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defaultThemeVersion="124226"/>
  <mc:AlternateContent xmlns:mc="http://schemas.openxmlformats.org/markup-compatibility/2006">
    <mc:Choice Requires="x15">
      <x15ac:absPath xmlns:x15ac="http://schemas.microsoft.com/office/spreadsheetml/2010/11/ac" url="C:\Users\hilary.secker\Documents\"/>
    </mc:Choice>
  </mc:AlternateContent>
  <bookViews>
    <workbookView xWindow="0" yWindow="0" windowWidth="19200" windowHeight="6760" tabRatio="707" firstSheet="1" activeTab="1"/>
  </bookViews>
  <sheets>
    <sheet name="Printable Report" sheetId="3" r:id="rId1"/>
    <sheet name="dataset" sheetId="1" r:id="rId2"/>
  </sheets>
  <externalReferences>
    <externalReference r:id="rId3"/>
    <externalReference r:id="rId4"/>
    <externalReference r:id="rId5"/>
  </externalReferences>
  <definedNames>
    <definedName name="_xlnm._FilterDatabase" localSheetId="1" hidden="1">dataset!$A$1:$Z$256</definedName>
    <definedName name="BIS">[1]References!$A$13:$A$22</definedName>
    <definedName name="classification">"['file:///T:/Public%20Bodies%20Reform/Public%20Bodies%20Reporting/Public%20Bodies%202015/Quarterly/June/Copy%20of%20Q1%20June%20Master%20150915.xlsx'#$Lists.$A$4:.$A$7]"</definedName>
    <definedName name="Department" localSheetId="1">[2]Reference!$A$2:$A$23</definedName>
    <definedName name="FTE_sets">[1]References!$A$1:$A$9</definedName>
    <definedName name="lastannual">"['file:///T:/Public%20Bodies%20Reform/Public%20Bodies%20Reporting/Public%20Bodies%202015/Quarterly/June/Copy%20of%20Q1%20June%20Master%20150915.xlsx'#$Lists.$F$4:.$F$8]"</definedName>
    <definedName name="lastreview">"['file:///T:/Public%20Bodies%20Reform/Public%20Bodies%20Reporting/Public%20Bodies%202015/Quarterly/June/Copy%20of%20Q1%20June%20Master%20150915.xlsx'#$Lists.$H$5:.$H$10]"</definedName>
    <definedName name="Pension_type">[1]References!$F$1:$F$8</definedName>
    <definedName name="Pensions_RAG">[1]References!$D$2:$D$4</definedName>
    <definedName name="PensionsRAG">[1]References!$D$1:$D$4</definedName>
    <definedName name="_xlnm.Print_Area" localSheetId="1">dataset!$A$1:$Z$255</definedName>
    <definedName name="_xlnm.Print_Area" localSheetId="0">'Printable Report'!$A$1:$F$136</definedName>
    <definedName name="_xlnm.Print_Titles" localSheetId="1">dataset!$A:$B,dataset!$1:$1</definedName>
    <definedName name="sdc">"['file:///Users/louisejones/AppData/Local/Microsoft/Windows/INetCache/Content.Outlook/BRWA7LXJ/PB%20Quarterly%20June%202015%20Collection%20Template%20LSB.xlsx'#$Lists.$J$4:.$J$5]"</definedName>
    <definedName name="Status">[3]Reference!$E$1:$E$4</definedName>
    <definedName name="Type">[1]References!$F$2:$F$9</definedName>
    <definedName name="yesno">"['file:///T:/Public%20Bodies%20Reform/Public%20Bodies%20Reporting/Public%20Bodies%202015/Quarterly/June/Copy%20of%20Q1%20June%20Master%20150915.xlsx'#$Lists.$J$4:.$J$5]"</definedName>
    <definedName name="YNM" localSheetId="1">[2]Reference!$C$1:$C$3</definedName>
    <definedName name="YNM">[3]Reference!$C$1:$C$3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4" i="3" l="1"/>
  <c r="B10" i="3"/>
  <c r="A6164" i="3"/>
  <c r="A6163" i="3"/>
  <c r="F6162" i="3"/>
  <c r="E6162" i="3"/>
  <c r="D6162" i="3"/>
  <c r="C6162" i="3"/>
  <c r="B6162" i="3"/>
  <c r="A6161" i="3"/>
  <c r="E6160" i="3"/>
  <c r="C6160" i="3"/>
  <c r="A6160" i="3"/>
  <c r="E6159" i="3"/>
  <c r="C6159" i="3"/>
  <c r="A6159" i="3"/>
  <c r="E6158" i="3"/>
  <c r="C6158" i="3"/>
  <c r="A6158" i="3"/>
  <c r="E6157" i="3"/>
  <c r="C6157" i="3"/>
  <c r="A6157" i="3"/>
  <c r="E6156" i="3"/>
  <c r="C6156" i="3"/>
  <c r="A6156" i="3"/>
  <c r="A6155" i="3"/>
  <c r="A6154" i="3"/>
  <c r="A6153" i="3"/>
  <c r="A6152" i="3"/>
  <c r="C6151" i="3"/>
  <c r="A6151" i="3"/>
  <c r="A6150" i="3"/>
  <c r="E6149" i="3"/>
  <c r="C6149" i="3"/>
  <c r="A6149" i="3"/>
  <c r="A6148" i="3"/>
  <c r="A6147" i="3"/>
  <c r="A6146" i="3"/>
  <c r="A6141" i="3"/>
  <c r="A6140" i="3"/>
  <c r="F6139" i="3"/>
  <c r="E6139" i="3"/>
  <c r="D6139" i="3"/>
  <c r="C6139" i="3"/>
  <c r="B6139" i="3"/>
  <c r="A6138" i="3"/>
  <c r="E6137" i="3"/>
  <c r="C6137" i="3"/>
  <c r="A6137" i="3"/>
  <c r="E6136" i="3"/>
  <c r="C6136" i="3"/>
  <c r="A6136" i="3"/>
  <c r="E6135" i="3"/>
  <c r="C6135" i="3"/>
  <c r="A6135" i="3"/>
  <c r="E6134" i="3"/>
  <c r="C6134" i="3"/>
  <c r="A6134" i="3"/>
  <c r="E6133" i="3"/>
  <c r="C6133" i="3"/>
  <c r="A6133" i="3"/>
  <c r="A6132" i="3"/>
  <c r="A6131" i="3"/>
  <c r="A6130" i="3"/>
  <c r="A6129" i="3"/>
  <c r="C6128" i="3"/>
  <c r="A6128" i="3"/>
  <c r="A6127" i="3"/>
  <c r="E6126" i="3"/>
  <c r="C6126" i="3"/>
  <c r="A6126" i="3"/>
  <c r="A6125" i="3"/>
  <c r="A6124" i="3"/>
  <c r="A6123" i="3"/>
  <c r="A6120" i="3"/>
  <c r="A6119" i="3"/>
  <c r="F6118" i="3"/>
  <c r="E6118" i="3"/>
  <c r="D6118" i="3"/>
  <c r="C6118" i="3"/>
  <c r="B6118" i="3"/>
  <c r="A6117" i="3"/>
  <c r="E6116" i="3"/>
  <c r="C6116" i="3"/>
  <c r="A6116" i="3"/>
  <c r="E6115" i="3"/>
  <c r="C6115" i="3"/>
  <c r="A6115" i="3"/>
  <c r="E6114" i="3"/>
  <c r="C6114" i="3"/>
  <c r="A6114" i="3"/>
  <c r="E6113" i="3"/>
  <c r="C6113" i="3"/>
  <c r="A6113" i="3"/>
  <c r="E6112" i="3"/>
  <c r="C6112" i="3"/>
  <c r="A6112" i="3"/>
  <c r="A6111" i="3"/>
  <c r="A6110" i="3"/>
  <c r="A6109" i="3"/>
  <c r="A6108" i="3"/>
  <c r="C6107" i="3"/>
  <c r="A6107" i="3"/>
  <c r="A6106" i="3"/>
  <c r="E6105" i="3"/>
  <c r="C6105" i="3"/>
  <c r="A6105" i="3"/>
  <c r="A6104" i="3"/>
  <c r="A6103" i="3"/>
  <c r="A6102" i="3"/>
  <c r="A6097" i="3"/>
  <c r="A6096" i="3"/>
  <c r="F6095" i="3"/>
  <c r="E6095" i="3"/>
  <c r="D6095" i="3"/>
  <c r="C6095" i="3"/>
  <c r="B6095" i="3"/>
  <c r="A6094" i="3"/>
  <c r="E6093" i="3"/>
  <c r="C6093" i="3"/>
  <c r="A6093" i="3"/>
  <c r="E6092" i="3"/>
  <c r="C6092" i="3"/>
  <c r="A6092" i="3"/>
  <c r="E6091" i="3"/>
  <c r="C6091" i="3"/>
  <c r="A6091" i="3"/>
  <c r="E6090" i="3"/>
  <c r="C6090" i="3"/>
  <c r="A6090" i="3"/>
  <c r="E6089" i="3"/>
  <c r="C6089" i="3"/>
  <c r="A6089" i="3"/>
  <c r="A6088" i="3"/>
  <c r="A6087" i="3"/>
  <c r="A6086" i="3"/>
  <c r="A6085" i="3"/>
  <c r="C6084" i="3"/>
  <c r="A6084" i="3"/>
  <c r="A6083" i="3"/>
  <c r="E6082" i="3"/>
  <c r="C6082" i="3"/>
  <c r="A6082" i="3"/>
  <c r="A6081" i="3"/>
  <c r="A6080" i="3"/>
  <c r="A6079" i="3"/>
  <c r="A6074" i="3"/>
  <c r="A6073" i="3"/>
  <c r="F6072" i="3"/>
  <c r="E6072" i="3"/>
  <c r="D6072" i="3"/>
  <c r="C6072" i="3"/>
  <c r="B6072" i="3"/>
  <c r="A6071" i="3"/>
  <c r="E6070" i="3"/>
  <c r="C6070" i="3"/>
  <c r="A6070" i="3"/>
  <c r="E6069" i="3"/>
  <c r="C6069" i="3"/>
  <c r="A6069" i="3"/>
  <c r="E6068" i="3"/>
  <c r="C6068" i="3"/>
  <c r="A6068" i="3"/>
  <c r="E6067" i="3"/>
  <c r="C6067" i="3"/>
  <c r="A6067" i="3"/>
  <c r="E6066" i="3"/>
  <c r="C6066" i="3"/>
  <c r="A6066" i="3"/>
  <c r="A6065" i="3"/>
  <c r="A6064" i="3"/>
  <c r="A6063" i="3"/>
  <c r="A6062" i="3"/>
  <c r="C6061" i="3"/>
  <c r="A6061" i="3"/>
  <c r="A6060" i="3"/>
  <c r="E6059" i="3"/>
  <c r="C6059" i="3"/>
  <c r="A6059" i="3"/>
  <c r="A6058" i="3"/>
  <c r="A6057" i="3"/>
  <c r="A6056" i="3"/>
  <c r="A6051" i="3"/>
  <c r="A6050" i="3"/>
  <c r="F6049" i="3"/>
  <c r="E6049" i="3"/>
  <c r="D6049" i="3"/>
  <c r="C6049" i="3"/>
  <c r="B6049" i="3"/>
  <c r="A6048" i="3"/>
  <c r="E6047" i="3"/>
  <c r="C6047" i="3"/>
  <c r="A6047" i="3"/>
  <c r="E6046" i="3"/>
  <c r="C6046" i="3"/>
  <c r="A6046" i="3"/>
  <c r="E6045" i="3"/>
  <c r="C6045" i="3"/>
  <c r="A6045" i="3"/>
  <c r="E6044" i="3"/>
  <c r="C6044" i="3"/>
  <c r="A6044" i="3"/>
  <c r="E6043" i="3"/>
  <c r="C6043" i="3"/>
  <c r="A6043" i="3"/>
  <c r="A6042" i="3"/>
  <c r="A6041" i="3"/>
  <c r="A6040" i="3"/>
  <c r="A6039" i="3"/>
  <c r="C6038" i="3"/>
  <c r="A6038" i="3"/>
  <c r="A6037" i="3"/>
  <c r="E6036" i="3"/>
  <c r="C6036" i="3"/>
  <c r="A6036" i="3"/>
  <c r="A6035" i="3"/>
  <c r="A6034" i="3"/>
  <c r="A6033" i="3"/>
  <c r="A6030" i="3"/>
  <c r="A6029" i="3"/>
  <c r="F6028" i="3"/>
  <c r="E6028" i="3"/>
  <c r="D6028" i="3"/>
  <c r="C6028" i="3"/>
  <c r="B6028" i="3"/>
  <c r="A6027" i="3"/>
  <c r="E6026" i="3"/>
  <c r="C6026" i="3"/>
  <c r="A6026" i="3"/>
  <c r="E6025" i="3"/>
  <c r="C6025" i="3"/>
  <c r="A6025" i="3"/>
  <c r="E6024" i="3"/>
  <c r="C6024" i="3"/>
  <c r="A6024" i="3"/>
  <c r="E6023" i="3"/>
  <c r="C6023" i="3"/>
  <c r="A6023" i="3"/>
  <c r="E6022" i="3"/>
  <c r="C6022" i="3"/>
  <c r="A6022" i="3"/>
  <c r="A6021" i="3"/>
  <c r="A6020" i="3"/>
  <c r="A6019" i="3"/>
  <c r="A6018" i="3"/>
  <c r="C6017" i="3"/>
  <c r="A6017" i="3"/>
  <c r="A6016" i="3"/>
  <c r="E6015" i="3"/>
  <c r="C6015" i="3"/>
  <c r="A6015" i="3"/>
  <c r="A6014" i="3"/>
  <c r="A6013" i="3"/>
  <c r="A6012" i="3"/>
  <c r="A6007" i="3"/>
  <c r="A6006" i="3"/>
  <c r="F6005" i="3"/>
  <c r="E6005" i="3"/>
  <c r="D6005" i="3"/>
  <c r="C6005" i="3"/>
  <c r="B6005" i="3"/>
  <c r="A6004" i="3"/>
  <c r="E6003" i="3"/>
  <c r="C6003" i="3"/>
  <c r="A6003" i="3"/>
  <c r="E6002" i="3"/>
  <c r="C6002" i="3"/>
  <c r="A6002" i="3"/>
  <c r="E6001" i="3"/>
  <c r="C6001" i="3"/>
  <c r="A6001" i="3"/>
  <c r="E6000" i="3"/>
  <c r="C6000" i="3"/>
  <c r="A6000" i="3"/>
  <c r="E5999" i="3"/>
  <c r="C5999" i="3"/>
  <c r="A5999" i="3"/>
  <c r="A5998" i="3"/>
  <c r="A5997" i="3"/>
  <c r="A5996" i="3"/>
  <c r="A5995" i="3"/>
  <c r="C5994" i="3"/>
  <c r="A5994" i="3"/>
  <c r="A5993" i="3"/>
  <c r="E5992" i="3"/>
  <c r="C5992" i="3"/>
  <c r="A5992" i="3"/>
  <c r="A5991" i="3"/>
  <c r="A5990" i="3"/>
  <c r="A5989" i="3"/>
  <c r="A5984" i="3"/>
  <c r="A5983" i="3"/>
  <c r="F5982" i="3"/>
  <c r="E5982" i="3"/>
  <c r="D5982" i="3"/>
  <c r="C5982" i="3"/>
  <c r="B5982" i="3"/>
  <c r="A5981" i="3"/>
  <c r="E5980" i="3"/>
  <c r="C5980" i="3"/>
  <c r="A5980" i="3"/>
  <c r="E5979" i="3"/>
  <c r="C5979" i="3"/>
  <c r="A5979" i="3"/>
  <c r="E5978" i="3"/>
  <c r="C5978" i="3"/>
  <c r="A5978" i="3"/>
  <c r="E5977" i="3"/>
  <c r="C5977" i="3"/>
  <c r="A5977" i="3"/>
  <c r="E5976" i="3"/>
  <c r="C5976" i="3"/>
  <c r="A5976" i="3"/>
  <c r="A5975" i="3"/>
  <c r="A5974" i="3"/>
  <c r="A5973" i="3"/>
  <c r="A5972" i="3"/>
  <c r="C5971" i="3"/>
  <c r="A5971" i="3"/>
  <c r="A5970" i="3"/>
  <c r="E5969" i="3"/>
  <c r="C5969" i="3"/>
  <c r="A5969" i="3"/>
  <c r="A5968" i="3"/>
  <c r="A5967" i="3"/>
  <c r="A5966" i="3"/>
  <c r="A5961" i="3"/>
  <c r="A5960" i="3"/>
  <c r="F5959" i="3"/>
  <c r="E5959" i="3"/>
  <c r="D5959" i="3"/>
  <c r="C5959" i="3"/>
  <c r="B5959" i="3"/>
  <c r="A5958" i="3"/>
  <c r="E5957" i="3"/>
  <c r="C5957" i="3"/>
  <c r="A5957" i="3"/>
  <c r="E5956" i="3"/>
  <c r="C5956" i="3"/>
  <c r="A5956" i="3"/>
  <c r="E5955" i="3"/>
  <c r="C5955" i="3"/>
  <c r="A5955" i="3"/>
  <c r="E5954" i="3"/>
  <c r="C5954" i="3"/>
  <c r="A5954" i="3"/>
  <c r="E5953" i="3"/>
  <c r="C5953" i="3"/>
  <c r="A5953" i="3"/>
  <c r="A5952" i="3"/>
  <c r="A5951" i="3"/>
  <c r="A5950" i="3"/>
  <c r="A5949" i="3"/>
  <c r="C5948" i="3"/>
  <c r="A5948" i="3"/>
  <c r="A5947" i="3"/>
  <c r="E5946" i="3"/>
  <c r="C5946" i="3"/>
  <c r="A5946" i="3"/>
  <c r="A5945" i="3"/>
  <c r="A5944" i="3"/>
  <c r="A5943" i="3"/>
  <c r="A5940" i="3"/>
  <c r="A5939" i="3"/>
  <c r="F5938" i="3"/>
  <c r="E5938" i="3"/>
  <c r="D5938" i="3"/>
  <c r="C5938" i="3"/>
  <c r="B5938" i="3"/>
  <c r="A5937" i="3"/>
  <c r="E5936" i="3"/>
  <c r="C5936" i="3"/>
  <c r="A5936" i="3"/>
  <c r="E5935" i="3"/>
  <c r="C5935" i="3"/>
  <c r="A5935" i="3"/>
  <c r="E5934" i="3"/>
  <c r="C5934" i="3"/>
  <c r="A5934" i="3"/>
  <c r="E5933" i="3"/>
  <c r="C5933" i="3"/>
  <c r="A5933" i="3"/>
  <c r="E5932" i="3"/>
  <c r="C5932" i="3"/>
  <c r="A5932" i="3"/>
  <c r="A5931" i="3"/>
  <c r="A5930" i="3"/>
  <c r="A5929" i="3"/>
  <c r="A5928" i="3"/>
  <c r="C5927" i="3"/>
  <c r="A5927" i="3"/>
  <c r="A5926" i="3"/>
  <c r="E5925" i="3"/>
  <c r="C5925" i="3"/>
  <c r="A5925" i="3"/>
  <c r="A5924" i="3"/>
  <c r="A5923" i="3"/>
  <c r="A5922" i="3"/>
  <c r="A5917" i="3"/>
  <c r="A5916" i="3"/>
  <c r="F5915" i="3"/>
  <c r="E5915" i="3"/>
  <c r="D5915" i="3"/>
  <c r="C5915" i="3"/>
  <c r="B5915" i="3"/>
  <c r="A5914" i="3"/>
  <c r="E5913" i="3"/>
  <c r="C5913" i="3"/>
  <c r="A5913" i="3"/>
  <c r="E5912" i="3"/>
  <c r="C5912" i="3"/>
  <c r="A5912" i="3"/>
  <c r="E5911" i="3"/>
  <c r="C5911" i="3"/>
  <c r="A5911" i="3"/>
  <c r="E5910" i="3"/>
  <c r="C5910" i="3"/>
  <c r="A5910" i="3"/>
  <c r="E5909" i="3"/>
  <c r="C5909" i="3"/>
  <c r="A5909" i="3"/>
  <c r="A5908" i="3"/>
  <c r="A5907" i="3"/>
  <c r="A5906" i="3"/>
  <c r="A5905" i="3"/>
  <c r="C5904" i="3"/>
  <c r="A5904" i="3"/>
  <c r="A5903" i="3"/>
  <c r="E5902" i="3"/>
  <c r="C5902" i="3"/>
  <c r="A5902" i="3"/>
  <c r="A5901" i="3"/>
  <c r="A5900" i="3"/>
  <c r="A5899" i="3"/>
  <c r="A5894" i="3"/>
  <c r="A5893" i="3"/>
  <c r="F5892" i="3"/>
  <c r="E5892" i="3"/>
  <c r="D5892" i="3"/>
  <c r="C5892" i="3"/>
  <c r="B5892" i="3"/>
  <c r="A5891" i="3"/>
  <c r="E5890" i="3"/>
  <c r="C5890" i="3"/>
  <c r="A5890" i="3"/>
  <c r="E5889" i="3"/>
  <c r="C5889" i="3"/>
  <c r="A5889" i="3"/>
  <c r="E5888" i="3"/>
  <c r="C5888" i="3"/>
  <c r="A5888" i="3"/>
  <c r="E5887" i="3"/>
  <c r="C5887" i="3"/>
  <c r="A5887" i="3"/>
  <c r="E5886" i="3"/>
  <c r="C5886" i="3"/>
  <c r="A5886" i="3"/>
  <c r="A5885" i="3"/>
  <c r="A5884" i="3"/>
  <c r="A5883" i="3"/>
  <c r="A5882" i="3"/>
  <c r="C5881" i="3"/>
  <c r="A5881" i="3"/>
  <c r="A5880" i="3"/>
  <c r="E5879" i="3"/>
  <c r="C5879" i="3"/>
  <c r="A5879" i="3"/>
  <c r="A5878" i="3"/>
  <c r="A5877" i="3"/>
  <c r="A5876" i="3"/>
  <c r="A5871" i="3"/>
  <c r="A5870" i="3"/>
  <c r="F5869" i="3"/>
  <c r="E5869" i="3"/>
  <c r="D5869" i="3"/>
  <c r="C5869" i="3"/>
  <c r="B5869" i="3"/>
  <c r="A5868" i="3"/>
  <c r="E5867" i="3"/>
  <c r="C5867" i="3"/>
  <c r="A5867" i="3"/>
  <c r="E5866" i="3"/>
  <c r="C5866" i="3"/>
  <c r="A5866" i="3"/>
  <c r="E5865" i="3"/>
  <c r="C5865" i="3"/>
  <c r="A5865" i="3"/>
  <c r="E5864" i="3"/>
  <c r="C5864" i="3"/>
  <c r="A5864" i="3"/>
  <c r="E5863" i="3"/>
  <c r="C5863" i="3"/>
  <c r="A5863" i="3"/>
  <c r="A5862" i="3"/>
  <c r="A5861" i="3"/>
  <c r="A5860" i="3"/>
  <c r="A5859" i="3"/>
  <c r="C5858" i="3"/>
  <c r="A5858" i="3"/>
  <c r="A5857" i="3"/>
  <c r="E5856" i="3"/>
  <c r="C5856" i="3"/>
  <c r="A5856" i="3"/>
  <c r="A5855" i="3"/>
  <c r="A5854" i="3"/>
  <c r="A5853" i="3"/>
  <c r="A5850" i="3"/>
  <c r="A5849" i="3"/>
  <c r="F5848" i="3"/>
  <c r="E5848" i="3"/>
  <c r="D5848" i="3"/>
  <c r="C5848" i="3"/>
  <c r="B5848" i="3"/>
  <c r="A5847" i="3"/>
  <c r="E5846" i="3"/>
  <c r="C5846" i="3"/>
  <c r="A5846" i="3"/>
  <c r="E5845" i="3"/>
  <c r="C5845" i="3"/>
  <c r="A5845" i="3"/>
  <c r="E5844" i="3"/>
  <c r="C5844" i="3"/>
  <c r="A5844" i="3"/>
  <c r="E5843" i="3"/>
  <c r="C5843" i="3"/>
  <c r="A5843" i="3"/>
  <c r="E5842" i="3"/>
  <c r="C5842" i="3"/>
  <c r="A5842" i="3"/>
  <c r="A5841" i="3"/>
  <c r="A5840" i="3"/>
  <c r="A5839" i="3"/>
  <c r="A5838" i="3"/>
  <c r="C5837" i="3"/>
  <c r="A5837" i="3"/>
  <c r="A5836" i="3"/>
  <c r="E5835" i="3"/>
  <c r="C5835" i="3"/>
  <c r="A5835" i="3"/>
  <c r="A5834" i="3"/>
  <c r="A5833" i="3"/>
  <c r="A5832" i="3"/>
  <c r="A5827" i="3"/>
  <c r="A5826" i="3"/>
  <c r="F5825" i="3"/>
  <c r="E5825" i="3"/>
  <c r="D5825" i="3"/>
  <c r="C5825" i="3"/>
  <c r="B5825" i="3"/>
  <c r="A5824" i="3"/>
  <c r="E5823" i="3"/>
  <c r="C5823" i="3"/>
  <c r="A5823" i="3"/>
  <c r="E5822" i="3"/>
  <c r="C5822" i="3"/>
  <c r="A5822" i="3"/>
  <c r="E5821" i="3"/>
  <c r="C5821" i="3"/>
  <c r="A5821" i="3"/>
  <c r="E5820" i="3"/>
  <c r="C5820" i="3"/>
  <c r="A5820" i="3"/>
  <c r="E5819" i="3"/>
  <c r="C5819" i="3"/>
  <c r="A5819" i="3"/>
  <c r="A5818" i="3"/>
  <c r="A5817" i="3"/>
  <c r="A5816" i="3"/>
  <c r="A5815" i="3"/>
  <c r="C5814" i="3"/>
  <c r="A5814" i="3"/>
  <c r="A5813" i="3"/>
  <c r="E5812" i="3"/>
  <c r="C5812" i="3"/>
  <c r="A5812" i="3"/>
  <c r="A5811" i="3"/>
  <c r="A5810" i="3"/>
  <c r="A5809" i="3"/>
  <c r="A5804" i="3"/>
  <c r="A5803" i="3"/>
  <c r="F5802" i="3"/>
  <c r="E5802" i="3"/>
  <c r="D5802" i="3"/>
  <c r="C5802" i="3"/>
  <c r="B5802" i="3"/>
  <c r="A5801" i="3"/>
  <c r="E5800" i="3"/>
  <c r="C5800" i="3"/>
  <c r="A5800" i="3"/>
  <c r="E5799" i="3"/>
  <c r="C5799" i="3"/>
  <c r="A5799" i="3"/>
  <c r="E5798" i="3"/>
  <c r="C5798" i="3"/>
  <c r="A5798" i="3"/>
  <c r="E5797" i="3"/>
  <c r="C5797" i="3"/>
  <c r="A5797" i="3"/>
  <c r="E5796" i="3"/>
  <c r="C5796" i="3"/>
  <c r="A5796" i="3"/>
  <c r="A5795" i="3"/>
  <c r="A5794" i="3"/>
  <c r="A5793" i="3"/>
  <c r="A5792" i="3"/>
  <c r="C5791" i="3"/>
  <c r="A5791" i="3"/>
  <c r="A5790" i="3"/>
  <c r="E5789" i="3"/>
  <c r="C5789" i="3"/>
  <c r="A5789" i="3"/>
  <c r="A5788" i="3"/>
  <c r="A5787" i="3"/>
  <c r="A5786" i="3"/>
  <c r="A5781" i="3"/>
  <c r="A5780" i="3"/>
  <c r="F5779" i="3"/>
  <c r="E5779" i="3"/>
  <c r="D5779" i="3"/>
  <c r="C5779" i="3"/>
  <c r="B5779" i="3"/>
  <c r="A5778" i="3"/>
  <c r="E5777" i="3"/>
  <c r="C5777" i="3"/>
  <c r="A5777" i="3"/>
  <c r="E5776" i="3"/>
  <c r="C5776" i="3"/>
  <c r="A5776" i="3"/>
  <c r="E5775" i="3"/>
  <c r="C5775" i="3"/>
  <c r="A5775" i="3"/>
  <c r="E5774" i="3"/>
  <c r="C5774" i="3"/>
  <c r="A5774" i="3"/>
  <c r="E5773" i="3"/>
  <c r="C5773" i="3"/>
  <c r="A5773" i="3"/>
  <c r="A5772" i="3"/>
  <c r="A5771" i="3"/>
  <c r="A5770" i="3"/>
  <c r="A5769" i="3"/>
  <c r="C5768" i="3"/>
  <c r="A5768" i="3"/>
  <c r="A5767" i="3"/>
  <c r="E5766" i="3"/>
  <c r="C5766" i="3"/>
  <c r="A5766" i="3"/>
  <c r="A5765" i="3"/>
  <c r="A5764" i="3"/>
  <c r="A5763" i="3"/>
  <c r="A5760" i="3"/>
  <c r="A5759" i="3"/>
  <c r="F5758" i="3"/>
  <c r="E5758" i="3"/>
  <c r="D5758" i="3"/>
  <c r="C5758" i="3"/>
  <c r="B5758" i="3"/>
  <c r="A5757" i="3"/>
  <c r="E5756" i="3"/>
  <c r="C5756" i="3"/>
  <c r="A5756" i="3"/>
  <c r="E5755" i="3"/>
  <c r="C5755" i="3"/>
  <c r="A5755" i="3"/>
  <c r="E5754" i="3"/>
  <c r="C5754" i="3"/>
  <c r="A5754" i="3"/>
  <c r="E5753" i="3"/>
  <c r="C5753" i="3"/>
  <c r="A5753" i="3"/>
  <c r="E5752" i="3"/>
  <c r="C5752" i="3"/>
  <c r="A5752" i="3"/>
  <c r="A5751" i="3"/>
  <c r="A5750" i="3"/>
  <c r="A5749" i="3"/>
  <c r="A5748" i="3"/>
  <c r="C5747" i="3"/>
  <c r="A5747" i="3"/>
  <c r="A5746" i="3"/>
  <c r="E5745" i="3"/>
  <c r="C5745" i="3"/>
  <c r="A5745" i="3"/>
  <c r="A5744" i="3"/>
  <c r="A5743" i="3"/>
  <c r="A5742" i="3"/>
  <c r="A5737" i="3"/>
  <c r="A5736" i="3"/>
  <c r="F5735" i="3"/>
  <c r="E5735" i="3"/>
  <c r="D5735" i="3"/>
  <c r="C5735" i="3"/>
  <c r="B5735" i="3"/>
  <c r="A5734" i="3"/>
  <c r="E5733" i="3"/>
  <c r="C5733" i="3"/>
  <c r="A5733" i="3"/>
  <c r="E5732" i="3"/>
  <c r="C5732" i="3"/>
  <c r="A5732" i="3"/>
  <c r="E5731" i="3"/>
  <c r="C5731" i="3"/>
  <c r="A5731" i="3"/>
  <c r="E5730" i="3"/>
  <c r="C5730" i="3"/>
  <c r="A5730" i="3"/>
  <c r="E5729" i="3"/>
  <c r="C5729" i="3"/>
  <c r="A5729" i="3"/>
  <c r="A5728" i="3"/>
  <c r="A5727" i="3"/>
  <c r="A5726" i="3"/>
  <c r="A5725" i="3"/>
  <c r="C5724" i="3"/>
  <c r="A5724" i="3"/>
  <c r="A5723" i="3"/>
  <c r="E5722" i="3"/>
  <c r="C5722" i="3"/>
  <c r="A5722" i="3"/>
  <c r="A5721" i="3"/>
  <c r="A5720" i="3"/>
  <c r="A5719" i="3"/>
  <c r="A5714" i="3"/>
  <c r="A5713" i="3"/>
  <c r="F5712" i="3"/>
  <c r="E5712" i="3"/>
  <c r="D5712" i="3"/>
  <c r="C5712" i="3"/>
  <c r="B5712" i="3"/>
  <c r="A5711" i="3"/>
  <c r="E5710" i="3"/>
  <c r="C5710" i="3"/>
  <c r="A5710" i="3"/>
  <c r="E5709" i="3"/>
  <c r="C5709" i="3"/>
  <c r="A5709" i="3"/>
  <c r="E5708" i="3"/>
  <c r="C5708" i="3"/>
  <c r="A5708" i="3"/>
  <c r="E5707" i="3"/>
  <c r="C5707" i="3"/>
  <c r="A5707" i="3"/>
  <c r="E5706" i="3"/>
  <c r="C5706" i="3"/>
  <c r="A5706" i="3"/>
  <c r="A5705" i="3"/>
  <c r="A5704" i="3"/>
  <c r="A5703" i="3"/>
  <c r="A5702" i="3"/>
  <c r="C5701" i="3"/>
  <c r="A5701" i="3"/>
  <c r="A5700" i="3"/>
  <c r="E5699" i="3"/>
  <c r="C5699" i="3"/>
  <c r="A5699" i="3"/>
  <c r="A5698" i="3"/>
  <c r="A5697" i="3"/>
  <c r="A5696" i="3"/>
  <c r="A5691" i="3"/>
  <c r="A5690" i="3"/>
  <c r="F5689" i="3"/>
  <c r="E5689" i="3"/>
  <c r="D5689" i="3"/>
  <c r="C5689" i="3"/>
  <c r="B5689" i="3"/>
  <c r="A5688" i="3"/>
  <c r="E5687" i="3"/>
  <c r="C5687" i="3"/>
  <c r="A5687" i="3"/>
  <c r="E5686" i="3"/>
  <c r="C5686" i="3"/>
  <c r="A5686" i="3"/>
  <c r="E5685" i="3"/>
  <c r="C5685" i="3"/>
  <c r="A5685" i="3"/>
  <c r="E5684" i="3"/>
  <c r="C5684" i="3"/>
  <c r="A5684" i="3"/>
  <c r="E5683" i="3"/>
  <c r="C5683" i="3"/>
  <c r="A5683" i="3"/>
  <c r="A5682" i="3"/>
  <c r="A5681" i="3"/>
  <c r="A5680" i="3"/>
  <c r="A5679" i="3"/>
  <c r="C5678" i="3"/>
  <c r="A5678" i="3"/>
  <c r="A5677" i="3"/>
  <c r="E5676" i="3"/>
  <c r="C5676" i="3"/>
  <c r="A5676" i="3"/>
  <c r="A5675" i="3"/>
  <c r="A5674" i="3"/>
  <c r="A5673" i="3"/>
  <c r="A5670" i="3"/>
  <c r="A5669" i="3"/>
  <c r="F5668" i="3"/>
  <c r="E5668" i="3"/>
  <c r="D5668" i="3"/>
  <c r="C5668" i="3"/>
  <c r="B5668" i="3"/>
  <c r="A5667" i="3"/>
  <c r="E5666" i="3"/>
  <c r="C5666" i="3"/>
  <c r="A5666" i="3"/>
  <c r="E5665" i="3"/>
  <c r="C5665" i="3"/>
  <c r="A5665" i="3"/>
  <c r="E5664" i="3"/>
  <c r="C5664" i="3"/>
  <c r="A5664" i="3"/>
  <c r="E5663" i="3"/>
  <c r="C5663" i="3"/>
  <c r="A5663" i="3"/>
  <c r="E5662" i="3"/>
  <c r="C5662" i="3"/>
  <c r="A5662" i="3"/>
  <c r="A5661" i="3"/>
  <c r="A5660" i="3"/>
  <c r="A5659" i="3"/>
  <c r="A5658" i="3"/>
  <c r="C5657" i="3"/>
  <c r="A5657" i="3"/>
  <c r="A5656" i="3"/>
  <c r="E5655" i="3"/>
  <c r="C5655" i="3"/>
  <c r="A5655" i="3"/>
  <c r="A5654" i="3"/>
  <c r="A5653" i="3"/>
  <c r="A5652" i="3"/>
  <c r="A5647" i="3"/>
  <c r="A5646" i="3"/>
  <c r="F5645" i="3"/>
  <c r="E5645" i="3"/>
  <c r="D5645" i="3"/>
  <c r="C5645" i="3"/>
  <c r="B5645" i="3"/>
  <c r="A5644" i="3"/>
  <c r="E5643" i="3"/>
  <c r="C5643" i="3"/>
  <c r="A5643" i="3"/>
  <c r="E5642" i="3"/>
  <c r="C5642" i="3"/>
  <c r="A5642" i="3"/>
  <c r="E5641" i="3"/>
  <c r="C5641" i="3"/>
  <c r="A5641" i="3"/>
  <c r="E5640" i="3"/>
  <c r="C5640" i="3"/>
  <c r="A5640" i="3"/>
  <c r="E5639" i="3"/>
  <c r="C5639" i="3"/>
  <c r="A5639" i="3"/>
  <c r="A5638" i="3"/>
  <c r="A5637" i="3"/>
  <c r="A5636" i="3"/>
  <c r="A5635" i="3"/>
  <c r="C5634" i="3"/>
  <c r="A5634" i="3"/>
  <c r="A5633" i="3"/>
  <c r="E5632" i="3"/>
  <c r="C5632" i="3"/>
  <c r="A5632" i="3"/>
  <c r="A5631" i="3"/>
  <c r="A5630" i="3"/>
  <c r="A5629" i="3"/>
  <c r="A5624" i="3"/>
  <c r="A5623" i="3"/>
  <c r="F5622" i="3"/>
  <c r="E5622" i="3"/>
  <c r="D5622" i="3"/>
  <c r="C5622" i="3"/>
  <c r="B5622" i="3"/>
  <c r="A5621" i="3"/>
  <c r="E5620" i="3"/>
  <c r="C5620" i="3"/>
  <c r="A5620" i="3"/>
  <c r="E5619" i="3"/>
  <c r="C5619" i="3"/>
  <c r="A5619" i="3"/>
  <c r="E5618" i="3"/>
  <c r="C5618" i="3"/>
  <c r="A5618" i="3"/>
  <c r="E5617" i="3"/>
  <c r="C5617" i="3"/>
  <c r="A5617" i="3"/>
  <c r="E5616" i="3"/>
  <c r="C5616" i="3"/>
  <c r="A5616" i="3"/>
  <c r="A5615" i="3"/>
  <c r="A5614" i="3"/>
  <c r="A5613" i="3"/>
  <c r="A5612" i="3"/>
  <c r="C5611" i="3"/>
  <c r="A5611" i="3"/>
  <c r="A5610" i="3"/>
  <c r="E5609" i="3"/>
  <c r="C5609" i="3"/>
  <c r="A5609" i="3"/>
  <c r="A5608" i="3"/>
  <c r="A5607" i="3"/>
  <c r="A5606" i="3"/>
  <c r="A5601" i="3"/>
  <c r="A5600" i="3"/>
  <c r="F5599" i="3"/>
  <c r="E5599" i="3"/>
  <c r="D5599" i="3"/>
  <c r="C5599" i="3"/>
  <c r="B5599" i="3"/>
  <c r="A5598" i="3"/>
  <c r="E5597" i="3"/>
  <c r="C5597" i="3"/>
  <c r="A5597" i="3"/>
  <c r="E5596" i="3"/>
  <c r="C5596" i="3"/>
  <c r="A5596" i="3"/>
  <c r="E5595" i="3"/>
  <c r="C5595" i="3"/>
  <c r="A5595" i="3"/>
  <c r="E5594" i="3"/>
  <c r="C5594" i="3"/>
  <c r="A5594" i="3"/>
  <c r="E5593" i="3"/>
  <c r="C5593" i="3"/>
  <c r="A5593" i="3"/>
  <c r="A5592" i="3"/>
  <c r="A5591" i="3"/>
  <c r="A5590" i="3"/>
  <c r="A5589" i="3"/>
  <c r="C5588" i="3"/>
  <c r="A5588" i="3"/>
  <c r="A5587" i="3"/>
  <c r="E5586" i="3"/>
  <c r="C5586" i="3"/>
  <c r="A5586" i="3"/>
  <c r="A5585" i="3"/>
  <c r="A5584" i="3"/>
  <c r="A5583" i="3"/>
  <c r="A5580" i="3"/>
  <c r="A5579" i="3"/>
  <c r="F5578" i="3"/>
  <c r="E5578" i="3"/>
  <c r="D5578" i="3"/>
  <c r="C5578" i="3"/>
  <c r="B5578" i="3"/>
  <c r="A5577" i="3"/>
  <c r="E5576" i="3"/>
  <c r="C5576" i="3"/>
  <c r="A5576" i="3"/>
  <c r="E5575" i="3"/>
  <c r="C5575" i="3"/>
  <c r="A5575" i="3"/>
  <c r="E5574" i="3"/>
  <c r="C5574" i="3"/>
  <c r="A5574" i="3"/>
  <c r="E5573" i="3"/>
  <c r="C5573" i="3"/>
  <c r="A5573" i="3"/>
  <c r="E5572" i="3"/>
  <c r="C5572" i="3"/>
  <c r="A5572" i="3"/>
  <c r="A5571" i="3"/>
  <c r="A5570" i="3"/>
  <c r="A5569" i="3"/>
  <c r="A5568" i="3"/>
  <c r="C5567" i="3"/>
  <c r="A5567" i="3"/>
  <c r="A5566" i="3"/>
  <c r="E5565" i="3"/>
  <c r="C5565" i="3"/>
  <c r="A5565" i="3"/>
  <c r="A5564" i="3"/>
  <c r="A5563" i="3"/>
  <c r="A5562" i="3"/>
  <c r="A5557" i="3"/>
  <c r="A5556" i="3"/>
  <c r="F5555" i="3"/>
  <c r="E5555" i="3"/>
  <c r="D5555" i="3"/>
  <c r="C5555" i="3"/>
  <c r="B5555" i="3"/>
  <c r="A5554" i="3"/>
  <c r="E5553" i="3"/>
  <c r="C5553" i="3"/>
  <c r="A5553" i="3"/>
  <c r="E5552" i="3"/>
  <c r="C5552" i="3"/>
  <c r="A5552" i="3"/>
  <c r="E5551" i="3"/>
  <c r="C5551" i="3"/>
  <c r="A5551" i="3"/>
  <c r="E5550" i="3"/>
  <c r="C5550" i="3"/>
  <c r="A5550" i="3"/>
  <c r="E5549" i="3"/>
  <c r="C5549" i="3"/>
  <c r="A5549" i="3"/>
  <c r="A5548" i="3"/>
  <c r="A5547" i="3"/>
  <c r="A5546" i="3"/>
  <c r="A5545" i="3"/>
  <c r="C5544" i="3"/>
  <c r="A5544" i="3"/>
  <c r="A5543" i="3"/>
  <c r="E5542" i="3"/>
  <c r="C5542" i="3"/>
  <c r="A5542" i="3"/>
  <c r="A5541" i="3"/>
  <c r="A5540" i="3"/>
  <c r="A5539" i="3"/>
  <c r="A5534" i="3"/>
  <c r="A5533" i="3"/>
  <c r="F5532" i="3"/>
  <c r="E5532" i="3"/>
  <c r="D5532" i="3"/>
  <c r="C5532" i="3"/>
  <c r="B5532" i="3"/>
  <c r="A5531" i="3"/>
  <c r="E5530" i="3"/>
  <c r="C5530" i="3"/>
  <c r="A5530" i="3"/>
  <c r="E5529" i="3"/>
  <c r="C5529" i="3"/>
  <c r="A5529" i="3"/>
  <c r="E5528" i="3"/>
  <c r="C5528" i="3"/>
  <c r="A5528" i="3"/>
  <c r="E5527" i="3"/>
  <c r="C5527" i="3"/>
  <c r="A5527" i="3"/>
  <c r="E5526" i="3"/>
  <c r="C5526" i="3"/>
  <c r="A5526" i="3"/>
  <c r="A5525" i="3"/>
  <c r="A5524" i="3"/>
  <c r="A5523" i="3"/>
  <c r="A5522" i="3"/>
  <c r="C5521" i="3"/>
  <c r="A5521" i="3"/>
  <c r="A5520" i="3"/>
  <c r="E5519" i="3"/>
  <c r="C5519" i="3"/>
  <c r="A5519" i="3"/>
  <c r="A5518" i="3"/>
  <c r="A5517" i="3"/>
  <c r="A5516" i="3"/>
  <c r="A5511" i="3"/>
  <c r="A5510" i="3"/>
  <c r="F5509" i="3"/>
  <c r="E5509" i="3"/>
  <c r="D5509" i="3"/>
  <c r="C5509" i="3"/>
  <c r="B5509" i="3"/>
  <c r="A5508" i="3"/>
  <c r="E5507" i="3"/>
  <c r="C5507" i="3"/>
  <c r="A5507" i="3"/>
  <c r="E5506" i="3"/>
  <c r="C5506" i="3"/>
  <c r="A5506" i="3"/>
  <c r="E5505" i="3"/>
  <c r="C5505" i="3"/>
  <c r="A5505" i="3"/>
  <c r="E5504" i="3"/>
  <c r="C5504" i="3"/>
  <c r="A5504" i="3"/>
  <c r="E5503" i="3"/>
  <c r="C5503" i="3"/>
  <c r="A5503" i="3"/>
  <c r="A5502" i="3"/>
  <c r="A5501" i="3"/>
  <c r="A5500" i="3"/>
  <c r="A5499" i="3"/>
  <c r="C5498" i="3"/>
  <c r="A5498" i="3"/>
  <c r="A5497" i="3"/>
  <c r="E5496" i="3"/>
  <c r="C5496" i="3"/>
  <c r="A5496" i="3"/>
  <c r="A5495" i="3"/>
  <c r="A5494" i="3"/>
  <c r="A5493" i="3"/>
  <c r="A5490" i="3"/>
  <c r="A5489" i="3"/>
  <c r="F5488" i="3"/>
  <c r="E5488" i="3"/>
  <c r="D5488" i="3"/>
  <c r="C5488" i="3"/>
  <c r="B5488" i="3"/>
  <c r="A5487" i="3"/>
  <c r="E5486" i="3"/>
  <c r="C5486" i="3"/>
  <c r="A5486" i="3"/>
  <c r="E5485" i="3"/>
  <c r="C5485" i="3"/>
  <c r="A5485" i="3"/>
  <c r="E5484" i="3"/>
  <c r="C5484" i="3"/>
  <c r="A5484" i="3"/>
  <c r="E5483" i="3"/>
  <c r="C5483" i="3"/>
  <c r="A5483" i="3"/>
  <c r="E5482" i="3"/>
  <c r="C5482" i="3"/>
  <c r="A5482" i="3"/>
  <c r="A5481" i="3"/>
  <c r="A5480" i="3"/>
  <c r="A5479" i="3"/>
  <c r="A5478" i="3"/>
  <c r="C5477" i="3"/>
  <c r="A5477" i="3"/>
  <c r="A5476" i="3"/>
  <c r="E5475" i="3"/>
  <c r="C5475" i="3"/>
  <c r="A5475" i="3"/>
  <c r="A5474" i="3"/>
  <c r="A5473" i="3"/>
  <c r="A5472" i="3"/>
  <c r="A5467" i="3"/>
  <c r="A5466" i="3"/>
  <c r="F5465" i="3"/>
  <c r="E5465" i="3"/>
  <c r="D5465" i="3"/>
  <c r="C5465" i="3"/>
  <c r="B5465" i="3"/>
  <c r="A5464" i="3"/>
  <c r="E5463" i="3"/>
  <c r="C5463" i="3"/>
  <c r="A5463" i="3"/>
  <c r="E5462" i="3"/>
  <c r="C5462" i="3"/>
  <c r="A5462" i="3"/>
  <c r="E5461" i="3"/>
  <c r="C5461" i="3"/>
  <c r="A5461" i="3"/>
  <c r="E5460" i="3"/>
  <c r="C5460" i="3"/>
  <c r="A5460" i="3"/>
  <c r="E5459" i="3"/>
  <c r="C5459" i="3"/>
  <c r="A5459" i="3"/>
  <c r="A5458" i="3"/>
  <c r="A5457" i="3"/>
  <c r="A5456" i="3"/>
  <c r="A5455" i="3"/>
  <c r="C5454" i="3"/>
  <c r="A5454" i="3"/>
  <c r="A5453" i="3"/>
  <c r="E5452" i="3"/>
  <c r="C5452" i="3"/>
  <c r="A5452" i="3"/>
  <c r="A5451" i="3"/>
  <c r="A5450" i="3"/>
  <c r="A5449" i="3"/>
  <c r="A5444" i="3"/>
  <c r="A5443" i="3"/>
  <c r="F5442" i="3"/>
  <c r="E5442" i="3"/>
  <c r="D5442" i="3"/>
  <c r="C5442" i="3"/>
  <c r="B5442" i="3"/>
  <c r="A5441" i="3"/>
  <c r="E5440" i="3"/>
  <c r="C5440" i="3"/>
  <c r="A5440" i="3"/>
  <c r="E5439" i="3"/>
  <c r="C5439" i="3"/>
  <c r="A5439" i="3"/>
  <c r="E5438" i="3"/>
  <c r="C5438" i="3"/>
  <c r="A5438" i="3"/>
  <c r="E5437" i="3"/>
  <c r="C5437" i="3"/>
  <c r="A5437" i="3"/>
  <c r="E5436" i="3"/>
  <c r="C5436" i="3"/>
  <c r="A5436" i="3"/>
  <c r="A5435" i="3"/>
  <c r="A5434" i="3"/>
  <c r="A5433" i="3"/>
  <c r="A5432" i="3"/>
  <c r="C5431" i="3"/>
  <c r="A5431" i="3"/>
  <c r="A5430" i="3"/>
  <c r="E5429" i="3"/>
  <c r="C5429" i="3"/>
  <c r="A5429" i="3"/>
  <c r="A5428" i="3"/>
  <c r="A5427" i="3"/>
  <c r="A5426" i="3"/>
  <c r="A5421" i="3"/>
  <c r="A5420" i="3"/>
  <c r="F5419" i="3"/>
  <c r="E5419" i="3"/>
  <c r="D5419" i="3"/>
  <c r="C5419" i="3"/>
  <c r="B5419" i="3"/>
  <c r="A5418" i="3"/>
  <c r="E5417" i="3"/>
  <c r="C5417" i="3"/>
  <c r="A5417" i="3"/>
  <c r="E5416" i="3"/>
  <c r="C5416" i="3"/>
  <c r="A5416" i="3"/>
  <c r="E5415" i="3"/>
  <c r="C5415" i="3"/>
  <c r="A5415" i="3"/>
  <c r="E5414" i="3"/>
  <c r="C5414" i="3"/>
  <c r="A5414" i="3"/>
  <c r="E5413" i="3"/>
  <c r="C5413" i="3"/>
  <c r="A5413" i="3"/>
  <c r="A5412" i="3"/>
  <c r="A5411" i="3"/>
  <c r="A5410" i="3"/>
  <c r="A5409" i="3"/>
  <c r="C5408" i="3"/>
  <c r="A5408" i="3"/>
  <c r="A5407" i="3"/>
  <c r="E5406" i="3"/>
  <c r="C5406" i="3"/>
  <c r="A5406" i="3"/>
  <c r="A5405" i="3"/>
  <c r="A5404" i="3"/>
  <c r="A5403" i="3"/>
  <c r="A5400" i="3"/>
  <c r="A5399" i="3"/>
  <c r="F5398" i="3"/>
  <c r="E5398" i="3"/>
  <c r="D5398" i="3"/>
  <c r="C5398" i="3"/>
  <c r="B5398" i="3"/>
  <c r="A5397" i="3"/>
  <c r="E5396" i="3"/>
  <c r="C5396" i="3"/>
  <c r="A5396" i="3"/>
  <c r="E5395" i="3"/>
  <c r="C5395" i="3"/>
  <c r="A5395" i="3"/>
  <c r="E5394" i="3"/>
  <c r="C5394" i="3"/>
  <c r="A5394" i="3"/>
  <c r="E5393" i="3"/>
  <c r="C5393" i="3"/>
  <c r="A5393" i="3"/>
  <c r="E5392" i="3"/>
  <c r="C5392" i="3"/>
  <c r="A5392" i="3"/>
  <c r="A5391" i="3"/>
  <c r="A5390" i="3"/>
  <c r="A5389" i="3"/>
  <c r="A5388" i="3"/>
  <c r="C5387" i="3"/>
  <c r="A5387" i="3"/>
  <c r="A5386" i="3"/>
  <c r="E5385" i="3"/>
  <c r="C5385" i="3"/>
  <c r="A5385" i="3"/>
  <c r="A5384" i="3"/>
  <c r="A5383" i="3"/>
  <c r="A5382" i="3"/>
  <c r="A5377" i="3"/>
  <c r="A5376" i="3"/>
  <c r="F5375" i="3"/>
  <c r="E5375" i="3"/>
  <c r="D5375" i="3"/>
  <c r="C5375" i="3"/>
  <c r="B5375" i="3"/>
  <c r="A5374" i="3"/>
  <c r="E5373" i="3"/>
  <c r="C5373" i="3"/>
  <c r="A5373" i="3"/>
  <c r="E5372" i="3"/>
  <c r="C5372" i="3"/>
  <c r="A5372" i="3"/>
  <c r="E5371" i="3"/>
  <c r="C5371" i="3"/>
  <c r="A5371" i="3"/>
  <c r="E5370" i="3"/>
  <c r="C5370" i="3"/>
  <c r="A5370" i="3"/>
  <c r="E5369" i="3"/>
  <c r="C5369" i="3"/>
  <c r="A5369" i="3"/>
  <c r="A5368" i="3"/>
  <c r="A5367" i="3"/>
  <c r="A5366" i="3"/>
  <c r="A5365" i="3"/>
  <c r="C5364" i="3"/>
  <c r="A5364" i="3"/>
  <c r="A5363" i="3"/>
  <c r="E5362" i="3"/>
  <c r="C5362" i="3"/>
  <c r="A5362" i="3"/>
  <c r="A5361" i="3"/>
  <c r="A5360" i="3"/>
  <c r="A5359" i="3"/>
  <c r="A5354" i="3"/>
  <c r="A5353" i="3"/>
  <c r="F5352" i="3"/>
  <c r="E5352" i="3"/>
  <c r="D5352" i="3"/>
  <c r="C5352" i="3"/>
  <c r="B5352" i="3"/>
  <c r="A5351" i="3"/>
  <c r="E5350" i="3"/>
  <c r="C5350" i="3"/>
  <c r="A5350" i="3"/>
  <c r="E5349" i="3"/>
  <c r="C5349" i="3"/>
  <c r="A5349" i="3"/>
  <c r="E5348" i="3"/>
  <c r="C5348" i="3"/>
  <c r="A5348" i="3"/>
  <c r="E5347" i="3"/>
  <c r="C5347" i="3"/>
  <c r="A5347" i="3"/>
  <c r="E5346" i="3"/>
  <c r="C5346" i="3"/>
  <c r="A5346" i="3"/>
  <c r="A5345" i="3"/>
  <c r="A5344" i="3"/>
  <c r="A5343" i="3"/>
  <c r="A5342" i="3"/>
  <c r="C5341" i="3"/>
  <c r="A5341" i="3"/>
  <c r="A5340" i="3"/>
  <c r="E5339" i="3"/>
  <c r="C5339" i="3"/>
  <c r="A5339" i="3"/>
  <c r="A5338" i="3"/>
  <c r="A5337" i="3"/>
  <c r="A5336" i="3"/>
  <c r="A5331" i="3"/>
  <c r="A5330" i="3"/>
  <c r="F5329" i="3"/>
  <c r="E5329" i="3"/>
  <c r="D5329" i="3"/>
  <c r="C5329" i="3"/>
  <c r="B5329" i="3"/>
  <c r="A5328" i="3"/>
  <c r="E5327" i="3"/>
  <c r="C5327" i="3"/>
  <c r="A5327" i="3"/>
  <c r="E5326" i="3"/>
  <c r="C5326" i="3"/>
  <c r="A5326" i="3"/>
  <c r="E5325" i="3"/>
  <c r="C5325" i="3"/>
  <c r="A5325" i="3"/>
  <c r="E5324" i="3"/>
  <c r="C5324" i="3"/>
  <c r="A5324" i="3"/>
  <c r="E5323" i="3"/>
  <c r="C5323" i="3"/>
  <c r="A5323" i="3"/>
  <c r="A5322" i="3"/>
  <c r="A5321" i="3"/>
  <c r="A5320" i="3"/>
  <c r="A5319" i="3"/>
  <c r="C5318" i="3"/>
  <c r="A5318" i="3"/>
  <c r="A5317" i="3"/>
  <c r="E5316" i="3"/>
  <c r="C5316" i="3"/>
  <c r="A5316" i="3"/>
  <c r="A5315" i="3"/>
  <c r="A5314" i="3"/>
  <c r="A5313" i="3"/>
  <c r="A5310" i="3"/>
  <c r="A5309" i="3"/>
  <c r="F5308" i="3"/>
  <c r="E5308" i="3"/>
  <c r="D5308" i="3"/>
  <c r="C5308" i="3"/>
  <c r="B5308" i="3"/>
  <c r="A5307" i="3"/>
  <c r="E5306" i="3"/>
  <c r="C5306" i="3"/>
  <c r="A5306" i="3"/>
  <c r="E5305" i="3"/>
  <c r="C5305" i="3"/>
  <c r="A5305" i="3"/>
  <c r="E5304" i="3"/>
  <c r="C5304" i="3"/>
  <c r="A5304" i="3"/>
  <c r="E5303" i="3"/>
  <c r="C5303" i="3"/>
  <c r="A5303" i="3"/>
  <c r="E5302" i="3"/>
  <c r="C5302" i="3"/>
  <c r="A5302" i="3"/>
  <c r="A5301" i="3"/>
  <c r="A5300" i="3"/>
  <c r="A5299" i="3"/>
  <c r="A5298" i="3"/>
  <c r="C5297" i="3"/>
  <c r="A5297" i="3"/>
  <c r="A5296" i="3"/>
  <c r="E5295" i="3"/>
  <c r="C5295" i="3"/>
  <c r="A5295" i="3"/>
  <c r="A5294" i="3"/>
  <c r="A5293" i="3"/>
  <c r="A5292" i="3"/>
  <c r="A5287" i="3"/>
  <c r="A5286" i="3"/>
  <c r="F5285" i="3"/>
  <c r="E5285" i="3"/>
  <c r="D5285" i="3"/>
  <c r="C5285" i="3"/>
  <c r="B5285" i="3"/>
  <c r="A5284" i="3"/>
  <c r="E5283" i="3"/>
  <c r="C5283" i="3"/>
  <c r="A5283" i="3"/>
  <c r="E5282" i="3"/>
  <c r="C5282" i="3"/>
  <c r="A5282" i="3"/>
  <c r="E5281" i="3"/>
  <c r="C5281" i="3"/>
  <c r="A5281" i="3"/>
  <c r="E5280" i="3"/>
  <c r="C5280" i="3"/>
  <c r="A5280" i="3"/>
  <c r="E5279" i="3"/>
  <c r="C5279" i="3"/>
  <c r="A5279" i="3"/>
  <c r="A5278" i="3"/>
  <c r="A5277" i="3"/>
  <c r="A5276" i="3"/>
  <c r="A5275" i="3"/>
  <c r="C5274" i="3"/>
  <c r="A5274" i="3"/>
  <c r="A5273" i="3"/>
  <c r="E5272" i="3"/>
  <c r="C5272" i="3"/>
  <c r="A5272" i="3"/>
  <c r="A5271" i="3"/>
  <c r="A5270" i="3"/>
  <c r="A5269" i="3"/>
  <c r="A5264" i="3"/>
  <c r="A5263" i="3"/>
  <c r="F5262" i="3"/>
  <c r="E5262" i="3"/>
  <c r="D5262" i="3"/>
  <c r="C5262" i="3"/>
  <c r="B5262" i="3"/>
  <c r="A5261" i="3"/>
  <c r="E5260" i="3"/>
  <c r="C5260" i="3"/>
  <c r="A5260" i="3"/>
  <c r="E5259" i="3"/>
  <c r="C5259" i="3"/>
  <c r="A5259" i="3"/>
  <c r="E5258" i="3"/>
  <c r="C5258" i="3"/>
  <c r="A5258" i="3"/>
  <c r="E5257" i="3"/>
  <c r="C5257" i="3"/>
  <c r="A5257" i="3"/>
  <c r="E5256" i="3"/>
  <c r="C5256" i="3"/>
  <c r="A5256" i="3"/>
  <c r="A5255" i="3"/>
  <c r="A5254" i="3"/>
  <c r="A5253" i="3"/>
  <c r="A5252" i="3"/>
  <c r="C5251" i="3"/>
  <c r="A5251" i="3"/>
  <c r="A5250" i="3"/>
  <c r="E5249" i="3"/>
  <c r="C5249" i="3"/>
  <c r="A5249" i="3"/>
  <c r="A5248" i="3"/>
  <c r="A5247" i="3"/>
  <c r="A5246" i="3"/>
  <c r="A5241" i="3"/>
  <c r="A5240" i="3"/>
  <c r="F5239" i="3"/>
  <c r="E5239" i="3"/>
  <c r="D5239" i="3"/>
  <c r="C5239" i="3"/>
  <c r="B5239" i="3"/>
  <c r="A5238" i="3"/>
  <c r="E5237" i="3"/>
  <c r="C5237" i="3"/>
  <c r="A5237" i="3"/>
  <c r="E5236" i="3"/>
  <c r="C5236" i="3"/>
  <c r="A5236" i="3"/>
  <c r="E5235" i="3"/>
  <c r="C5235" i="3"/>
  <c r="A5235" i="3"/>
  <c r="E5234" i="3"/>
  <c r="C5234" i="3"/>
  <c r="A5234" i="3"/>
  <c r="E5233" i="3"/>
  <c r="C5233" i="3"/>
  <c r="A5233" i="3"/>
  <c r="A5232" i="3"/>
  <c r="A5231" i="3"/>
  <c r="A5230" i="3"/>
  <c r="A5229" i="3"/>
  <c r="C5228" i="3"/>
  <c r="A5228" i="3"/>
  <c r="A5227" i="3"/>
  <c r="E5226" i="3"/>
  <c r="C5226" i="3"/>
  <c r="A5226" i="3"/>
  <c r="A5225" i="3"/>
  <c r="A5224" i="3"/>
  <c r="A5223" i="3"/>
  <c r="A5220" i="3"/>
  <c r="A5219" i="3"/>
  <c r="F5218" i="3"/>
  <c r="E5218" i="3"/>
  <c r="D5218" i="3"/>
  <c r="C5218" i="3"/>
  <c r="B5218" i="3"/>
  <c r="A5217" i="3"/>
  <c r="E5216" i="3"/>
  <c r="C5216" i="3"/>
  <c r="A5216" i="3"/>
  <c r="E5215" i="3"/>
  <c r="C5215" i="3"/>
  <c r="A5215" i="3"/>
  <c r="E5214" i="3"/>
  <c r="C5214" i="3"/>
  <c r="A5214" i="3"/>
  <c r="E5213" i="3"/>
  <c r="C5213" i="3"/>
  <c r="A5213" i="3"/>
  <c r="E5212" i="3"/>
  <c r="C5212" i="3"/>
  <c r="A5212" i="3"/>
  <c r="A5211" i="3"/>
  <c r="A5210" i="3"/>
  <c r="A5209" i="3"/>
  <c r="A5208" i="3"/>
  <c r="C5207" i="3"/>
  <c r="A5207" i="3"/>
  <c r="A5206" i="3"/>
  <c r="E5205" i="3"/>
  <c r="C5205" i="3"/>
  <c r="A5205" i="3"/>
  <c r="A5204" i="3"/>
  <c r="A5203" i="3"/>
  <c r="A5202" i="3"/>
  <c r="A5197" i="3"/>
  <c r="A5196" i="3"/>
  <c r="F5195" i="3"/>
  <c r="E5195" i="3"/>
  <c r="D5195" i="3"/>
  <c r="C5195" i="3"/>
  <c r="B5195" i="3"/>
  <c r="A5194" i="3"/>
  <c r="E5193" i="3"/>
  <c r="C5193" i="3"/>
  <c r="A5193" i="3"/>
  <c r="E5192" i="3"/>
  <c r="C5192" i="3"/>
  <c r="A5192" i="3"/>
  <c r="E5191" i="3"/>
  <c r="C5191" i="3"/>
  <c r="A5191" i="3"/>
  <c r="E5190" i="3"/>
  <c r="C5190" i="3"/>
  <c r="A5190" i="3"/>
  <c r="E5189" i="3"/>
  <c r="C5189" i="3"/>
  <c r="A5189" i="3"/>
  <c r="A5188" i="3"/>
  <c r="A5187" i="3"/>
  <c r="A5186" i="3"/>
  <c r="A5185" i="3"/>
  <c r="C5184" i="3"/>
  <c r="A5184" i="3"/>
  <c r="A5183" i="3"/>
  <c r="E5182" i="3"/>
  <c r="C5182" i="3"/>
  <c r="A5182" i="3"/>
  <c r="A5181" i="3"/>
  <c r="A5180" i="3"/>
  <c r="A5179" i="3"/>
  <c r="A5174" i="3"/>
  <c r="A5173" i="3"/>
  <c r="F5172" i="3"/>
  <c r="E5172" i="3"/>
  <c r="D5172" i="3"/>
  <c r="C5172" i="3"/>
  <c r="B5172" i="3"/>
  <c r="A5171" i="3"/>
  <c r="E5170" i="3"/>
  <c r="C5170" i="3"/>
  <c r="A5170" i="3"/>
  <c r="E5169" i="3"/>
  <c r="C5169" i="3"/>
  <c r="A5169" i="3"/>
  <c r="E5168" i="3"/>
  <c r="C5168" i="3"/>
  <c r="A5168" i="3"/>
  <c r="E5167" i="3"/>
  <c r="C5167" i="3"/>
  <c r="A5167" i="3"/>
  <c r="E5166" i="3"/>
  <c r="C5166" i="3"/>
  <c r="A5166" i="3"/>
  <c r="A5165" i="3"/>
  <c r="A5164" i="3"/>
  <c r="A5163" i="3"/>
  <c r="A5162" i="3"/>
  <c r="C5161" i="3"/>
  <c r="A5161" i="3"/>
  <c r="A5160" i="3"/>
  <c r="E5159" i="3"/>
  <c r="C5159" i="3"/>
  <c r="A5159" i="3"/>
  <c r="A5158" i="3"/>
  <c r="A5157" i="3"/>
  <c r="A5156" i="3"/>
  <c r="A5151" i="3"/>
  <c r="A5150" i="3"/>
  <c r="F5149" i="3"/>
  <c r="E5149" i="3"/>
  <c r="D5149" i="3"/>
  <c r="C5149" i="3"/>
  <c r="B5149" i="3"/>
  <c r="A5148" i="3"/>
  <c r="E5147" i="3"/>
  <c r="C5147" i="3"/>
  <c r="A5147" i="3"/>
  <c r="E5146" i="3"/>
  <c r="C5146" i="3"/>
  <c r="A5146" i="3"/>
  <c r="E5145" i="3"/>
  <c r="C5145" i="3"/>
  <c r="A5145" i="3"/>
  <c r="E5144" i="3"/>
  <c r="C5144" i="3"/>
  <c r="A5144" i="3"/>
  <c r="E5143" i="3"/>
  <c r="C5143" i="3"/>
  <c r="A5143" i="3"/>
  <c r="A5142" i="3"/>
  <c r="A5141" i="3"/>
  <c r="A5140" i="3"/>
  <c r="A5139" i="3"/>
  <c r="C5138" i="3"/>
  <c r="A5138" i="3"/>
  <c r="A5137" i="3"/>
  <c r="E5136" i="3"/>
  <c r="C5136" i="3"/>
  <c r="A5136" i="3"/>
  <c r="A5135" i="3"/>
  <c r="A5134" i="3"/>
  <c r="A5133" i="3"/>
  <c r="A5130" i="3"/>
  <c r="A5129" i="3"/>
  <c r="F5128" i="3"/>
  <c r="E5128" i="3"/>
  <c r="D5128" i="3"/>
  <c r="C5128" i="3"/>
  <c r="B5128" i="3"/>
  <c r="A5127" i="3"/>
  <c r="E5126" i="3"/>
  <c r="C5126" i="3"/>
  <c r="A5126" i="3"/>
  <c r="E5125" i="3"/>
  <c r="C5125" i="3"/>
  <c r="A5125" i="3"/>
  <c r="E5124" i="3"/>
  <c r="C5124" i="3"/>
  <c r="A5124" i="3"/>
  <c r="E5123" i="3"/>
  <c r="C5123" i="3"/>
  <c r="A5123" i="3"/>
  <c r="E5122" i="3"/>
  <c r="C5122" i="3"/>
  <c r="A5122" i="3"/>
  <c r="A5121" i="3"/>
  <c r="A5120" i="3"/>
  <c r="A5119" i="3"/>
  <c r="A5118" i="3"/>
  <c r="C5117" i="3"/>
  <c r="A5117" i="3"/>
  <c r="A5116" i="3"/>
  <c r="E5115" i="3"/>
  <c r="C5115" i="3"/>
  <c r="A5115" i="3"/>
  <c r="A5114" i="3"/>
  <c r="A5113" i="3"/>
  <c r="A5112" i="3"/>
  <c r="A5107" i="3"/>
  <c r="A5106" i="3"/>
  <c r="F5105" i="3"/>
  <c r="E5105" i="3"/>
  <c r="D5105" i="3"/>
  <c r="C5105" i="3"/>
  <c r="B5105" i="3"/>
  <c r="A5104" i="3"/>
  <c r="E5103" i="3"/>
  <c r="C5103" i="3"/>
  <c r="A5103" i="3"/>
  <c r="E5102" i="3"/>
  <c r="C5102" i="3"/>
  <c r="A5102" i="3"/>
  <c r="E5101" i="3"/>
  <c r="C5101" i="3"/>
  <c r="A5101" i="3"/>
  <c r="E5100" i="3"/>
  <c r="C5100" i="3"/>
  <c r="A5100" i="3"/>
  <c r="E5099" i="3"/>
  <c r="C5099" i="3"/>
  <c r="A5099" i="3"/>
  <c r="A5098" i="3"/>
  <c r="A5097" i="3"/>
  <c r="A5096" i="3"/>
  <c r="A5095" i="3"/>
  <c r="C5094" i="3"/>
  <c r="A5094" i="3"/>
  <c r="A5093" i="3"/>
  <c r="E5092" i="3"/>
  <c r="C5092" i="3"/>
  <c r="A5092" i="3"/>
  <c r="A5091" i="3"/>
  <c r="A5090" i="3"/>
  <c r="A5089" i="3"/>
  <c r="A5084" i="3"/>
  <c r="A5083" i="3"/>
  <c r="F5082" i="3"/>
  <c r="E5082" i="3"/>
  <c r="D5082" i="3"/>
  <c r="C5082" i="3"/>
  <c r="B5082" i="3"/>
  <c r="A5081" i="3"/>
  <c r="E5080" i="3"/>
  <c r="C5080" i="3"/>
  <c r="A5080" i="3"/>
  <c r="E5079" i="3"/>
  <c r="C5079" i="3"/>
  <c r="A5079" i="3"/>
  <c r="E5078" i="3"/>
  <c r="C5078" i="3"/>
  <c r="A5078" i="3"/>
  <c r="E5077" i="3"/>
  <c r="C5077" i="3"/>
  <c r="A5077" i="3"/>
  <c r="E5076" i="3"/>
  <c r="C5076" i="3"/>
  <c r="A5076" i="3"/>
  <c r="A5075" i="3"/>
  <c r="A5074" i="3"/>
  <c r="A5073" i="3"/>
  <c r="A5072" i="3"/>
  <c r="C5071" i="3"/>
  <c r="A5071" i="3"/>
  <c r="A5070" i="3"/>
  <c r="E5069" i="3"/>
  <c r="C5069" i="3"/>
  <c r="A5069" i="3"/>
  <c r="A5068" i="3"/>
  <c r="A5067" i="3"/>
  <c r="A5066" i="3"/>
  <c r="A5061" i="3"/>
  <c r="A5060" i="3"/>
  <c r="F5059" i="3"/>
  <c r="E5059" i="3"/>
  <c r="D5059" i="3"/>
  <c r="C5059" i="3"/>
  <c r="B5059" i="3"/>
  <c r="A5058" i="3"/>
  <c r="E5057" i="3"/>
  <c r="C5057" i="3"/>
  <c r="A5057" i="3"/>
  <c r="E5056" i="3"/>
  <c r="C5056" i="3"/>
  <c r="A5056" i="3"/>
  <c r="E5055" i="3"/>
  <c r="C5055" i="3"/>
  <c r="A5055" i="3"/>
  <c r="E5054" i="3"/>
  <c r="C5054" i="3"/>
  <c r="A5054" i="3"/>
  <c r="E5053" i="3"/>
  <c r="C5053" i="3"/>
  <c r="A5053" i="3"/>
  <c r="A5052" i="3"/>
  <c r="A5051" i="3"/>
  <c r="A5050" i="3"/>
  <c r="A5049" i="3"/>
  <c r="C5048" i="3"/>
  <c r="A5048" i="3"/>
  <c r="A5047" i="3"/>
  <c r="E5046" i="3"/>
  <c r="C5046" i="3"/>
  <c r="A5046" i="3"/>
  <c r="A5045" i="3"/>
  <c r="A5044" i="3"/>
  <c r="A5043" i="3"/>
  <c r="A5040" i="3"/>
  <c r="A5039" i="3"/>
  <c r="F5038" i="3"/>
  <c r="E5038" i="3"/>
  <c r="D5038" i="3"/>
  <c r="C5038" i="3"/>
  <c r="B5038" i="3"/>
  <c r="A5037" i="3"/>
  <c r="E5036" i="3"/>
  <c r="C5036" i="3"/>
  <c r="A5036" i="3"/>
  <c r="E5035" i="3"/>
  <c r="C5035" i="3"/>
  <c r="A5035" i="3"/>
  <c r="E5034" i="3"/>
  <c r="C5034" i="3"/>
  <c r="A5034" i="3"/>
  <c r="E5033" i="3"/>
  <c r="C5033" i="3"/>
  <c r="A5033" i="3"/>
  <c r="E5032" i="3"/>
  <c r="C5032" i="3"/>
  <c r="A5032" i="3"/>
  <c r="A5031" i="3"/>
  <c r="A5030" i="3"/>
  <c r="A5029" i="3"/>
  <c r="A5028" i="3"/>
  <c r="C5027" i="3"/>
  <c r="A5027" i="3"/>
  <c r="A5026" i="3"/>
  <c r="E5025" i="3"/>
  <c r="C5025" i="3"/>
  <c r="A5025" i="3"/>
  <c r="A5024" i="3"/>
  <c r="A5023" i="3"/>
  <c r="A5022" i="3"/>
  <c r="A5017" i="3"/>
  <c r="A5016" i="3"/>
  <c r="F5015" i="3"/>
  <c r="E5015" i="3"/>
  <c r="D5015" i="3"/>
  <c r="C5015" i="3"/>
  <c r="B5015" i="3"/>
  <c r="A5014" i="3"/>
  <c r="E5013" i="3"/>
  <c r="C5013" i="3"/>
  <c r="A5013" i="3"/>
  <c r="E5012" i="3"/>
  <c r="C5012" i="3"/>
  <c r="A5012" i="3"/>
  <c r="E5011" i="3"/>
  <c r="C5011" i="3"/>
  <c r="A5011" i="3"/>
  <c r="E5010" i="3"/>
  <c r="C5010" i="3"/>
  <c r="A5010" i="3"/>
  <c r="E5009" i="3"/>
  <c r="C5009" i="3"/>
  <c r="A5009" i="3"/>
  <c r="A5008" i="3"/>
  <c r="A5007" i="3"/>
  <c r="A5006" i="3"/>
  <c r="A5005" i="3"/>
  <c r="C5004" i="3"/>
  <c r="A5004" i="3"/>
  <c r="A5003" i="3"/>
  <c r="E5002" i="3"/>
  <c r="C5002" i="3"/>
  <c r="A5002" i="3"/>
  <c r="A5001" i="3"/>
  <c r="A5000" i="3"/>
  <c r="A4999" i="3"/>
  <c r="A4994" i="3"/>
  <c r="A4993" i="3"/>
  <c r="F4992" i="3"/>
  <c r="E4992" i="3"/>
  <c r="D4992" i="3"/>
  <c r="C4992" i="3"/>
  <c r="B4992" i="3"/>
  <c r="A4991" i="3"/>
  <c r="E4990" i="3"/>
  <c r="C4990" i="3"/>
  <c r="A4990" i="3"/>
  <c r="E4989" i="3"/>
  <c r="C4989" i="3"/>
  <c r="A4989" i="3"/>
  <c r="E4988" i="3"/>
  <c r="C4988" i="3"/>
  <c r="A4988" i="3"/>
  <c r="E4987" i="3"/>
  <c r="C4987" i="3"/>
  <c r="A4987" i="3"/>
  <c r="E4986" i="3"/>
  <c r="C4986" i="3"/>
  <c r="A4986" i="3"/>
  <c r="A4985" i="3"/>
  <c r="A4984" i="3"/>
  <c r="A4983" i="3"/>
  <c r="A4982" i="3"/>
  <c r="C4981" i="3"/>
  <c r="A4981" i="3"/>
  <c r="A4980" i="3"/>
  <c r="E4979" i="3"/>
  <c r="C4979" i="3"/>
  <c r="A4979" i="3"/>
  <c r="A4978" i="3"/>
  <c r="A4977" i="3"/>
  <c r="A4976" i="3"/>
  <c r="A4971" i="3"/>
  <c r="A4970" i="3"/>
  <c r="F4969" i="3"/>
  <c r="E4969" i="3"/>
  <c r="D4969" i="3"/>
  <c r="C4969" i="3"/>
  <c r="B4969" i="3"/>
  <c r="A4968" i="3"/>
  <c r="E4967" i="3"/>
  <c r="C4967" i="3"/>
  <c r="A4967" i="3"/>
  <c r="E4966" i="3"/>
  <c r="C4966" i="3"/>
  <c r="A4966" i="3"/>
  <c r="E4965" i="3"/>
  <c r="C4965" i="3"/>
  <c r="A4965" i="3"/>
  <c r="E4964" i="3"/>
  <c r="C4964" i="3"/>
  <c r="A4964" i="3"/>
  <c r="E4963" i="3"/>
  <c r="C4963" i="3"/>
  <c r="A4963" i="3"/>
  <c r="A4962" i="3"/>
  <c r="A4961" i="3"/>
  <c r="A4960" i="3"/>
  <c r="A4959" i="3"/>
  <c r="C4958" i="3"/>
  <c r="A4958" i="3"/>
  <c r="A4957" i="3"/>
  <c r="E4956" i="3"/>
  <c r="C4956" i="3"/>
  <c r="A4956" i="3"/>
  <c r="A4955" i="3"/>
  <c r="A4954" i="3"/>
  <c r="A4953" i="3"/>
  <c r="A4950" i="3"/>
  <c r="A4949" i="3"/>
  <c r="F4948" i="3"/>
  <c r="E4948" i="3"/>
  <c r="D4948" i="3"/>
  <c r="C4948" i="3"/>
  <c r="B4948" i="3"/>
  <c r="A4947" i="3"/>
  <c r="E4946" i="3"/>
  <c r="C4946" i="3"/>
  <c r="A4946" i="3"/>
  <c r="E4945" i="3"/>
  <c r="C4945" i="3"/>
  <c r="A4945" i="3"/>
  <c r="E4944" i="3"/>
  <c r="C4944" i="3"/>
  <c r="A4944" i="3"/>
  <c r="E4943" i="3"/>
  <c r="C4943" i="3"/>
  <c r="A4943" i="3"/>
  <c r="E4942" i="3"/>
  <c r="C4942" i="3"/>
  <c r="A4942" i="3"/>
  <c r="A4941" i="3"/>
  <c r="A4940" i="3"/>
  <c r="A4939" i="3"/>
  <c r="A4938" i="3"/>
  <c r="C4937" i="3"/>
  <c r="A4937" i="3"/>
  <c r="A4936" i="3"/>
  <c r="E4935" i="3"/>
  <c r="C4935" i="3"/>
  <c r="A4935" i="3"/>
  <c r="A4934" i="3"/>
  <c r="A4933" i="3"/>
  <c r="A4932" i="3"/>
  <c r="A4927" i="3"/>
  <c r="A4926" i="3"/>
  <c r="F4925" i="3"/>
  <c r="E4925" i="3"/>
  <c r="D4925" i="3"/>
  <c r="C4925" i="3"/>
  <c r="B4925" i="3"/>
  <c r="A4924" i="3"/>
  <c r="E4923" i="3"/>
  <c r="C4923" i="3"/>
  <c r="A4923" i="3"/>
  <c r="E4922" i="3"/>
  <c r="C4922" i="3"/>
  <c r="A4922" i="3"/>
  <c r="E4921" i="3"/>
  <c r="C4921" i="3"/>
  <c r="A4921" i="3"/>
  <c r="E4920" i="3"/>
  <c r="C4920" i="3"/>
  <c r="A4920" i="3"/>
  <c r="E4919" i="3"/>
  <c r="C4919" i="3"/>
  <c r="A4919" i="3"/>
  <c r="A4918" i="3"/>
  <c r="A4917" i="3"/>
  <c r="A4916" i="3"/>
  <c r="A4915" i="3"/>
  <c r="C4914" i="3"/>
  <c r="A4914" i="3"/>
  <c r="A4913" i="3"/>
  <c r="E4912" i="3"/>
  <c r="C4912" i="3"/>
  <c r="A4912" i="3"/>
  <c r="A4911" i="3"/>
  <c r="A4910" i="3"/>
  <c r="A4909" i="3"/>
  <c r="A4904" i="3"/>
  <c r="A4903" i="3"/>
  <c r="F4902" i="3"/>
  <c r="E4902" i="3"/>
  <c r="D4902" i="3"/>
  <c r="C4902" i="3"/>
  <c r="B4902" i="3"/>
  <c r="A4901" i="3"/>
  <c r="E4900" i="3"/>
  <c r="C4900" i="3"/>
  <c r="A4900" i="3"/>
  <c r="E4899" i="3"/>
  <c r="C4899" i="3"/>
  <c r="A4899" i="3"/>
  <c r="E4898" i="3"/>
  <c r="C4898" i="3"/>
  <c r="A4898" i="3"/>
  <c r="E4897" i="3"/>
  <c r="C4897" i="3"/>
  <c r="A4897" i="3"/>
  <c r="E4896" i="3"/>
  <c r="C4896" i="3"/>
  <c r="A4896" i="3"/>
  <c r="A4895" i="3"/>
  <c r="A4894" i="3"/>
  <c r="A4893" i="3"/>
  <c r="A4892" i="3"/>
  <c r="C4891" i="3"/>
  <c r="A4891" i="3"/>
  <c r="A4890" i="3"/>
  <c r="E4889" i="3"/>
  <c r="C4889" i="3"/>
  <c r="A4889" i="3"/>
  <c r="A4888" i="3"/>
  <c r="A4887" i="3"/>
  <c r="A4886" i="3"/>
  <c r="A4881" i="3"/>
  <c r="A4880" i="3"/>
  <c r="F4879" i="3"/>
  <c r="E4879" i="3"/>
  <c r="D4879" i="3"/>
  <c r="C4879" i="3"/>
  <c r="B4879" i="3"/>
  <c r="A4878" i="3"/>
  <c r="E4877" i="3"/>
  <c r="C4877" i="3"/>
  <c r="A4877" i="3"/>
  <c r="E4876" i="3"/>
  <c r="C4876" i="3"/>
  <c r="A4876" i="3"/>
  <c r="E4875" i="3"/>
  <c r="C4875" i="3"/>
  <c r="A4875" i="3"/>
  <c r="E4874" i="3"/>
  <c r="C4874" i="3"/>
  <c r="A4874" i="3"/>
  <c r="E4873" i="3"/>
  <c r="C4873" i="3"/>
  <c r="A4873" i="3"/>
  <c r="A4872" i="3"/>
  <c r="A4871" i="3"/>
  <c r="A4870" i="3"/>
  <c r="A4869" i="3"/>
  <c r="C4868" i="3"/>
  <c r="A4868" i="3"/>
  <c r="A4867" i="3"/>
  <c r="E4866" i="3"/>
  <c r="C4866" i="3"/>
  <c r="A4866" i="3"/>
  <c r="A4865" i="3"/>
  <c r="A4864" i="3"/>
  <c r="A4863" i="3"/>
  <c r="A4860" i="3"/>
  <c r="A4859" i="3"/>
  <c r="F4858" i="3"/>
  <c r="E4858" i="3"/>
  <c r="D4858" i="3"/>
  <c r="C4858" i="3"/>
  <c r="B4858" i="3"/>
  <c r="A4857" i="3"/>
  <c r="E4856" i="3"/>
  <c r="C4856" i="3"/>
  <c r="A4856" i="3"/>
  <c r="E4855" i="3"/>
  <c r="C4855" i="3"/>
  <c r="A4855" i="3"/>
  <c r="E4854" i="3"/>
  <c r="C4854" i="3"/>
  <c r="A4854" i="3"/>
  <c r="E4853" i="3"/>
  <c r="C4853" i="3"/>
  <c r="A4853" i="3"/>
  <c r="E4852" i="3"/>
  <c r="C4852" i="3"/>
  <c r="A4852" i="3"/>
  <c r="A4851" i="3"/>
  <c r="A4850" i="3"/>
  <c r="A4849" i="3"/>
  <c r="A4848" i="3"/>
  <c r="C4847" i="3"/>
  <c r="A4847" i="3"/>
  <c r="A4846" i="3"/>
  <c r="E4845" i="3"/>
  <c r="C4845" i="3"/>
  <c r="A4845" i="3"/>
  <c r="A4844" i="3"/>
  <c r="A4843" i="3"/>
  <c r="A4842" i="3"/>
  <c r="A4837" i="3"/>
  <c r="A4836" i="3"/>
  <c r="F4835" i="3"/>
  <c r="E4835" i="3"/>
  <c r="D4835" i="3"/>
  <c r="C4835" i="3"/>
  <c r="B4835" i="3"/>
  <c r="A4834" i="3"/>
  <c r="E4833" i="3"/>
  <c r="C4833" i="3"/>
  <c r="A4833" i="3"/>
  <c r="E4832" i="3"/>
  <c r="C4832" i="3"/>
  <c r="A4832" i="3"/>
  <c r="E4831" i="3"/>
  <c r="C4831" i="3"/>
  <c r="A4831" i="3"/>
  <c r="E4830" i="3"/>
  <c r="C4830" i="3"/>
  <c r="A4830" i="3"/>
  <c r="E4829" i="3"/>
  <c r="C4829" i="3"/>
  <c r="A4829" i="3"/>
  <c r="A4828" i="3"/>
  <c r="A4827" i="3"/>
  <c r="A4826" i="3"/>
  <c r="A4825" i="3"/>
  <c r="C4824" i="3"/>
  <c r="A4824" i="3"/>
  <c r="A4823" i="3"/>
  <c r="E4822" i="3"/>
  <c r="C4822" i="3"/>
  <c r="A4822" i="3"/>
  <c r="A4821" i="3"/>
  <c r="A4820" i="3"/>
  <c r="A4819" i="3"/>
  <c r="A4814" i="3"/>
  <c r="A4813" i="3"/>
  <c r="F4812" i="3"/>
  <c r="E4812" i="3"/>
  <c r="D4812" i="3"/>
  <c r="C4812" i="3"/>
  <c r="B4812" i="3"/>
  <c r="A4811" i="3"/>
  <c r="E4810" i="3"/>
  <c r="C4810" i="3"/>
  <c r="A4810" i="3"/>
  <c r="E4809" i="3"/>
  <c r="C4809" i="3"/>
  <c r="A4809" i="3"/>
  <c r="E4808" i="3"/>
  <c r="C4808" i="3"/>
  <c r="A4808" i="3"/>
  <c r="E4807" i="3"/>
  <c r="C4807" i="3"/>
  <c r="A4807" i="3"/>
  <c r="E4806" i="3"/>
  <c r="C4806" i="3"/>
  <c r="A4806" i="3"/>
  <c r="A4805" i="3"/>
  <c r="A4804" i="3"/>
  <c r="A4803" i="3"/>
  <c r="A4802" i="3"/>
  <c r="C4801" i="3"/>
  <c r="A4801" i="3"/>
  <c r="A4800" i="3"/>
  <c r="E4799" i="3"/>
  <c r="C4799" i="3"/>
  <c r="A4799" i="3"/>
  <c r="A4798" i="3"/>
  <c r="A4797" i="3"/>
  <c r="A4796" i="3"/>
  <c r="A4791" i="3"/>
  <c r="A4790" i="3"/>
  <c r="F4789" i="3"/>
  <c r="E4789" i="3"/>
  <c r="D4789" i="3"/>
  <c r="C4789" i="3"/>
  <c r="B4789" i="3"/>
  <c r="A4788" i="3"/>
  <c r="E4787" i="3"/>
  <c r="C4787" i="3"/>
  <c r="A4787" i="3"/>
  <c r="E4786" i="3"/>
  <c r="C4786" i="3"/>
  <c r="A4786" i="3"/>
  <c r="E4785" i="3"/>
  <c r="C4785" i="3"/>
  <c r="A4785" i="3"/>
  <c r="E4784" i="3"/>
  <c r="C4784" i="3"/>
  <c r="A4784" i="3"/>
  <c r="E4783" i="3"/>
  <c r="C4783" i="3"/>
  <c r="A4783" i="3"/>
  <c r="A4782" i="3"/>
  <c r="A4781" i="3"/>
  <c r="A4780" i="3"/>
  <c r="A4779" i="3"/>
  <c r="C4778" i="3"/>
  <c r="A4778" i="3"/>
  <c r="A4777" i="3"/>
  <c r="E4776" i="3"/>
  <c r="C4776" i="3"/>
  <c r="A4776" i="3"/>
  <c r="A4775" i="3"/>
  <c r="A4774" i="3"/>
  <c r="A4773" i="3"/>
  <c r="A4770" i="3"/>
  <c r="A4769" i="3"/>
  <c r="F4768" i="3"/>
  <c r="E4768" i="3"/>
  <c r="D4768" i="3"/>
  <c r="C4768" i="3"/>
  <c r="B4768" i="3"/>
  <c r="A4767" i="3"/>
  <c r="E4766" i="3"/>
  <c r="C4766" i="3"/>
  <c r="A4766" i="3"/>
  <c r="E4765" i="3"/>
  <c r="C4765" i="3"/>
  <c r="A4765" i="3"/>
  <c r="E4764" i="3"/>
  <c r="C4764" i="3"/>
  <c r="A4764" i="3"/>
  <c r="E4763" i="3"/>
  <c r="C4763" i="3"/>
  <c r="A4763" i="3"/>
  <c r="E4762" i="3"/>
  <c r="C4762" i="3"/>
  <c r="A4762" i="3"/>
  <c r="A4761" i="3"/>
  <c r="A4760" i="3"/>
  <c r="A4759" i="3"/>
  <c r="A4758" i="3"/>
  <c r="C4757" i="3"/>
  <c r="A4757" i="3"/>
  <c r="A4756" i="3"/>
  <c r="E4755" i="3"/>
  <c r="C4755" i="3"/>
  <c r="A4755" i="3"/>
  <c r="A4754" i="3"/>
  <c r="A4753" i="3"/>
  <c r="A4752" i="3"/>
  <c r="A4747" i="3"/>
  <c r="A4746" i="3"/>
  <c r="F4745" i="3"/>
  <c r="E4745" i="3"/>
  <c r="D4745" i="3"/>
  <c r="C4745" i="3"/>
  <c r="B4745" i="3"/>
  <c r="A4744" i="3"/>
  <c r="E4743" i="3"/>
  <c r="C4743" i="3"/>
  <c r="A4743" i="3"/>
  <c r="E4742" i="3"/>
  <c r="C4742" i="3"/>
  <c r="A4742" i="3"/>
  <c r="E4741" i="3"/>
  <c r="C4741" i="3"/>
  <c r="A4741" i="3"/>
  <c r="E4740" i="3"/>
  <c r="C4740" i="3"/>
  <c r="A4740" i="3"/>
  <c r="E4739" i="3"/>
  <c r="C4739" i="3"/>
  <c r="A4739" i="3"/>
  <c r="A4738" i="3"/>
  <c r="A4737" i="3"/>
  <c r="A4736" i="3"/>
  <c r="A4735" i="3"/>
  <c r="C4734" i="3"/>
  <c r="A4734" i="3"/>
  <c r="A4733" i="3"/>
  <c r="E4732" i="3"/>
  <c r="C4732" i="3"/>
  <c r="A4732" i="3"/>
  <c r="A4731" i="3"/>
  <c r="A4730" i="3"/>
  <c r="A4729" i="3"/>
  <c r="A4724" i="3"/>
  <c r="A4723" i="3"/>
  <c r="F4722" i="3"/>
  <c r="E4722" i="3"/>
  <c r="D4722" i="3"/>
  <c r="C4722" i="3"/>
  <c r="B4722" i="3"/>
  <c r="A4721" i="3"/>
  <c r="E4720" i="3"/>
  <c r="C4720" i="3"/>
  <c r="A4720" i="3"/>
  <c r="E4719" i="3"/>
  <c r="C4719" i="3"/>
  <c r="A4719" i="3"/>
  <c r="E4718" i="3"/>
  <c r="C4718" i="3"/>
  <c r="A4718" i="3"/>
  <c r="E4717" i="3"/>
  <c r="C4717" i="3"/>
  <c r="A4717" i="3"/>
  <c r="E4716" i="3"/>
  <c r="C4716" i="3"/>
  <c r="A4716" i="3"/>
  <c r="A4715" i="3"/>
  <c r="A4714" i="3"/>
  <c r="A4713" i="3"/>
  <c r="A4712" i="3"/>
  <c r="C4711" i="3"/>
  <c r="A4711" i="3"/>
  <c r="A4710" i="3"/>
  <c r="E4709" i="3"/>
  <c r="C4709" i="3"/>
  <c r="A4709" i="3"/>
  <c r="A4708" i="3"/>
  <c r="A4707" i="3"/>
  <c r="A4706" i="3"/>
  <c r="A4701" i="3"/>
  <c r="A4700" i="3"/>
  <c r="F4699" i="3"/>
  <c r="E4699" i="3"/>
  <c r="D4699" i="3"/>
  <c r="C4699" i="3"/>
  <c r="B4699" i="3"/>
  <c r="A4698" i="3"/>
  <c r="E4697" i="3"/>
  <c r="C4697" i="3"/>
  <c r="A4697" i="3"/>
  <c r="E4696" i="3"/>
  <c r="C4696" i="3"/>
  <c r="A4696" i="3"/>
  <c r="E4695" i="3"/>
  <c r="C4695" i="3"/>
  <c r="A4695" i="3"/>
  <c r="E4694" i="3"/>
  <c r="C4694" i="3"/>
  <c r="A4694" i="3"/>
  <c r="E4693" i="3"/>
  <c r="C4693" i="3"/>
  <c r="A4693" i="3"/>
  <c r="A4692" i="3"/>
  <c r="A4691" i="3"/>
  <c r="A4690" i="3"/>
  <c r="A4689" i="3"/>
  <c r="C4688" i="3"/>
  <c r="A4688" i="3"/>
  <c r="A4687" i="3"/>
  <c r="E4686" i="3"/>
  <c r="C4686" i="3"/>
  <c r="A4686" i="3"/>
  <c r="A4685" i="3"/>
  <c r="A4684" i="3"/>
  <c r="A4683" i="3"/>
  <c r="A4680" i="3"/>
  <c r="A4679" i="3"/>
  <c r="F4678" i="3"/>
  <c r="E4678" i="3"/>
  <c r="D4678" i="3"/>
  <c r="C4678" i="3"/>
  <c r="B4678" i="3"/>
  <c r="A4677" i="3"/>
  <c r="E4676" i="3"/>
  <c r="C4676" i="3"/>
  <c r="A4676" i="3"/>
  <c r="E4675" i="3"/>
  <c r="C4675" i="3"/>
  <c r="A4675" i="3"/>
  <c r="E4674" i="3"/>
  <c r="C4674" i="3"/>
  <c r="A4674" i="3"/>
  <c r="E4673" i="3"/>
  <c r="C4673" i="3"/>
  <c r="A4673" i="3"/>
  <c r="E4672" i="3"/>
  <c r="C4672" i="3"/>
  <c r="A4672" i="3"/>
  <c r="A4671" i="3"/>
  <c r="A4670" i="3"/>
  <c r="A4669" i="3"/>
  <c r="A4668" i="3"/>
  <c r="C4667" i="3"/>
  <c r="A4667" i="3"/>
  <c r="A4666" i="3"/>
  <c r="E4665" i="3"/>
  <c r="C4665" i="3"/>
  <c r="A4665" i="3"/>
  <c r="A4664" i="3"/>
  <c r="A4663" i="3"/>
  <c r="A4662" i="3"/>
  <c r="A4657" i="3"/>
  <c r="A4656" i="3"/>
  <c r="F4655" i="3"/>
  <c r="E4655" i="3"/>
  <c r="D4655" i="3"/>
  <c r="C4655" i="3"/>
  <c r="B4655" i="3"/>
  <c r="A4654" i="3"/>
  <c r="E4653" i="3"/>
  <c r="C4653" i="3"/>
  <c r="A4653" i="3"/>
  <c r="E4652" i="3"/>
  <c r="C4652" i="3"/>
  <c r="A4652" i="3"/>
  <c r="E4651" i="3"/>
  <c r="C4651" i="3"/>
  <c r="A4651" i="3"/>
  <c r="E4650" i="3"/>
  <c r="C4650" i="3"/>
  <c r="A4650" i="3"/>
  <c r="E4649" i="3"/>
  <c r="C4649" i="3"/>
  <c r="A4649" i="3"/>
  <c r="A4648" i="3"/>
  <c r="A4647" i="3"/>
  <c r="A4646" i="3"/>
  <c r="A4645" i="3"/>
  <c r="C4644" i="3"/>
  <c r="A4644" i="3"/>
  <c r="A4643" i="3"/>
  <c r="E4642" i="3"/>
  <c r="C4642" i="3"/>
  <c r="A4642" i="3"/>
  <c r="A4641" i="3"/>
  <c r="A4640" i="3"/>
  <c r="A4639" i="3"/>
  <c r="A4634" i="3"/>
  <c r="A4633" i="3"/>
  <c r="F4632" i="3"/>
  <c r="E4632" i="3"/>
  <c r="D4632" i="3"/>
  <c r="C4632" i="3"/>
  <c r="B4632" i="3"/>
  <c r="A4631" i="3"/>
  <c r="E4630" i="3"/>
  <c r="C4630" i="3"/>
  <c r="A4630" i="3"/>
  <c r="E4629" i="3"/>
  <c r="C4629" i="3"/>
  <c r="A4629" i="3"/>
  <c r="E4628" i="3"/>
  <c r="C4628" i="3"/>
  <c r="A4628" i="3"/>
  <c r="E4627" i="3"/>
  <c r="C4627" i="3"/>
  <c r="A4627" i="3"/>
  <c r="E4626" i="3"/>
  <c r="C4626" i="3"/>
  <c r="A4626" i="3"/>
  <c r="A4625" i="3"/>
  <c r="A4624" i="3"/>
  <c r="A4623" i="3"/>
  <c r="A4622" i="3"/>
  <c r="C4621" i="3"/>
  <c r="A4621" i="3"/>
  <c r="A4620" i="3"/>
  <c r="E4619" i="3"/>
  <c r="C4619" i="3"/>
  <c r="A4619" i="3"/>
  <c r="A4618" i="3"/>
  <c r="A4617" i="3"/>
  <c r="A4616" i="3"/>
  <c r="A4611" i="3"/>
  <c r="A4610" i="3"/>
  <c r="F4609" i="3"/>
  <c r="E4609" i="3"/>
  <c r="D4609" i="3"/>
  <c r="C4609" i="3"/>
  <c r="B4609" i="3"/>
  <c r="A4608" i="3"/>
  <c r="E4607" i="3"/>
  <c r="C4607" i="3"/>
  <c r="A4607" i="3"/>
  <c r="E4606" i="3"/>
  <c r="C4606" i="3"/>
  <c r="A4606" i="3"/>
  <c r="E4605" i="3"/>
  <c r="C4605" i="3"/>
  <c r="A4605" i="3"/>
  <c r="E4604" i="3"/>
  <c r="C4604" i="3"/>
  <c r="A4604" i="3"/>
  <c r="E4603" i="3"/>
  <c r="C4603" i="3"/>
  <c r="A4603" i="3"/>
  <c r="A4602" i="3"/>
  <c r="A4601" i="3"/>
  <c r="A4600" i="3"/>
  <c r="A4599" i="3"/>
  <c r="C4598" i="3"/>
  <c r="A4598" i="3"/>
  <c r="A4597" i="3"/>
  <c r="E4596" i="3"/>
  <c r="C4596" i="3"/>
  <c r="A4596" i="3"/>
  <c r="A4595" i="3"/>
  <c r="A4594" i="3"/>
  <c r="A4593" i="3"/>
  <c r="A4590" i="3"/>
  <c r="A4589" i="3"/>
  <c r="F4588" i="3"/>
  <c r="E4588" i="3"/>
  <c r="D4588" i="3"/>
  <c r="C4588" i="3"/>
  <c r="B4588" i="3"/>
  <c r="A4587" i="3"/>
  <c r="E4586" i="3"/>
  <c r="C4586" i="3"/>
  <c r="A4586" i="3"/>
  <c r="E4585" i="3"/>
  <c r="C4585" i="3"/>
  <c r="A4585" i="3"/>
  <c r="E4584" i="3"/>
  <c r="C4584" i="3"/>
  <c r="A4584" i="3"/>
  <c r="E4583" i="3"/>
  <c r="C4583" i="3"/>
  <c r="A4583" i="3"/>
  <c r="E4582" i="3"/>
  <c r="C4582" i="3"/>
  <c r="A4582" i="3"/>
  <c r="A4581" i="3"/>
  <c r="A4580" i="3"/>
  <c r="A4579" i="3"/>
  <c r="A4578" i="3"/>
  <c r="C4577" i="3"/>
  <c r="A4577" i="3"/>
  <c r="A4576" i="3"/>
  <c r="E4575" i="3"/>
  <c r="C4575" i="3"/>
  <c r="A4575" i="3"/>
  <c r="A4574" i="3"/>
  <c r="A4573" i="3"/>
  <c r="A4572" i="3"/>
  <c r="A4567" i="3"/>
  <c r="A4566" i="3"/>
  <c r="F4565" i="3"/>
  <c r="E4565" i="3"/>
  <c r="D4565" i="3"/>
  <c r="C4565" i="3"/>
  <c r="B4565" i="3"/>
  <c r="A4564" i="3"/>
  <c r="E4563" i="3"/>
  <c r="C4563" i="3"/>
  <c r="A4563" i="3"/>
  <c r="E4562" i="3"/>
  <c r="C4562" i="3"/>
  <c r="A4562" i="3"/>
  <c r="E4561" i="3"/>
  <c r="C4561" i="3"/>
  <c r="A4561" i="3"/>
  <c r="E4560" i="3"/>
  <c r="C4560" i="3"/>
  <c r="A4560" i="3"/>
  <c r="E4559" i="3"/>
  <c r="C4559" i="3"/>
  <c r="A4559" i="3"/>
  <c r="A4558" i="3"/>
  <c r="A4557" i="3"/>
  <c r="A4556" i="3"/>
  <c r="A4555" i="3"/>
  <c r="C4554" i="3"/>
  <c r="A4554" i="3"/>
  <c r="A4553" i="3"/>
  <c r="E4552" i="3"/>
  <c r="C4552" i="3"/>
  <c r="A4552" i="3"/>
  <c r="A4551" i="3"/>
  <c r="A4550" i="3"/>
  <c r="A4549" i="3"/>
  <c r="A4544" i="3"/>
  <c r="A4543" i="3"/>
  <c r="F4542" i="3"/>
  <c r="E4542" i="3"/>
  <c r="D4542" i="3"/>
  <c r="C4542" i="3"/>
  <c r="B4542" i="3"/>
  <c r="A4541" i="3"/>
  <c r="E4540" i="3"/>
  <c r="C4540" i="3"/>
  <c r="A4540" i="3"/>
  <c r="E4539" i="3"/>
  <c r="C4539" i="3"/>
  <c r="A4539" i="3"/>
  <c r="E4538" i="3"/>
  <c r="C4538" i="3"/>
  <c r="A4538" i="3"/>
  <c r="E4537" i="3"/>
  <c r="C4537" i="3"/>
  <c r="A4537" i="3"/>
  <c r="E4536" i="3"/>
  <c r="C4536" i="3"/>
  <c r="A4536" i="3"/>
  <c r="A4535" i="3"/>
  <c r="A4534" i="3"/>
  <c r="A4533" i="3"/>
  <c r="A4532" i="3"/>
  <c r="C4531" i="3"/>
  <c r="A4531" i="3"/>
  <c r="A4530" i="3"/>
  <c r="E4529" i="3"/>
  <c r="C4529" i="3"/>
  <c r="A4529" i="3"/>
  <c r="A4528" i="3"/>
  <c r="A4527" i="3"/>
  <c r="A4526" i="3"/>
  <c r="A4521" i="3"/>
  <c r="A4520" i="3"/>
  <c r="F4519" i="3"/>
  <c r="E4519" i="3"/>
  <c r="D4519" i="3"/>
  <c r="C4519" i="3"/>
  <c r="B4519" i="3"/>
  <c r="A4518" i="3"/>
  <c r="E4517" i="3"/>
  <c r="C4517" i="3"/>
  <c r="A4517" i="3"/>
  <c r="E4516" i="3"/>
  <c r="C4516" i="3"/>
  <c r="A4516" i="3"/>
  <c r="E4515" i="3"/>
  <c r="C4515" i="3"/>
  <c r="A4515" i="3"/>
  <c r="E4514" i="3"/>
  <c r="C4514" i="3"/>
  <c r="A4514" i="3"/>
  <c r="E4513" i="3"/>
  <c r="C4513" i="3"/>
  <c r="A4513" i="3"/>
  <c r="A4512" i="3"/>
  <c r="A4511" i="3"/>
  <c r="A4510" i="3"/>
  <c r="A4509" i="3"/>
  <c r="C4508" i="3"/>
  <c r="A4508" i="3"/>
  <c r="A4507" i="3"/>
  <c r="E4506" i="3"/>
  <c r="C4506" i="3"/>
  <c r="A4506" i="3"/>
  <c r="A4505" i="3"/>
  <c r="A4504" i="3"/>
  <c r="A4503" i="3"/>
  <c r="A4500" i="3"/>
  <c r="A4499" i="3"/>
  <c r="F4498" i="3"/>
  <c r="E4498" i="3"/>
  <c r="D4498" i="3"/>
  <c r="C4498" i="3"/>
  <c r="B4498" i="3"/>
  <c r="A4497" i="3"/>
  <c r="E4496" i="3"/>
  <c r="C4496" i="3"/>
  <c r="A4496" i="3"/>
  <c r="E4495" i="3"/>
  <c r="C4495" i="3"/>
  <c r="A4495" i="3"/>
  <c r="E4494" i="3"/>
  <c r="C4494" i="3"/>
  <c r="A4494" i="3"/>
  <c r="E4493" i="3"/>
  <c r="C4493" i="3"/>
  <c r="A4493" i="3"/>
  <c r="E4492" i="3"/>
  <c r="C4492" i="3"/>
  <c r="A4492" i="3"/>
  <c r="A4491" i="3"/>
  <c r="A4490" i="3"/>
  <c r="A4489" i="3"/>
  <c r="A4488" i="3"/>
  <c r="C4487" i="3"/>
  <c r="A4487" i="3"/>
  <c r="A4486" i="3"/>
  <c r="E4485" i="3"/>
  <c r="C4485" i="3"/>
  <c r="A4485" i="3"/>
  <c r="A4484" i="3"/>
  <c r="A4483" i="3"/>
  <c r="A4482" i="3"/>
  <c r="A4477" i="3"/>
  <c r="A4476" i="3"/>
  <c r="F4475" i="3"/>
  <c r="E4475" i="3"/>
  <c r="D4475" i="3"/>
  <c r="C4475" i="3"/>
  <c r="B4475" i="3"/>
  <c r="A4474" i="3"/>
  <c r="E4473" i="3"/>
  <c r="C4473" i="3"/>
  <c r="A4473" i="3"/>
  <c r="E4472" i="3"/>
  <c r="C4472" i="3"/>
  <c r="A4472" i="3"/>
  <c r="E4471" i="3"/>
  <c r="C4471" i="3"/>
  <c r="A4471" i="3"/>
  <c r="E4470" i="3"/>
  <c r="C4470" i="3"/>
  <c r="A4470" i="3"/>
  <c r="E4469" i="3"/>
  <c r="C4469" i="3"/>
  <c r="A4469" i="3"/>
  <c r="A4468" i="3"/>
  <c r="A4467" i="3"/>
  <c r="A4466" i="3"/>
  <c r="A4465" i="3"/>
  <c r="C4464" i="3"/>
  <c r="A4464" i="3"/>
  <c r="A4463" i="3"/>
  <c r="E4462" i="3"/>
  <c r="C4462" i="3"/>
  <c r="A4462" i="3"/>
  <c r="A4461" i="3"/>
  <c r="A4460" i="3"/>
  <c r="A4459" i="3"/>
  <c r="A4454" i="3"/>
  <c r="A4453" i="3"/>
  <c r="F4452" i="3"/>
  <c r="E4452" i="3"/>
  <c r="D4452" i="3"/>
  <c r="C4452" i="3"/>
  <c r="B4452" i="3"/>
  <c r="A4451" i="3"/>
  <c r="E4450" i="3"/>
  <c r="C4450" i="3"/>
  <c r="A4450" i="3"/>
  <c r="E4449" i="3"/>
  <c r="C4449" i="3"/>
  <c r="A4449" i="3"/>
  <c r="E4448" i="3"/>
  <c r="C4448" i="3"/>
  <c r="A4448" i="3"/>
  <c r="E4447" i="3"/>
  <c r="C4447" i="3"/>
  <c r="A4447" i="3"/>
  <c r="E4446" i="3"/>
  <c r="C4446" i="3"/>
  <c r="A4446" i="3"/>
  <c r="A4445" i="3"/>
  <c r="A4444" i="3"/>
  <c r="A4443" i="3"/>
  <c r="A4442" i="3"/>
  <c r="C4441" i="3"/>
  <c r="A4441" i="3"/>
  <c r="A4440" i="3"/>
  <c r="E4439" i="3"/>
  <c r="C4439" i="3"/>
  <c r="A4439" i="3"/>
  <c r="A4438" i="3"/>
  <c r="A4437" i="3"/>
  <c r="A4436" i="3"/>
  <c r="A4431" i="3"/>
  <c r="A4430" i="3"/>
  <c r="F4429" i="3"/>
  <c r="E4429" i="3"/>
  <c r="D4429" i="3"/>
  <c r="C4429" i="3"/>
  <c r="B4429" i="3"/>
  <c r="A4428" i="3"/>
  <c r="E4427" i="3"/>
  <c r="C4427" i="3"/>
  <c r="A4427" i="3"/>
  <c r="E4426" i="3"/>
  <c r="C4426" i="3"/>
  <c r="A4426" i="3"/>
  <c r="E4425" i="3"/>
  <c r="C4425" i="3"/>
  <c r="A4425" i="3"/>
  <c r="E4424" i="3"/>
  <c r="C4424" i="3"/>
  <c r="A4424" i="3"/>
  <c r="E4423" i="3"/>
  <c r="C4423" i="3"/>
  <c r="A4423" i="3"/>
  <c r="A4422" i="3"/>
  <c r="A4421" i="3"/>
  <c r="A4420" i="3"/>
  <c r="A4419" i="3"/>
  <c r="C4418" i="3"/>
  <c r="A4418" i="3"/>
  <c r="A4417" i="3"/>
  <c r="E4416" i="3"/>
  <c r="C4416" i="3"/>
  <c r="A4416" i="3"/>
  <c r="A4415" i="3"/>
  <c r="A4414" i="3"/>
  <c r="A4413" i="3"/>
  <c r="A4410" i="3"/>
  <c r="A4409" i="3"/>
  <c r="F4408" i="3"/>
  <c r="E4408" i="3"/>
  <c r="D4408" i="3"/>
  <c r="C4408" i="3"/>
  <c r="B4408" i="3"/>
  <c r="A4407" i="3"/>
  <c r="E4406" i="3"/>
  <c r="C4406" i="3"/>
  <c r="A4406" i="3"/>
  <c r="E4405" i="3"/>
  <c r="C4405" i="3"/>
  <c r="A4405" i="3"/>
  <c r="E4404" i="3"/>
  <c r="C4404" i="3"/>
  <c r="A4404" i="3"/>
  <c r="E4403" i="3"/>
  <c r="C4403" i="3"/>
  <c r="A4403" i="3"/>
  <c r="E4402" i="3"/>
  <c r="C4402" i="3"/>
  <c r="A4402" i="3"/>
  <c r="A4401" i="3"/>
  <c r="A4400" i="3"/>
  <c r="A4399" i="3"/>
  <c r="A4398" i="3"/>
  <c r="C4397" i="3"/>
  <c r="A4397" i="3"/>
  <c r="A4396" i="3"/>
  <c r="E4395" i="3"/>
  <c r="C4395" i="3"/>
  <c r="A4395" i="3"/>
  <c r="A4394" i="3"/>
  <c r="A4393" i="3"/>
  <c r="A4392" i="3"/>
  <c r="A4387" i="3"/>
  <c r="A4386" i="3"/>
  <c r="F4385" i="3"/>
  <c r="E4385" i="3"/>
  <c r="D4385" i="3"/>
  <c r="C4385" i="3"/>
  <c r="B4385" i="3"/>
  <c r="A4384" i="3"/>
  <c r="E4383" i="3"/>
  <c r="C4383" i="3"/>
  <c r="A4383" i="3"/>
  <c r="E4382" i="3"/>
  <c r="C4382" i="3"/>
  <c r="A4382" i="3"/>
  <c r="E4381" i="3"/>
  <c r="C4381" i="3"/>
  <c r="A4381" i="3"/>
  <c r="E4380" i="3"/>
  <c r="C4380" i="3"/>
  <c r="A4380" i="3"/>
  <c r="E4379" i="3"/>
  <c r="C4379" i="3"/>
  <c r="A4379" i="3"/>
  <c r="A4378" i="3"/>
  <c r="A4377" i="3"/>
  <c r="A4376" i="3"/>
  <c r="A4375" i="3"/>
  <c r="C4374" i="3"/>
  <c r="A4374" i="3"/>
  <c r="A4373" i="3"/>
  <c r="E4372" i="3"/>
  <c r="C4372" i="3"/>
  <c r="A4372" i="3"/>
  <c r="A4371" i="3"/>
  <c r="A4370" i="3"/>
  <c r="A4369" i="3"/>
  <c r="A4364" i="3"/>
  <c r="A4363" i="3"/>
  <c r="F4362" i="3"/>
  <c r="E4362" i="3"/>
  <c r="D4362" i="3"/>
  <c r="C4362" i="3"/>
  <c r="B4362" i="3"/>
  <c r="A4361" i="3"/>
  <c r="E4360" i="3"/>
  <c r="C4360" i="3"/>
  <c r="A4360" i="3"/>
  <c r="E4359" i="3"/>
  <c r="C4359" i="3"/>
  <c r="A4359" i="3"/>
  <c r="E4358" i="3"/>
  <c r="C4358" i="3"/>
  <c r="A4358" i="3"/>
  <c r="E4357" i="3"/>
  <c r="C4357" i="3"/>
  <c r="A4357" i="3"/>
  <c r="E4356" i="3"/>
  <c r="C4356" i="3"/>
  <c r="A4356" i="3"/>
  <c r="A4355" i="3"/>
  <c r="A4354" i="3"/>
  <c r="A4353" i="3"/>
  <c r="A4352" i="3"/>
  <c r="C4351" i="3"/>
  <c r="A4351" i="3"/>
  <c r="A4350" i="3"/>
  <c r="E4349" i="3"/>
  <c r="C4349" i="3"/>
  <c r="A4349" i="3"/>
  <c r="A4348" i="3"/>
  <c r="A4347" i="3"/>
  <c r="A4346" i="3"/>
  <c r="A4341" i="3"/>
  <c r="A4340" i="3"/>
  <c r="F4339" i="3"/>
  <c r="E4339" i="3"/>
  <c r="D4339" i="3"/>
  <c r="C4339" i="3"/>
  <c r="B4339" i="3"/>
  <c r="A4338" i="3"/>
  <c r="E4337" i="3"/>
  <c r="C4337" i="3"/>
  <c r="A4337" i="3"/>
  <c r="E4336" i="3"/>
  <c r="C4336" i="3"/>
  <c r="A4336" i="3"/>
  <c r="E4335" i="3"/>
  <c r="C4335" i="3"/>
  <c r="A4335" i="3"/>
  <c r="E4334" i="3"/>
  <c r="C4334" i="3"/>
  <c r="A4334" i="3"/>
  <c r="E4333" i="3"/>
  <c r="C4333" i="3"/>
  <c r="A4333" i="3"/>
  <c r="A4332" i="3"/>
  <c r="A4331" i="3"/>
  <c r="A4330" i="3"/>
  <c r="A4329" i="3"/>
  <c r="C4328" i="3"/>
  <c r="A4328" i="3"/>
  <c r="A4327" i="3"/>
  <c r="E4326" i="3"/>
  <c r="C4326" i="3"/>
  <c r="A4326" i="3"/>
  <c r="A4325" i="3"/>
  <c r="A4324" i="3"/>
  <c r="A4323" i="3"/>
  <c r="A4320" i="3"/>
  <c r="A4319" i="3"/>
  <c r="F4318" i="3"/>
  <c r="E4318" i="3"/>
  <c r="D4318" i="3"/>
  <c r="C4318" i="3"/>
  <c r="B4318" i="3"/>
  <c r="A4317" i="3"/>
  <c r="E4316" i="3"/>
  <c r="C4316" i="3"/>
  <c r="A4316" i="3"/>
  <c r="E4315" i="3"/>
  <c r="C4315" i="3"/>
  <c r="A4315" i="3"/>
  <c r="E4314" i="3"/>
  <c r="C4314" i="3"/>
  <c r="A4314" i="3"/>
  <c r="E4313" i="3"/>
  <c r="C4313" i="3"/>
  <c r="A4313" i="3"/>
  <c r="E4312" i="3"/>
  <c r="C4312" i="3"/>
  <c r="A4312" i="3"/>
  <c r="A4311" i="3"/>
  <c r="A4310" i="3"/>
  <c r="A4309" i="3"/>
  <c r="A4308" i="3"/>
  <c r="C4307" i="3"/>
  <c r="A4307" i="3"/>
  <c r="A4306" i="3"/>
  <c r="E4305" i="3"/>
  <c r="C4305" i="3"/>
  <c r="A4305" i="3"/>
  <c r="A4304" i="3"/>
  <c r="A4303" i="3"/>
  <c r="A4302" i="3"/>
  <c r="A4297" i="3"/>
  <c r="A4296" i="3"/>
  <c r="F4295" i="3"/>
  <c r="E4295" i="3"/>
  <c r="D4295" i="3"/>
  <c r="C4295" i="3"/>
  <c r="B4295" i="3"/>
  <c r="A4294" i="3"/>
  <c r="E4293" i="3"/>
  <c r="C4293" i="3"/>
  <c r="A4293" i="3"/>
  <c r="E4292" i="3"/>
  <c r="C4292" i="3"/>
  <c r="A4292" i="3"/>
  <c r="E4291" i="3"/>
  <c r="C4291" i="3"/>
  <c r="A4291" i="3"/>
  <c r="E4290" i="3"/>
  <c r="C4290" i="3"/>
  <c r="A4290" i="3"/>
  <c r="E4289" i="3"/>
  <c r="C4289" i="3"/>
  <c r="A4289" i="3"/>
  <c r="A4288" i="3"/>
  <c r="A4287" i="3"/>
  <c r="A4286" i="3"/>
  <c r="A4285" i="3"/>
  <c r="C4284" i="3"/>
  <c r="A4284" i="3"/>
  <c r="A4283" i="3"/>
  <c r="E4282" i="3"/>
  <c r="C4282" i="3"/>
  <c r="A4282" i="3"/>
  <c r="A4281" i="3"/>
  <c r="A4280" i="3"/>
  <c r="A4279" i="3"/>
  <c r="A4274" i="3"/>
  <c r="A4273" i="3"/>
  <c r="F4272" i="3"/>
  <c r="E4272" i="3"/>
  <c r="D4272" i="3"/>
  <c r="C4272" i="3"/>
  <c r="B4272" i="3"/>
  <c r="A4271" i="3"/>
  <c r="E4270" i="3"/>
  <c r="C4270" i="3"/>
  <c r="A4270" i="3"/>
  <c r="E4269" i="3"/>
  <c r="C4269" i="3"/>
  <c r="A4269" i="3"/>
  <c r="E4268" i="3"/>
  <c r="C4268" i="3"/>
  <c r="A4268" i="3"/>
  <c r="E4267" i="3"/>
  <c r="C4267" i="3"/>
  <c r="A4267" i="3"/>
  <c r="E4266" i="3"/>
  <c r="C4266" i="3"/>
  <c r="A4266" i="3"/>
  <c r="A4265" i="3"/>
  <c r="A4264" i="3"/>
  <c r="A4263" i="3"/>
  <c r="A4262" i="3"/>
  <c r="C4261" i="3"/>
  <c r="A4261" i="3"/>
  <c r="A4260" i="3"/>
  <c r="E4259" i="3"/>
  <c r="C4259" i="3"/>
  <c r="A4259" i="3"/>
  <c r="A4258" i="3"/>
  <c r="A4257" i="3"/>
  <c r="A4256" i="3"/>
  <c r="A4251" i="3"/>
  <c r="A4250" i="3"/>
  <c r="F4249" i="3"/>
  <c r="E4249" i="3"/>
  <c r="D4249" i="3"/>
  <c r="C4249" i="3"/>
  <c r="B4249" i="3"/>
  <c r="A4248" i="3"/>
  <c r="E4247" i="3"/>
  <c r="C4247" i="3"/>
  <c r="A4247" i="3"/>
  <c r="E4246" i="3"/>
  <c r="C4246" i="3"/>
  <c r="A4246" i="3"/>
  <c r="E4245" i="3"/>
  <c r="C4245" i="3"/>
  <c r="A4245" i="3"/>
  <c r="E4244" i="3"/>
  <c r="C4244" i="3"/>
  <c r="A4244" i="3"/>
  <c r="E4243" i="3"/>
  <c r="C4243" i="3"/>
  <c r="A4243" i="3"/>
  <c r="A4242" i="3"/>
  <c r="A4241" i="3"/>
  <c r="A4240" i="3"/>
  <c r="A4239" i="3"/>
  <c r="C4238" i="3"/>
  <c r="A4238" i="3"/>
  <c r="A4237" i="3"/>
  <c r="E4236" i="3"/>
  <c r="C4236" i="3"/>
  <c r="A4236" i="3"/>
  <c r="A4235" i="3"/>
  <c r="A4234" i="3"/>
  <c r="A4233" i="3"/>
  <c r="A4230" i="3"/>
  <c r="A4229" i="3"/>
  <c r="F4228" i="3"/>
  <c r="E4228" i="3"/>
  <c r="D4228" i="3"/>
  <c r="C4228" i="3"/>
  <c r="B4228" i="3"/>
  <c r="A4227" i="3"/>
  <c r="E4226" i="3"/>
  <c r="C4226" i="3"/>
  <c r="A4226" i="3"/>
  <c r="E4225" i="3"/>
  <c r="C4225" i="3"/>
  <c r="A4225" i="3"/>
  <c r="E4224" i="3"/>
  <c r="C4224" i="3"/>
  <c r="A4224" i="3"/>
  <c r="E4223" i="3"/>
  <c r="C4223" i="3"/>
  <c r="A4223" i="3"/>
  <c r="E4222" i="3"/>
  <c r="C4222" i="3"/>
  <c r="A4222" i="3"/>
  <c r="A4221" i="3"/>
  <c r="A4220" i="3"/>
  <c r="A4219" i="3"/>
  <c r="A4218" i="3"/>
  <c r="C4217" i="3"/>
  <c r="A4217" i="3"/>
  <c r="A4216" i="3"/>
  <c r="E4215" i="3"/>
  <c r="C4215" i="3"/>
  <c r="A4215" i="3"/>
  <c r="A4214" i="3"/>
  <c r="A4213" i="3"/>
  <c r="A4212" i="3"/>
  <c r="A4207" i="3"/>
  <c r="A4206" i="3"/>
  <c r="F4205" i="3"/>
  <c r="E4205" i="3"/>
  <c r="D4205" i="3"/>
  <c r="C4205" i="3"/>
  <c r="B4205" i="3"/>
  <c r="A4204" i="3"/>
  <c r="E4203" i="3"/>
  <c r="C4203" i="3"/>
  <c r="A4203" i="3"/>
  <c r="E4202" i="3"/>
  <c r="C4202" i="3"/>
  <c r="A4202" i="3"/>
  <c r="E4201" i="3"/>
  <c r="C4201" i="3"/>
  <c r="A4201" i="3"/>
  <c r="E4200" i="3"/>
  <c r="C4200" i="3"/>
  <c r="A4200" i="3"/>
  <c r="E4199" i="3"/>
  <c r="C4199" i="3"/>
  <c r="A4199" i="3"/>
  <c r="A4198" i="3"/>
  <c r="A4197" i="3"/>
  <c r="A4196" i="3"/>
  <c r="A4195" i="3"/>
  <c r="C4194" i="3"/>
  <c r="A4194" i="3"/>
  <c r="A4193" i="3"/>
  <c r="E4192" i="3"/>
  <c r="C4192" i="3"/>
  <c r="A4192" i="3"/>
  <c r="A4191" i="3"/>
  <c r="A4190" i="3"/>
  <c r="A4189" i="3"/>
  <c r="A4184" i="3"/>
  <c r="A4183" i="3"/>
  <c r="F4182" i="3"/>
  <c r="E4182" i="3"/>
  <c r="D4182" i="3"/>
  <c r="C4182" i="3"/>
  <c r="B4182" i="3"/>
  <c r="A4181" i="3"/>
  <c r="E4180" i="3"/>
  <c r="C4180" i="3"/>
  <c r="A4180" i="3"/>
  <c r="E4179" i="3"/>
  <c r="C4179" i="3"/>
  <c r="A4179" i="3"/>
  <c r="E4178" i="3"/>
  <c r="C4178" i="3"/>
  <c r="A4178" i="3"/>
  <c r="E4177" i="3"/>
  <c r="C4177" i="3"/>
  <c r="A4177" i="3"/>
  <c r="E4176" i="3"/>
  <c r="C4176" i="3"/>
  <c r="A4176" i="3"/>
  <c r="A4175" i="3"/>
  <c r="A4174" i="3"/>
  <c r="A4173" i="3"/>
  <c r="A4172" i="3"/>
  <c r="C4171" i="3"/>
  <c r="A4171" i="3"/>
  <c r="A4170" i="3"/>
  <c r="E4169" i="3"/>
  <c r="C4169" i="3"/>
  <c r="A4169" i="3"/>
  <c r="A4168" i="3"/>
  <c r="A4167" i="3"/>
  <c r="A4166" i="3"/>
  <c r="A4161" i="3"/>
  <c r="A4160" i="3"/>
  <c r="F4159" i="3"/>
  <c r="E4159" i="3"/>
  <c r="D4159" i="3"/>
  <c r="C4159" i="3"/>
  <c r="B4159" i="3"/>
  <c r="A4158" i="3"/>
  <c r="E4157" i="3"/>
  <c r="C4157" i="3"/>
  <c r="A4157" i="3"/>
  <c r="E4156" i="3"/>
  <c r="C4156" i="3"/>
  <c r="A4156" i="3"/>
  <c r="E4155" i="3"/>
  <c r="C4155" i="3"/>
  <c r="A4155" i="3"/>
  <c r="E4154" i="3"/>
  <c r="C4154" i="3"/>
  <c r="A4154" i="3"/>
  <c r="E4153" i="3"/>
  <c r="C4153" i="3"/>
  <c r="A4153" i="3"/>
  <c r="A4152" i="3"/>
  <c r="A4151" i="3"/>
  <c r="A4150" i="3"/>
  <c r="A4149" i="3"/>
  <c r="C4148" i="3"/>
  <c r="A4148" i="3"/>
  <c r="A4147" i="3"/>
  <c r="E4146" i="3"/>
  <c r="C4146" i="3"/>
  <c r="A4146" i="3"/>
  <c r="A4145" i="3"/>
  <c r="A4144" i="3"/>
  <c r="A4143" i="3"/>
  <c r="A4140" i="3"/>
  <c r="A4139" i="3"/>
  <c r="F4138" i="3"/>
  <c r="E4138" i="3"/>
  <c r="D4138" i="3"/>
  <c r="C4138" i="3"/>
  <c r="B4138" i="3"/>
  <c r="A4137" i="3"/>
  <c r="E4136" i="3"/>
  <c r="C4136" i="3"/>
  <c r="A4136" i="3"/>
  <c r="E4135" i="3"/>
  <c r="C4135" i="3"/>
  <c r="A4135" i="3"/>
  <c r="E4134" i="3"/>
  <c r="C4134" i="3"/>
  <c r="A4134" i="3"/>
  <c r="E4133" i="3"/>
  <c r="C4133" i="3"/>
  <c r="A4133" i="3"/>
  <c r="E4132" i="3"/>
  <c r="C4132" i="3"/>
  <c r="A4132" i="3"/>
  <c r="A4131" i="3"/>
  <c r="A4130" i="3"/>
  <c r="A4129" i="3"/>
  <c r="A4128" i="3"/>
  <c r="C4127" i="3"/>
  <c r="A4127" i="3"/>
  <c r="A4126" i="3"/>
  <c r="E4125" i="3"/>
  <c r="C4125" i="3"/>
  <c r="A4125" i="3"/>
  <c r="A4124" i="3"/>
  <c r="A4123" i="3"/>
  <c r="A4122" i="3"/>
  <c r="A4117" i="3"/>
  <c r="A4116" i="3"/>
  <c r="F4115" i="3"/>
  <c r="E4115" i="3"/>
  <c r="D4115" i="3"/>
  <c r="C4115" i="3"/>
  <c r="B4115" i="3"/>
  <c r="A4114" i="3"/>
  <c r="E4113" i="3"/>
  <c r="C4113" i="3"/>
  <c r="A4113" i="3"/>
  <c r="E4112" i="3"/>
  <c r="C4112" i="3"/>
  <c r="A4112" i="3"/>
  <c r="E4111" i="3"/>
  <c r="C4111" i="3"/>
  <c r="A4111" i="3"/>
  <c r="E4110" i="3"/>
  <c r="C4110" i="3"/>
  <c r="A4110" i="3"/>
  <c r="E4109" i="3"/>
  <c r="C4109" i="3"/>
  <c r="A4109" i="3"/>
  <c r="A4108" i="3"/>
  <c r="A4107" i="3"/>
  <c r="A4106" i="3"/>
  <c r="A4105" i="3"/>
  <c r="C4104" i="3"/>
  <c r="A4104" i="3"/>
  <c r="A4103" i="3"/>
  <c r="E4102" i="3"/>
  <c r="C4102" i="3"/>
  <c r="A4102" i="3"/>
  <c r="A4101" i="3"/>
  <c r="A4100" i="3"/>
  <c r="A4099" i="3"/>
  <c r="A4094" i="3"/>
  <c r="A4093" i="3"/>
  <c r="F4092" i="3"/>
  <c r="E4092" i="3"/>
  <c r="D4092" i="3"/>
  <c r="C4092" i="3"/>
  <c r="B4092" i="3"/>
  <c r="A4091" i="3"/>
  <c r="E4090" i="3"/>
  <c r="C4090" i="3"/>
  <c r="A4090" i="3"/>
  <c r="E4089" i="3"/>
  <c r="C4089" i="3"/>
  <c r="A4089" i="3"/>
  <c r="E4088" i="3"/>
  <c r="C4088" i="3"/>
  <c r="A4088" i="3"/>
  <c r="E4087" i="3"/>
  <c r="C4087" i="3"/>
  <c r="A4087" i="3"/>
  <c r="E4086" i="3"/>
  <c r="C4086" i="3"/>
  <c r="A4086" i="3"/>
  <c r="A4085" i="3"/>
  <c r="A4084" i="3"/>
  <c r="A4083" i="3"/>
  <c r="A4082" i="3"/>
  <c r="C4081" i="3"/>
  <c r="A4081" i="3"/>
  <c r="A4080" i="3"/>
  <c r="E4079" i="3"/>
  <c r="C4079" i="3"/>
  <c r="A4079" i="3"/>
  <c r="A4078" i="3"/>
  <c r="A4077" i="3"/>
  <c r="A4076" i="3"/>
  <c r="A4071" i="3"/>
  <c r="A4070" i="3"/>
  <c r="F4069" i="3"/>
  <c r="E4069" i="3"/>
  <c r="D4069" i="3"/>
  <c r="C4069" i="3"/>
  <c r="B4069" i="3"/>
  <c r="A4068" i="3"/>
  <c r="E4067" i="3"/>
  <c r="C4067" i="3"/>
  <c r="A4067" i="3"/>
  <c r="E4066" i="3"/>
  <c r="C4066" i="3"/>
  <c r="A4066" i="3"/>
  <c r="E4065" i="3"/>
  <c r="C4065" i="3"/>
  <c r="A4065" i="3"/>
  <c r="E4064" i="3"/>
  <c r="C4064" i="3"/>
  <c r="A4064" i="3"/>
  <c r="E4063" i="3"/>
  <c r="C4063" i="3"/>
  <c r="A4063" i="3"/>
  <c r="A4062" i="3"/>
  <c r="A4061" i="3"/>
  <c r="A4060" i="3"/>
  <c r="A4059" i="3"/>
  <c r="C4058" i="3"/>
  <c r="A4058" i="3"/>
  <c r="A4057" i="3"/>
  <c r="E4056" i="3"/>
  <c r="C4056" i="3"/>
  <c r="A4056" i="3"/>
  <c r="A4055" i="3"/>
  <c r="A4054" i="3"/>
  <c r="A4053" i="3"/>
  <c r="A4050" i="3"/>
  <c r="A4049" i="3"/>
  <c r="F4048" i="3"/>
  <c r="E4048" i="3"/>
  <c r="D4048" i="3"/>
  <c r="C4048" i="3"/>
  <c r="B4048" i="3"/>
  <c r="A4047" i="3"/>
  <c r="E4046" i="3"/>
  <c r="C4046" i="3"/>
  <c r="A4046" i="3"/>
  <c r="E4045" i="3"/>
  <c r="C4045" i="3"/>
  <c r="A4045" i="3"/>
  <c r="E4044" i="3"/>
  <c r="C4044" i="3"/>
  <c r="A4044" i="3"/>
  <c r="E4043" i="3"/>
  <c r="C4043" i="3"/>
  <c r="A4043" i="3"/>
  <c r="E4042" i="3"/>
  <c r="C4042" i="3"/>
  <c r="A4042" i="3"/>
  <c r="A4041" i="3"/>
  <c r="A4040" i="3"/>
  <c r="A4039" i="3"/>
  <c r="A4038" i="3"/>
  <c r="C4037" i="3"/>
  <c r="A4037" i="3"/>
  <c r="A4036" i="3"/>
  <c r="E4035" i="3"/>
  <c r="C4035" i="3"/>
  <c r="A4035" i="3"/>
  <c r="A4034" i="3"/>
  <c r="A4033" i="3"/>
  <c r="A4032" i="3"/>
  <c r="A4027" i="3"/>
  <c r="A4026" i="3"/>
  <c r="F4025" i="3"/>
  <c r="E4025" i="3"/>
  <c r="D4025" i="3"/>
  <c r="C4025" i="3"/>
  <c r="B4025" i="3"/>
  <c r="A4024" i="3"/>
  <c r="E4023" i="3"/>
  <c r="C4023" i="3"/>
  <c r="A4023" i="3"/>
  <c r="E4022" i="3"/>
  <c r="C4022" i="3"/>
  <c r="A4022" i="3"/>
  <c r="E4021" i="3"/>
  <c r="C4021" i="3"/>
  <c r="A4021" i="3"/>
  <c r="E4020" i="3"/>
  <c r="C4020" i="3"/>
  <c r="A4020" i="3"/>
  <c r="E4019" i="3"/>
  <c r="C4019" i="3"/>
  <c r="A4019" i="3"/>
  <c r="A4018" i="3"/>
  <c r="A4017" i="3"/>
  <c r="A4016" i="3"/>
  <c r="A4015" i="3"/>
  <c r="C4014" i="3"/>
  <c r="A4014" i="3"/>
  <c r="A4013" i="3"/>
  <c r="E4012" i="3"/>
  <c r="C4012" i="3"/>
  <c r="A4012" i="3"/>
  <c r="A4011" i="3"/>
  <c r="A4010" i="3"/>
  <c r="A4009" i="3"/>
  <c r="A4004" i="3"/>
  <c r="A4003" i="3"/>
  <c r="F4002" i="3"/>
  <c r="E4002" i="3"/>
  <c r="D4002" i="3"/>
  <c r="C4002" i="3"/>
  <c r="B4002" i="3"/>
  <c r="A4001" i="3"/>
  <c r="E4000" i="3"/>
  <c r="C4000" i="3"/>
  <c r="A4000" i="3"/>
  <c r="E3999" i="3"/>
  <c r="C3999" i="3"/>
  <c r="A3999" i="3"/>
  <c r="E3998" i="3"/>
  <c r="C3998" i="3"/>
  <c r="A3998" i="3"/>
  <c r="E3997" i="3"/>
  <c r="C3997" i="3"/>
  <c r="A3997" i="3"/>
  <c r="E3996" i="3"/>
  <c r="C3996" i="3"/>
  <c r="A3996" i="3"/>
  <c r="A3995" i="3"/>
  <c r="A3994" i="3"/>
  <c r="A3993" i="3"/>
  <c r="A3992" i="3"/>
  <c r="C3991" i="3"/>
  <c r="A3991" i="3"/>
  <c r="A3990" i="3"/>
  <c r="E3989" i="3"/>
  <c r="C3989" i="3"/>
  <c r="A3989" i="3"/>
  <c r="A3988" i="3"/>
  <c r="A3987" i="3"/>
  <c r="A3986" i="3"/>
  <c r="A3981" i="3"/>
  <c r="A3980" i="3"/>
  <c r="F3979" i="3"/>
  <c r="E3979" i="3"/>
  <c r="D3979" i="3"/>
  <c r="C3979" i="3"/>
  <c r="B3979" i="3"/>
  <c r="A3978" i="3"/>
  <c r="E3977" i="3"/>
  <c r="C3977" i="3"/>
  <c r="A3977" i="3"/>
  <c r="E3976" i="3"/>
  <c r="C3976" i="3"/>
  <c r="A3976" i="3"/>
  <c r="E3975" i="3"/>
  <c r="C3975" i="3"/>
  <c r="A3975" i="3"/>
  <c r="E3974" i="3"/>
  <c r="C3974" i="3"/>
  <c r="A3974" i="3"/>
  <c r="E3973" i="3"/>
  <c r="C3973" i="3"/>
  <c r="A3973" i="3"/>
  <c r="A3972" i="3"/>
  <c r="A3971" i="3"/>
  <c r="A3970" i="3"/>
  <c r="A3969" i="3"/>
  <c r="C3968" i="3"/>
  <c r="A3968" i="3"/>
  <c r="A3967" i="3"/>
  <c r="E3966" i="3"/>
  <c r="C3966" i="3"/>
  <c r="A3966" i="3"/>
  <c r="A3965" i="3"/>
  <c r="A3964" i="3"/>
  <c r="A3963" i="3"/>
  <c r="A3960" i="3"/>
  <c r="A3959" i="3"/>
  <c r="F3958" i="3"/>
  <c r="E3958" i="3"/>
  <c r="D3958" i="3"/>
  <c r="C3958" i="3"/>
  <c r="B3958" i="3"/>
  <c r="A3957" i="3"/>
  <c r="E3956" i="3"/>
  <c r="C3956" i="3"/>
  <c r="A3956" i="3"/>
  <c r="E3955" i="3"/>
  <c r="C3955" i="3"/>
  <c r="A3955" i="3"/>
  <c r="E3954" i="3"/>
  <c r="C3954" i="3"/>
  <c r="A3954" i="3"/>
  <c r="E3953" i="3"/>
  <c r="C3953" i="3"/>
  <c r="A3953" i="3"/>
  <c r="E3952" i="3"/>
  <c r="C3952" i="3"/>
  <c r="A3952" i="3"/>
  <c r="A3951" i="3"/>
  <c r="A3950" i="3"/>
  <c r="A3949" i="3"/>
  <c r="A3948" i="3"/>
  <c r="C3947" i="3"/>
  <c r="A3947" i="3"/>
  <c r="A3946" i="3"/>
  <c r="E3945" i="3"/>
  <c r="C3945" i="3"/>
  <c r="A3945" i="3"/>
  <c r="A3944" i="3"/>
  <c r="A3943" i="3"/>
  <c r="A3942" i="3"/>
  <c r="A3937" i="3"/>
  <c r="A3936" i="3"/>
  <c r="F3935" i="3"/>
  <c r="E3935" i="3"/>
  <c r="D3935" i="3"/>
  <c r="C3935" i="3"/>
  <c r="B3935" i="3"/>
  <c r="A3934" i="3"/>
  <c r="E3933" i="3"/>
  <c r="C3933" i="3"/>
  <c r="A3933" i="3"/>
  <c r="E3932" i="3"/>
  <c r="C3932" i="3"/>
  <c r="A3932" i="3"/>
  <c r="E3931" i="3"/>
  <c r="C3931" i="3"/>
  <c r="A3931" i="3"/>
  <c r="E3930" i="3"/>
  <c r="C3930" i="3"/>
  <c r="A3930" i="3"/>
  <c r="E3929" i="3"/>
  <c r="C3929" i="3"/>
  <c r="A3929" i="3"/>
  <c r="A3928" i="3"/>
  <c r="A3927" i="3"/>
  <c r="A3926" i="3"/>
  <c r="A3925" i="3"/>
  <c r="C3924" i="3"/>
  <c r="A3924" i="3"/>
  <c r="A3923" i="3"/>
  <c r="E3922" i="3"/>
  <c r="C3922" i="3"/>
  <c r="A3922" i="3"/>
  <c r="A3921" i="3"/>
  <c r="A3920" i="3"/>
  <c r="A3919" i="3"/>
  <c r="A3914" i="3"/>
  <c r="A3913" i="3"/>
  <c r="F3912" i="3"/>
  <c r="E3912" i="3"/>
  <c r="D3912" i="3"/>
  <c r="C3912" i="3"/>
  <c r="B3912" i="3"/>
  <c r="A3911" i="3"/>
  <c r="E3910" i="3"/>
  <c r="C3910" i="3"/>
  <c r="A3910" i="3"/>
  <c r="E3909" i="3"/>
  <c r="C3909" i="3"/>
  <c r="A3909" i="3"/>
  <c r="E3908" i="3"/>
  <c r="C3908" i="3"/>
  <c r="A3908" i="3"/>
  <c r="E3907" i="3"/>
  <c r="C3907" i="3"/>
  <c r="A3907" i="3"/>
  <c r="E3906" i="3"/>
  <c r="C3906" i="3"/>
  <c r="A3906" i="3"/>
  <c r="A3905" i="3"/>
  <c r="A3904" i="3"/>
  <c r="A3903" i="3"/>
  <c r="A3902" i="3"/>
  <c r="C3901" i="3"/>
  <c r="A3901" i="3"/>
  <c r="A3900" i="3"/>
  <c r="E3899" i="3"/>
  <c r="C3899" i="3"/>
  <c r="A3899" i="3"/>
  <c r="A3898" i="3"/>
  <c r="A3897" i="3"/>
  <c r="A3896" i="3"/>
  <c r="A3891" i="3"/>
  <c r="A3890" i="3"/>
  <c r="F3889" i="3"/>
  <c r="E3889" i="3"/>
  <c r="D3889" i="3"/>
  <c r="C3889" i="3"/>
  <c r="B3889" i="3"/>
  <c r="A3888" i="3"/>
  <c r="E3887" i="3"/>
  <c r="C3887" i="3"/>
  <c r="A3887" i="3"/>
  <c r="E3886" i="3"/>
  <c r="C3886" i="3"/>
  <c r="A3886" i="3"/>
  <c r="E3885" i="3"/>
  <c r="C3885" i="3"/>
  <c r="A3885" i="3"/>
  <c r="E3884" i="3"/>
  <c r="C3884" i="3"/>
  <c r="A3884" i="3"/>
  <c r="E3883" i="3"/>
  <c r="C3883" i="3"/>
  <c r="A3883" i="3"/>
  <c r="A3882" i="3"/>
  <c r="A3881" i="3"/>
  <c r="A3880" i="3"/>
  <c r="A3879" i="3"/>
  <c r="C3878" i="3"/>
  <c r="A3878" i="3"/>
  <c r="A3877" i="3"/>
  <c r="E3876" i="3"/>
  <c r="C3876" i="3"/>
  <c r="A3876" i="3"/>
  <c r="A3875" i="3"/>
  <c r="A3874" i="3"/>
  <c r="A3873" i="3"/>
  <c r="A3870" i="3"/>
  <c r="A3869" i="3"/>
  <c r="F3868" i="3"/>
  <c r="E3868" i="3"/>
  <c r="D3868" i="3"/>
  <c r="C3868" i="3"/>
  <c r="B3868" i="3"/>
  <c r="A3867" i="3"/>
  <c r="E3866" i="3"/>
  <c r="C3866" i="3"/>
  <c r="A3866" i="3"/>
  <c r="E3865" i="3"/>
  <c r="C3865" i="3"/>
  <c r="A3865" i="3"/>
  <c r="E3864" i="3"/>
  <c r="C3864" i="3"/>
  <c r="A3864" i="3"/>
  <c r="E3863" i="3"/>
  <c r="C3863" i="3"/>
  <c r="A3863" i="3"/>
  <c r="E3862" i="3"/>
  <c r="C3862" i="3"/>
  <c r="A3862" i="3"/>
  <c r="A3861" i="3"/>
  <c r="A3860" i="3"/>
  <c r="A3859" i="3"/>
  <c r="A3858" i="3"/>
  <c r="C3857" i="3"/>
  <c r="A3857" i="3"/>
  <c r="A3856" i="3"/>
  <c r="E3855" i="3"/>
  <c r="C3855" i="3"/>
  <c r="A3855" i="3"/>
  <c r="A3854" i="3"/>
  <c r="A3853" i="3"/>
  <c r="A3852" i="3"/>
  <c r="A3847" i="3"/>
  <c r="A3846" i="3"/>
  <c r="F3845" i="3"/>
  <c r="E3845" i="3"/>
  <c r="D3845" i="3"/>
  <c r="C3845" i="3"/>
  <c r="B3845" i="3"/>
  <c r="A3844" i="3"/>
  <c r="E3843" i="3"/>
  <c r="C3843" i="3"/>
  <c r="A3843" i="3"/>
  <c r="E3842" i="3"/>
  <c r="C3842" i="3"/>
  <c r="A3842" i="3"/>
  <c r="E3841" i="3"/>
  <c r="C3841" i="3"/>
  <c r="A3841" i="3"/>
  <c r="E3840" i="3"/>
  <c r="C3840" i="3"/>
  <c r="A3840" i="3"/>
  <c r="E3839" i="3"/>
  <c r="C3839" i="3"/>
  <c r="A3839" i="3"/>
  <c r="A3838" i="3"/>
  <c r="A3837" i="3"/>
  <c r="A3836" i="3"/>
  <c r="A3835" i="3"/>
  <c r="C3834" i="3"/>
  <c r="A3834" i="3"/>
  <c r="A3833" i="3"/>
  <c r="E3832" i="3"/>
  <c r="C3832" i="3"/>
  <c r="A3832" i="3"/>
  <c r="A3831" i="3"/>
  <c r="A3830" i="3"/>
  <c r="A3829" i="3"/>
  <c r="A3824" i="3"/>
  <c r="A3823" i="3"/>
  <c r="F3822" i="3"/>
  <c r="E3822" i="3"/>
  <c r="D3822" i="3"/>
  <c r="C3822" i="3"/>
  <c r="B3822" i="3"/>
  <c r="A3821" i="3"/>
  <c r="E3820" i="3"/>
  <c r="C3820" i="3"/>
  <c r="A3820" i="3"/>
  <c r="E3819" i="3"/>
  <c r="C3819" i="3"/>
  <c r="A3819" i="3"/>
  <c r="E3818" i="3"/>
  <c r="C3818" i="3"/>
  <c r="A3818" i="3"/>
  <c r="E3817" i="3"/>
  <c r="C3817" i="3"/>
  <c r="A3817" i="3"/>
  <c r="E3816" i="3"/>
  <c r="C3816" i="3"/>
  <c r="A3816" i="3"/>
  <c r="A3815" i="3"/>
  <c r="A3814" i="3"/>
  <c r="A3813" i="3"/>
  <c r="A3812" i="3"/>
  <c r="C3811" i="3"/>
  <c r="A3811" i="3"/>
  <c r="A3810" i="3"/>
  <c r="E3809" i="3"/>
  <c r="C3809" i="3"/>
  <c r="A3809" i="3"/>
  <c r="A3808" i="3"/>
  <c r="A3807" i="3"/>
  <c r="A3806" i="3"/>
  <c r="A3801" i="3"/>
  <c r="A3800" i="3"/>
  <c r="F3799" i="3"/>
  <c r="E3799" i="3"/>
  <c r="D3799" i="3"/>
  <c r="C3799" i="3"/>
  <c r="B3799" i="3"/>
  <c r="A3798" i="3"/>
  <c r="E3797" i="3"/>
  <c r="C3797" i="3"/>
  <c r="A3797" i="3"/>
  <c r="E3796" i="3"/>
  <c r="C3796" i="3"/>
  <c r="A3796" i="3"/>
  <c r="E3795" i="3"/>
  <c r="C3795" i="3"/>
  <c r="A3795" i="3"/>
  <c r="E3794" i="3"/>
  <c r="C3794" i="3"/>
  <c r="A3794" i="3"/>
  <c r="E3793" i="3"/>
  <c r="C3793" i="3"/>
  <c r="A3793" i="3"/>
  <c r="A3792" i="3"/>
  <c r="A3791" i="3"/>
  <c r="A3790" i="3"/>
  <c r="A3789" i="3"/>
  <c r="C3788" i="3"/>
  <c r="A3788" i="3"/>
  <c r="A3787" i="3"/>
  <c r="E3786" i="3"/>
  <c r="C3786" i="3"/>
  <c r="A3786" i="3"/>
  <c r="A3785" i="3"/>
  <c r="A3784" i="3"/>
  <c r="A3783" i="3"/>
  <c r="A3780" i="3"/>
  <c r="A3779" i="3"/>
  <c r="F3778" i="3"/>
  <c r="E3778" i="3"/>
  <c r="D3778" i="3"/>
  <c r="C3778" i="3"/>
  <c r="B3778" i="3"/>
  <c r="A3777" i="3"/>
  <c r="E3776" i="3"/>
  <c r="C3776" i="3"/>
  <c r="A3776" i="3"/>
  <c r="E3775" i="3"/>
  <c r="C3775" i="3"/>
  <c r="A3775" i="3"/>
  <c r="E3774" i="3"/>
  <c r="C3774" i="3"/>
  <c r="A3774" i="3"/>
  <c r="E3773" i="3"/>
  <c r="C3773" i="3"/>
  <c r="A3773" i="3"/>
  <c r="E3772" i="3"/>
  <c r="C3772" i="3"/>
  <c r="A3772" i="3"/>
  <c r="A3771" i="3"/>
  <c r="A3770" i="3"/>
  <c r="A3769" i="3"/>
  <c r="A3768" i="3"/>
  <c r="C3767" i="3"/>
  <c r="A3767" i="3"/>
  <c r="A3766" i="3"/>
  <c r="E3765" i="3"/>
  <c r="C3765" i="3"/>
  <c r="A3765" i="3"/>
  <c r="A3764" i="3"/>
  <c r="A3763" i="3"/>
  <c r="A3762" i="3"/>
  <c r="A3757" i="3"/>
  <c r="A3756" i="3"/>
  <c r="F3755" i="3"/>
  <c r="E3755" i="3"/>
  <c r="D3755" i="3"/>
  <c r="C3755" i="3"/>
  <c r="B3755" i="3"/>
  <c r="A3754" i="3"/>
  <c r="E3753" i="3"/>
  <c r="C3753" i="3"/>
  <c r="A3753" i="3"/>
  <c r="E3752" i="3"/>
  <c r="C3752" i="3"/>
  <c r="A3752" i="3"/>
  <c r="E3751" i="3"/>
  <c r="C3751" i="3"/>
  <c r="A3751" i="3"/>
  <c r="E3750" i="3"/>
  <c r="C3750" i="3"/>
  <c r="A3750" i="3"/>
  <c r="E3749" i="3"/>
  <c r="C3749" i="3"/>
  <c r="A3749" i="3"/>
  <c r="A3748" i="3"/>
  <c r="A3747" i="3"/>
  <c r="A3746" i="3"/>
  <c r="A3745" i="3"/>
  <c r="C3744" i="3"/>
  <c r="A3744" i="3"/>
  <c r="A3743" i="3"/>
  <c r="E3742" i="3"/>
  <c r="C3742" i="3"/>
  <c r="A3742" i="3"/>
  <c r="A3741" i="3"/>
  <c r="A3740" i="3"/>
  <c r="A3739" i="3"/>
  <c r="A3734" i="3"/>
  <c r="A3733" i="3"/>
  <c r="F3732" i="3"/>
  <c r="E3732" i="3"/>
  <c r="D3732" i="3"/>
  <c r="C3732" i="3"/>
  <c r="B3732" i="3"/>
  <c r="A3731" i="3"/>
  <c r="E3730" i="3"/>
  <c r="C3730" i="3"/>
  <c r="A3730" i="3"/>
  <c r="E3729" i="3"/>
  <c r="C3729" i="3"/>
  <c r="A3729" i="3"/>
  <c r="E3728" i="3"/>
  <c r="C3728" i="3"/>
  <c r="A3728" i="3"/>
  <c r="E3727" i="3"/>
  <c r="C3727" i="3"/>
  <c r="A3727" i="3"/>
  <c r="E3726" i="3"/>
  <c r="C3726" i="3"/>
  <c r="A3726" i="3"/>
  <c r="A3725" i="3"/>
  <c r="A3724" i="3"/>
  <c r="A3723" i="3"/>
  <c r="A3722" i="3"/>
  <c r="C3721" i="3"/>
  <c r="A3721" i="3"/>
  <c r="A3720" i="3"/>
  <c r="E3719" i="3"/>
  <c r="C3719" i="3"/>
  <c r="A3719" i="3"/>
  <c r="A3718" i="3"/>
  <c r="A3717" i="3"/>
  <c r="A3716" i="3"/>
  <c r="A3711" i="3"/>
  <c r="A3710" i="3"/>
  <c r="F3709" i="3"/>
  <c r="E3709" i="3"/>
  <c r="D3709" i="3"/>
  <c r="C3709" i="3"/>
  <c r="B3709" i="3"/>
  <c r="A3708" i="3"/>
  <c r="E3707" i="3"/>
  <c r="C3707" i="3"/>
  <c r="A3707" i="3"/>
  <c r="E3706" i="3"/>
  <c r="C3706" i="3"/>
  <c r="A3706" i="3"/>
  <c r="E3705" i="3"/>
  <c r="C3705" i="3"/>
  <c r="A3705" i="3"/>
  <c r="E3704" i="3"/>
  <c r="C3704" i="3"/>
  <c r="A3704" i="3"/>
  <c r="E3703" i="3"/>
  <c r="C3703" i="3"/>
  <c r="A3703" i="3"/>
  <c r="A3702" i="3"/>
  <c r="A3701" i="3"/>
  <c r="A3700" i="3"/>
  <c r="A3699" i="3"/>
  <c r="C3698" i="3"/>
  <c r="A3698" i="3"/>
  <c r="A3697" i="3"/>
  <c r="E3696" i="3"/>
  <c r="C3696" i="3"/>
  <c r="A3696" i="3"/>
  <c r="A3695" i="3"/>
  <c r="A3694" i="3"/>
  <c r="A3693" i="3"/>
  <c r="A3690" i="3"/>
  <c r="A3689" i="3"/>
  <c r="F3688" i="3"/>
  <c r="E3688" i="3"/>
  <c r="D3688" i="3"/>
  <c r="C3688" i="3"/>
  <c r="B3688" i="3"/>
  <c r="A3687" i="3"/>
  <c r="E3686" i="3"/>
  <c r="C3686" i="3"/>
  <c r="A3686" i="3"/>
  <c r="E3685" i="3"/>
  <c r="C3685" i="3"/>
  <c r="A3685" i="3"/>
  <c r="E3684" i="3"/>
  <c r="C3684" i="3"/>
  <c r="A3684" i="3"/>
  <c r="E3683" i="3"/>
  <c r="C3683" i="3"/>
  <c r="A3683" i="3"/>
  <c r="E3682" i="3"/>
  <c r="C3682" i="3"/>
  <c r="A3682" i="3"/>
  <c r="A3681" i="3"/>
  <c r="A3680" i="3"/>
  <c r="A3679" i="3"/>
  <c r="A3678" i="3"/>
  <c r="C3677" i="3"/>
  <c r="A3677" i="3"/>
  <c r="A3676" i="3"/>
  <c r="E3675" i="3"/>
  <c r="C3675" i="3"/>
  <c r="A3675" i="3"/>
  <c r="A3674" i="3"/>
  <c r="A3673" i="3"/>
  <c r="A3672" i="3"/>
  <c r="A3667" i="3"/>
  <c r="A3666" i="3"/>
  <c r="F3665" i="3"/>
  <c r="E3665" i="3"/>
  <c r="D3665" i="3"/>
  <c r="C3665" i="3"/>
  <c r="B3665" i="3"/>
  <c r="A3664" i="3"/>
  <c r="E3663" i="3"/>
  <c r="C3663" i="3"/>
  <c r="A3663" i="3"/>
  <c r="E3662" i="3"/>
  <c r="C3662" i="3"/>
  <c r="A3662" i="3"/>
  <c r="E3661" i="3"/>
  <c r="C3661" i="3"/>
  <c r="A3661" i="3"/>
  <c r="E3660" i="3"/>
  <c r="C3660" i="3"/>
  <c r="A3660" i="3"/>
  <c r="E3659" i="3"/>
  <c r="C3659" i="3"/>
  <c r="A3659" i="3"/>
  <c r="A3658" i="3"/>
  <c r="A3657" i="3"/>
  <c r="A3656" i="3"/>
  <c r="A3655" i="3"/>
  <c r="C3654" i="3"/>
  <c r="A3654" i="3"/>
  <c r="A3653" i="3"/>
  <c r="E3652" i="3"/>
  <c r="C3652" i="3"/>
  <c r="A3652" i="3"/>
  <c r="A3651" i="3"/>
  <c r="A3650" i="3"/>
  <c r="A3649" i="3"/>
  <c r="A3644" i="3"/>
  <c r="A3643" i="3"/>
  <c r="F3642" i="3"/>
  <c r="E3642" i="3"/>
  <c r="D3642" i="3"/>
  <c r="C3642" i="3"/>
  <c r="B3642" i="3"/>
  <c r="A3641" i="3"/>
  <c r="E3640" i="3"/>
  <c r="C3640" i="3"/>
  <c r="A3640" i="3"/>
  <c r="E3639" i="3"/>
  <c r="C3639" i="3"/>
  <c r="A3639" i="3"/>
  <c r="E3638" i="3"/>
  <c r="C3638" i="3"/>
  <c r="A3638" i="3"/>
  <c r="E3637" i="3"/>
  <c r="C3637" i="3"/>
  <c r="A3637" i="3"/>
  <c r="E3636" i="3"/>
  <c r="C3636" i="3"/>
  <c r="A3636" i="3"/>
  <c r="A3635" i="3"/>
  <c r="A3634" i="3"/>
  <c r="A3633" i="3"/>
  <c r="A3632" i="3"/>
  <c r="C3631" i="3"/>
  <c r="A3631" i="3"/>
  <c r="A3630" i="3"/>
  <c r="E3629" i="3"/>
  <c r="C3629" i="3"/>
  <c r="A3629" i="3"/>
  <c r="A3628" i="3"/>
  <c r="A3627" i="3"/>
  <c r="A3626" i="3"/>
  <c r="A3621" i="3"/>
  <c r="A3620" i="3"/>
  <c r="F3619" i="3"/>
  <c r="E3619" i="3"/>
  <c r="D3619" i="3"/>
  <c r="C3619" i="3"/>
  <c r="B3619" i="3"/>
  <c r="A3618" i="3"/>
  <c r="E3617" i="3"/>
  <c r="C3617" i="3"/>
  <c r="A3617" i="3"/>
  <c r="E3616" i="3"/>
  <c r="C3616" i="3"/>
  <c r="A3616" i="3"/>
  <c r="E3615" i="3"/>
  <c r="C3615" i="3"/>
  <c r="A3615" i="3"/>
  <c r="E3614" i="3"/>
  <c r="C3614" i="3"/>
  <c r="A3614" i="3"/>
  <c r="E3613" i="3"/>
  <c r="C3613" i="3"/>
  <c r="A3613" i="3"/>
  <c r="A3612" i="3"/>
  <c r="A3611" i="3"/>
  <c r="A3610" i="3"/>
  <c r="A3609" i="3"/>
  <c r="C3608" i="3"/>
  <c r="A3608" i="3"/>
  <c r="A3607" i="3"/>
  <c r="E3606" i="3"/>
  <c r="C3606" i="3"/>
  <c r="A3606" i="3"/>
  <c r="A3605" i="3"/>
  <c r="A3604" i="3"/>
  <c r="A3603" i="3"/>
  <c r="A3600" i="3"/>
  <c r="A3599" i="3"/>
  <c r="F3598" i="3"/>
  <c r="E3598" i="3"/>
  <c r="D3598" i="3"/>
  <c r="C3598" i="3"/>
  <c r="B3598" i="3"/>
  <c r="A3597" i="3"/>
  <c r="E3596" i="3"/>
  <c r="C3596" i="3"/>
  <c r="A3596" i="3"/>
  <c r="E3595" i="3"/>
  <c r="C3595" i="3"/>
  <c r="A3595" i="3"/>
  <c r="E3594" i="3"/>
  <c r="C3594" i="3"/>
  <c r="A3594" i="3"/>
  <c r="E3593" i="3"/>
  <c r="C3593" i="3"/>
  <c r="A3593" i="3"/>
  <c r="E3592" i="3"/>
  <c r="C3592" i="3"/>
  <c r="A3592" i="3"/>
  <c r="A3591" i="3"/>
  <c r="A3590" i="3"/>
  <c r="A3589" i="3"/>
  <c r="A3588" i="3"/>
  <c r="C3587" i="3"/>
  <c r="A3587" i="3"/>
  <c r="A3586" i="3"/>
  <c r="E3585" i="3"/>
  <c r="C3585" i="3"/>
  <c r="A3585" i="3"/>
  <c r="A3584" i="3"/>
  <c r="A3583" i="3"/>
  <c r="A3582" i="3"/>
  <c r="A3577" i="3"/>
  <c r="A3576" i="3"/>
  <c r="F3575" i="3"/>
  <c r="E3575" i="3"/>
  <c r="D3575" i="3"/>
  <c r="C3575" i="3"/>
  <c r="B3575" i="3"/>
  <c r="A3574" i="3"/>
  <c r="E3573" i="3"/>
  <c r="C3573" i="3"/>
  <c r="A3573" i="3"/>
  <c r="E3572" i="3"/>
  <c r="C3572" i="3"/>
  <c r="A3572" i="3"/>
  <c r="E3571" i="3"/>
  <c r="C3571" i="3"/>
  <c r="A3571" i="3"/>
  <c r="E3570" i="3"/>
  <c r="C3570" i="3"/>
  <c r="A3570" i="3"/>
  <c r="E3569" i="3"/>
  <c r="C3569" i="3"/>
  <c r="A3569" i="3"/>
  <c r="A3568" i="3"/>
  <c r="A3567" i="3"/>
  <c r="A3566" i="3"/>
  <c r="A3565" i="3"/>
  <c r="C3564" i="3"/>
  <c r="A3564" i="3"/>
  <c r="A3563" i="3"/>
  <c r="E3562" i="3"/>
  <c r="C3562" i="3"/>
  <c r="A3562" i="3"/>
  <c r="A3561" i="3"/>
  <c r="A3560" i="3"/>
  <c r="A3559" i="3"/>
  <c r="A3554" i="3"/>
  <c r="A3553" i="3"/>
  <c r="F3552" i="3"/>
  <c r="E3552" i="3"/>
  <c r="D3552" i="3"/>
  <c r="C3552" i="3"/>
  <c r="B3552" i="3"/>
  <c r="A3551" i="3"/>
  <c r="E3550" i="3"/>
  <c r="C3550" i="3"/>
  <c r="A3550" i="3"/>
  <c r="E3549" i="3"/>
  <c r="C3549" i="3"/>
  <c r="A3549" i="3"/>
  <c r="E3548" i="3"/>
  <c r="C3548" i="3"/>
  <c r="A3548" i="3"/>
  <c r="E3547" i="3"/>
  <c r="C3547" i="3"/>
  <c r="A3547" i="3"/>
  <c r="E3546" i="3"/>
  <c r="C3546" i="3"/>
  <c r="A3546" i="3"/>
  <c r="A3545" i="3"/>
  <c r="A3544" i="3"/>
  <c r="A3543" i="3"/>
  <c r="A3542" i="3"/>
  <c r="C3541" i="3"/>
  <c r="A3541" i="3"/>
  <c r="A3540" i="3"/>
  <c r="E3539" i="3"/>
  <c r="C3539" i="3"/>
  <c r="A3539" i="3"/>
  <c r="A3538" i="3"/>
  <c r="A3537" i="3"/>
  <c r="A3536" i="3"/>
  <c r="A3531" i="3"/>
  <c r="A3530" i="3"/>
  <c r="F3529" i="3"/>
  <c r="E3529" i="3"/>
  <c r="D3529" i="3"/>
  <c r="C3529" i="3"/>
  <c r="B3529" i="3"/>
  <c r="A3528" i="3"/>
  <c r="E3527" i="3"/>
  <c r="C3527" i="3"/>
  <c r="A3527" i="3"/>
  <c r="E3526" i="3"/>
  <c r="C3526" i="3"/>
  <c r="A3526" i="3"/>
  <c r="E3525" i="3"/>
  <c r="C3525" i="3"/>
  <c r="A3525" i="3"/>
  <c r="E3524" i="3"/>
  <c r="C3524" i="3"/>
  <c r="A3524" i="3"/>
  <c r="E3523" i="3"/>
  <c r="C3523" i="3"/>
  <c r="A3523" i="3"/>
  <c r="A3522" i="3"/>
  <c r="A3521" i="3"/>
  <c r="A3520" i="3"/>
  <c r="A3519" i="3"/>
  <c r="C3518" i="3"/>
  <c r="A3518" i="3"/>
  <c r="A3517" i="3"/>
  <c r="E3516" i="3"/>
  <c r="C3516" i="3"/>
  <c r="A3516" i="3"/>
  <c r="A3515" i="3"/>
  <c r="A3514" i="3"/>
  <c r="A3513" i="3"/>
  <c r="A3510" i="3"/>
  <c r="A3509" i="3"/>
  <c r="F3508" i="3"/>
  <c r="E3508" i="3"/>
  <c r="D3508" i="3"/>
  <c r="C3508" i="3"/>
  <c r="B3508" i="3"/>
  <c r="A3507" i="3"/>
  <c r="E3506" i="3"/>
  <c r="C3506" i="3"/>
  <c r="A3506" i="3"/>
  <c r="E3505" i="3"/>
  <c r="C3505" i="3"/>
  <c r="A3505" i="3"/>
  <c r="E3504" i="3"/>
  <c r="C3504" i="3"/>
  <c r="A3504" i="3"/>
  <c r="E3503" i="3"/>
  <c r="C3503" i="3"/>
  <c r="A3503" i="3"/>
  <c r="E3502" i="3"/>
  <c r="C3502" i="3"/>
  <c r="A3502" i="3"/>
  <c r="A3501" i="3"/>
  <c r="A3500" i="3"/>
  <c r="A3499" i="3"/>
  <c r="A3498" i="3"/>
  <c r="C3497" i="3"/>
  <c r="A3497" i="3"/>
  <c r="A3496" i="3"/>
  <c r="E3495" i="3"/>
  <c r="C3495" i="3"/>
  <c r="A3495" i="3"/>
  <c r="A3494" i="3"/>
  <c r="A3493" i="3"/>
  <c r="A3492" i="3"/>
  <c r="A3487" i="3"/>
  <c r="A3486" i="3"/>
  <c r="F3485" i="3"/>
  <c r="E3485" i="3"/>
  <c r="D3485" i="3"/>
  <c r="C3485" i="3"/>
  <c r="B3485" i="3"/>
  <c r="A3484" i="3"/>
  <c r="E3483" i="3"/>
  <c r="C3483" i="3"/>
  <c r="A3483" i="3"/>
  <c r="E3482" i="3"/>
  <c r="C3482" i="3"/>
  <c r="A3482" i="3"/>
  <c r="E3481" i="3"/>
  <c r="C3481" i="3"/>
  <c r="A3481" i="3"/>
  <c r="E3480" i="3"/>
  <c r="C3480" i="3"/>
  <c r="A3480" i="3"/>
  <c r="E3479" i="3"/>
  <c r="C3479" i="3"/>
  <c r="A3479" i="3"/>
  <c r="A3478" i="3"/>
  <c r="A3477" i="3"/>
  <c r="A3476" i="3"/>
  <c r="A3475" i="3"/>
  <c r="C3474" i="3"/>
  <c r="A3474" i="3"/>
  <c r="A3473" i="3"/>
  <c r="E3472" i="3"/>
  <c r="C3472" i="3"/>
  <c r="A3472" i="3"/>
  <c r="A3471" i="3"/>
  <c r="A3470" i="3"/>
  <c r="A3469" i="3"/>
  <c r="A3464" i="3"/>
  <c r="A3463" i="3"/>
  <c r="F3462" i="3"/>
  <c r="E3462" i="3"/>
  <c r="D3462" i="3"/>
  <c r="C3462" i="3"/>
  <c r="B3462" i="3"/>
  <c r="A3461" i="3"/>
  <c r="E3460" i="3"/>
  <c r="C3460" i="3"/>
  <c r="A3460" i="3"/>
  <c r="E3459" i="3"/>
  <c r="C3459" i="3"/>
  <c r="A3459" i="3"/>
  <c r="E3458" i="3"/>
  <c r="C3458" i="3"/>
  <c r="A3458" i="3"/>
  <c r="E3457" i="3"/>
  <c r="C3457" i="3"/>
  <c r="A3457" i="3"/>
  <c r="E3456" i="3"/>
  <c r="C3456" i="3"/>
  <c r="A3456" i="3"/>
  <c r="A3455" i="3"/>
  <c r="A3454" i="3"/>
  <c r="A3453" i="3"/>
  <c r="A3452" i="3"/>
  <c r="C3451" i="3"/>
  <c r="A3451" i="3"/>
  <c r="A3450" i="3"/>
  <c r="E3449" i="3"/>
  <c r="C3449" i="3"/>
  <c r="A3449" i="3"/>
  <c r="A3448" i="3"/>
  <c r="A3447" i="3"/>
  <c r="A3446" i="3"/>
  <c r="A3441" i="3"/>
  <c r="A3440" i="3"/>
  <c r="F3439" i="3"/>
  <c r="E3439" i="3"/>
  <c r="D3439" i="3"/>
  <c r="C3439" i="3"/>
  <c r="B3439" i="3"/>
  <c r="A3438" i="3"/>
  <c r="E3437" i="3"/>
  <c r="C3437" i="3"/>
  <c r="A3437" i="3"/>
  <c r="E3436" i="3"/>
  <c r="C3436" i="3"/>
  <c r="A3436" i="3"/>
  <c r="E3435" i="3"/>
  <c r="C3435" i="3"/>
  <c r="A3435" i="3"/>
  <c r="E3434" i="3"/>
  <c r="C3434" i="3"/>
  <c r="A3434" i="3"/>
  <c r="E3433" i="3"/>
  <c r="C3433" i="3"/>
  <c r="A3433" i="3"/>
  <c r="A3432" i="3"/>
  <c r="A3431" i="3"/>
  <c r="A3430" i="3"/>
  <c r="A3429" i="3"/>
  <c r="C3428" i="3"/>
  <c r="A3428" i="3"/>
  <c r="A3427" i="3"/>
  <c r="E3426" i="3"/>
  <c r="C3426" i="3"/>
  <c r="A3426" i="3"/>
  <c r="A3425" i="3"/>
  <c r="A3424" i="3"/>
  <c r="A3423" i="3"/>
  <c r="A3420" i="3"/>
  <c r="A3419" i="3"/>
  <c r="F3418" i="3"/>
  <c r="E3418" i="3"/>
  <c r="D3418" i="3"/>
  <c r="C3418" i="3"/>
  <c r="B3418" i="3"/>
  <c r="A3417" i="3"/>
  <c r="E3416" i="3"/>
  <c r="C3416" i="3"/>
  <c r="A3416" i="3"/>
  <c r="E3415" i="3"/>
  <c r="C3415" i="3"/>
  <c r="A3415" i="3"/>
  <c r="E3414" i="3"/>
  <c r="C3414" i="3"/>
  <c r="A3414" i="3"/>
  <c r="E3413" i="3"/>
  <c r="C3413" i="3"/>
  <c r="A3413" i="3"/>
  <c r="E3412" i="3"/>
  <c r="C3412" i="3"/>
  <c r="A3412" i="3"/>
  <c r="A3411" i="3"/>
  <c r="A3410" i="3"/>
  <c r="A3409" i="3"/>
  <c r="A3408" i="3"/>
  <c r="C3407" i="3"/>
  <c r="A3407" i="3"/>
  <c r="A3406" i="3"/>
  <c r="E3405" i="3"/>
  <c r="C3405" i="3"/>
  <c r="A3405" i="3"/>
  <c r="A3404" i="3"/>
  <c r="A3403" i="3"/>
  <c r="A3402" i="3"/>
  <c r="A3397" i="3"/>
  <c r="A3396" i="3"/>
  <c r="F3395" i="3"/>
  <c r="E3395" i="3"/>
  <c r="D3395" i="3"/>
  <c r="C3395" i="3"/>
  <c r="B3395" i="3"/>
  <c r="A3394" i="3"/>
  <c r="E3393" i="3"/>
  <c r="C3393" i="3"/>
  <c r="A3393" i="3"/>
  <c r="E3392" i="3"/>
  <c r="C3392" i="3"/>
  <c r="A3392" i="3"/>
  <c r="E3391" i="3"/>
  <c r="C3391" i="3"/>
  <c r="A3391" i="3"/>
  <c r="E3390" i="3"/>
  <c r="C3390" i="3"/>
  <c r="A3390" i="3"/>
  <c r="E3389" i="3"/>
  <c r="C3389" i="3"/>
  <c r="A3389" i="3"/>
  <c r="A3388" i="3"/>
  <c r="A3387" i="3"/>
  <c r="A3386" i="3"/>
  <c r="A3385" i="3"/>
  <c r="C3384" i="3"/>
  <c r="A3384" i="3"/>
  <c r="A3383" i="3"/>
  <c r="E3382" i="3"/>
  <c r="C3382" i="3"/>
  <c r="A3382" i="3"/>
  <c r="A3381" i="3"/>
  <c r="A3380" i="3"/>
  <c r="A3379" i="3"/>
  <c r="A3374" i="3"/>
  <c r="A3373" i="3"/>
  <c r="F3372" i="3"/>
  <c r="E3372" i="3"/>
  <c r="D3372" i="3"/>
  <c r="C3372" i="3"/>
  <c r="B3372" i="3"/>
  <c r="A3371" i="3"/>
  <c r="E3370" i="3"/>
  <c r="C3370" i="3"/>
  <c r="A3370" i="3"/>
  <c r="E3369" i="3"/>
  <c r="C3369" i="3"/>
  <c r="A3369" i="3"/>
  <c r="E3368" i="3"/>
  <c r="C3368" i="3"/>
  <c r="A3368" i="3"/>
  <c r="E3367" i="3"/>
  <c r="C3367" i="3"/>
  <c r="A3367" i="3"/>
  <c r="E3366" i="3"/>
  <c r="C3366" i="3"/>
  <c r="A3366" i="3"/>
  <c r="A3365" i="3"/>
  <c r="A3364" i="3"/>
  <c r="A3363" i="3"/>
  <c r="A3362" i="3"/>
  <c r="C3361" i="3"/>
  <c r="A3361" i="3"/>
  <c r="A3360" i="3"/>
  <c r="E3359" i="3"/>
  <c r="C3359" i="3"/>
  <c r="A3359" i="3"/>
  <c r="A3358" i="3"/>
  <c r="A3357" i="3"/>
  <c r="A3356" i="3"/>
  <c r="A3351" i="3"/>
  <c r="A3350" i="3"/>
  <c r="F3349" i="3"/>
  <c r="E3349" i="3"/>
  <c r="D3349" i="3"/>
  <c r="C3349" i="3"/>
  <c r="B3349" i="3"/>
  <c r="A3348" i="3"/>
  <c r="E3347" i="3"/>
  <c r="C3347" i="3"/>
  <c r="A3347" i="3"/>
  <c r="E3346" i="3"/>
  <c r="C3346" i="3"/>
  <c r="A3346" i="3"/>
  <c r="E3345" i="3"/>
  <c r="C3345" i="3"/>
  <c r="A3345" i="3"/>
  <c r="E3344" i="3"/>
  <c r="C3344" i="3"/>
  <c r="A3344" i="3"/>
  <c r="E3343" i="3"/>
  <c r="C3343" i="3"/>
  <c r="A3343" i="3"/>
  <c r="A3342" i="3"/>
  <c r="A3341" i="3"/>
  <c r="A3340" i="3"/>
  <c r="A3339" i="3"/>
  <c r="C3338" i="3"/>
  <c r="A3338" i="3"/>
  <c r="A3337" i="3"/>
  <c r="E3336" i="3"/>
  <c r="C3336" i="3"/>
  <c r="A3336" i="3"/>
  <c r="A3335" i="3"/>
  <c r="A3334" i="3"/>
  <c r="A3333" i="3"/>
  <c r="A3330" i="3"/>
  <c r="A3329" i="3"/>
  <c r="F3328" i="3"/>
  <c r="E3328" i="3"/>
  <c r="D3328" i="3"/>
  <c r="C3328" i="3"/>
  <c r="B3328" i="3"/>
  <c r="A3327" i="3"/>
  <c r="E3326" i="3"/>
  <c r="C3326" i="3"/>
  <c r="A3326" i="3"/>
  <c r="E3325" i="3"/>
  <c r="C3325" i="3"/>
  <c r="A3325" i="3"/>
  <c r="E3324" i="3"/>
  <c r="C3324" i="3"/>
  <c r="A3324" i="3"/>
  <c r="E3323" i="3"/>
  <c r="C3323" i="3"/>
  <c r="A3323" i="3"/>
  <c r="E3322" i="3"/>
  <c r="C3322" i="3"/>
  <c r="A3322" i="3"/>
  <c r="A3321" i="3"/>
  <c r="A3320" i="3"/>
  <c r="A3319" i="3"/>
  <c r="A3318" i="3"/>
  <c r="C3317" i="3"/>
  <c r="A3317" i="3"/>
  <c r="A3316" i="3"/>
  <c r="E3315" i="3"/>
  <c r="C3315" i="3"/>
  <c r="A3315" i="3"/>
  <c r="A3314" i="3"/>
  <c r="A3313" i="3"/>
  <c r="A3312" i="3"/>
  <c r="A3307" i="3"/>
  <c r="A3306" i="3"/>
  <c r="F3305" i="3"/>
  <c r="E3305" i="3"/>
  <c r="D3305" i="3"/>
  <c r="C3305" i="3"/>
  <c r="B3305" i="3"/>
  <c r="A3304" i="3"/>
  <c r="E3303" i="3"/>
  <c r="C3303" i="3"/>
  <c r="A3303" i="3"/>
  <c r="E3302" i="3"/>
  <c r="C3302" i="3"/>
  <c r="A3302" i="3"/>
  <c r="E3301" i="3"/>
  <c r="C3301" i="3"/>
  <c r="A3301" i="3"/>
  <c r="E3300" i="3"/>
  <c r="C3300" i="3"/>
  <c r="A3300" i="3"/>
  <c r="E3299" i="3"/>
  <c r="C3299" i="3"/>
  <c r="A3299" i="3"/>
  <c r="A3298" i="3"/>
  <c r="A3297" i="3"/>
  <c r="A3296" i="3"/>
  <c r="A3295" i="3"/>
  <c r="C3294" i="3"/>
  <c r="A3294" i="3"/>
  <c r="A3293" i="3"/>
  <c r="E3292" i="3"/>
  <c r="C3292" i="3"/>
  <c r="A3292" i="3"/>
  <c r="A3291" i="3"/>
  <c r="A3290" i="3"/>
  <c r="A3289" i="3"/>
  <c r="A3284" i="3"/>
  <c r="A3283" i="3"/>
  <c r="F3282" i="3"/>
  <c r="E3282" i="3"/>
  <c r="D3282" i="3"/>
  <c r="C3282" i="3"/>
  <c r="B3282" i="3"/>
  <c r="A3281" i="3"/>
  <c r="E3280" i="3"/>
  <c r="C3280" i="3"/>
  <c r="A3280" i="3"/>
  <c r="E3279" i="3"/>
  <c r="C3279" i="3"/>
  <c r="A3279" i="3"/>
  <c r="E3278" i="3"/>
  <c r="C3278" i="3"/>
  <c r="A3278" i="3"/>
  <c r="E3277" i="3"/>
  <c r="C3277" i="3"/>
  <c r="A3277" i="3"/>
  <c r="E3276" i="3"/>
  <c r="C3276" i="3"/>
  <c r="A3276" i="3"/>
  <c r="A3275" i="3"/>
  <c r="A3274" i="3"/>
  <c r="A3273" i="3"/>
  <c r="A3272" i="3"/>
  <c r="C3271" i="3"/>
  <c r="A3271" i="3"/>
  <c r="A3270" i="3"/>
  <c r="E3269" i="3"/>
  <c r="C3269" i="3"/>
  <c r="A3269" i="3"/>
  <c r="A3268" i="3"/>
  <c r="A3267" i="3"/>
  <c r="A3266" i="3"/>
  <c r="A3261" i="3"/>
  <c r="A3260" i="3"/>
  <c r="F3259" i="3"/>
  <c r="E3259" i="3"/>
  <c r="D3259" i="3"/>
  <c r="C3259" i="3"/>
  <c r="B3259" i="3"/>
  <c r="A3258" i="3"/>
  <c r="E3257" i="3"/>
  <c r="C3257" i="3"/>
  <c r="A3257" i="3"/>
  <c r="E3256" i="3"/>
  <c r="C3256" i="3"/>
  <c r="A3256" i="3"/>
  <c r="E3255" i="3"/>
  <c r="C3255" i="3"/>
  <c r="A3255" i="3"/>
  <c r="E3254" i="3"/>
  <c r="C3254" i="3"/>
  <c r="A3254" i="3"/>
  <c r="E3253" i="3"/>
  <c r="C3253" i="3"/>
  <c r="A3253" i="3"/>
  <c r="A3252" i="3"/>
  <c r="A3251" i="3"/>
  <c r="A3250" i="3"/>
  <c r="A3249" i="3"/>
  <c r="C3248" i="3"/>
  <c r="A3248" i="3"/>
  <c r="A3247" i="3"/>
  <c r="E3246" i="3"/>
  <c r="C3246" i="3"/>
  <c r="A3246" i="3"/>
  <c r="A3245" i="3"/>
  <c r="A3244" i="3"/>
  <c r="A3243" i="3"/>
  <c r="A3240" i="3"/>
  <c r="A3239" i="3"/>
  <c r="F3238" i="3"/>
  <c r="E3238" i="3"/>
  <c r="D3238" i="3"/>
  <c r="C3238" i="3"/>
  <c r="B3238" i="3"/>
  <c r="A3237" i="3"/>
  <c r="E3236" i="3"/>
  <c r="C3236" i="3"/>
  <c r="A3236" i="3"/>
  <c r="E3235" i="3"/>
  <c r="C3235" i="3"/>
  <c r="A3235" i="3"/>
  <c r="E3234" i="3"/>
  <c r="C3234" i="3"/>
  <c r="A3234" i="3"/>
  <c r="E3233" i="3"/>
  <c r="C3233" i="3"/>
  <c r="A3233" i="3"/>
  <c r="E3232" i="3"/>
  <c r="C3232" i="3"/>
  <c r="A3232" i="3"/>
  <c r="A3231" i="3"/>
  <c r="A3230" i="3"/>
  <c r="A3229" i="3"/>
  <c r="A3228" i="3"/>
  <c r="C3227" i="3"/>
  <c r="A3227" i="3"/>
  <c r="A3226" i="3"/>
  <c r="E3225" i="3"/>
  <c r="C3225" i="3"/>
  <c r="A3225" i="3"/>
  <c r="A3224" i="3"/>
  <c r="A3223" i="3"/>
  <c r="A3222" i="3"/>
  <c r="A3217" i="3"/>
  <c r="A3216" i="3"/>
  <c r="F3215" i="3"/>
  <c r="E3215" i="3"/>
  <c r="D3215" i="3"/>
  <c r="C3215" i="3"/>
  <c r="B3215" i="3"/>
  <c r="A3214" i="3"/>
  <c r="E3213" i="3"/>
  <c r="C3213" i="3"/>
  <c r="A3213" i="3"/>
  <c r="E3212" i="3"/>
  <c r="C3212" i="3"/>
  <c r="A3212" i="3"/>
  <c r="E3211" i="3"/>
  <c r="C3211" i="3"/>
  <c r="A3211" i="3"/>
  <c r="E3210" i="3"/>
  <c r="C3210" i="3"/>
  <c r="A3210" i="3"/>
  <c r="E3209" i="3"/>
  <c r="C3209" i="3"/>
  <c r="A3209" i="3"/>
  <c r="A3208" i="3"/>
  <c r="A3207" i="3"/>
  <c r="A3206" i="3"/>
  <c r="A3205" i="3"/>
  <c r="C3204" i="3"/>
  <c r="A3204" i="3"/>
  <c r="A3203" i="3"/>
  <c r="E3202" i="3"/>
  <c r="C3202" i="3"/>
  <c r="A3202" i="3"/>
  <c r="A3201" i="3"/>
  <c r="A3200" i="3"/>
  <c r="A3199" i="3"/>
  <c r="A3194" i="3"/>
  <c r="A3193" i="3"/>
  <c r="F3192" i="3"/>
  <c r="E3192" i="3"/>
  <c r="D3192" i="3"/>
  <c r="C3192" i="3"/>
  <c r="B3192" i="3"/>
  <c r="A3191" i="3"/>
  <c r="E3190" i="3"/>
  <c r="C3190" i="3"/>
  <c r="A3190" i="3"/>
  <c r="E3189" i="3"/>
  <c r="C3189" i="3"/>
  <c r="A3189" i="3"/>
  <c r="E3188" i="3"/>
  <c r="C3188" i="3"/>
  <c r="A3188" i="3"/>
  <c r="E3187" i="3"/>
  <c r="C3187" i="3"/>
  <c r="A3187" i="3"/>
  <c r="E3186" i="3"/>
  <c r="C3186" i="3"/>
  <c r="A3186" i="3"/>
  <c r="A3185" i="3"/>
  <c r="A3184" i="3"/>
  <c r="A3183" i="3"/>
  <c r="A3182" i="3"/>
  <c r="C3181" i="3"/>
  <c r="A3181" i="3"/>
  <c r="A3180" i="3"/>
  <c r="E3179" i="3"/>
  <c r="C3179" i="3"/>
  <c r="A3179" i="3"/>
  <c r="A3178" i="3"/>
  <c r="A3177" i="3"/>
  <c r="A3176" i="3"/>
  <c r="A3171" i="3"/>
  <c r="A3170" i="3"/>
  <c r="F3169" i="3"/>
  <c r="E3169" i="3"/>
  <c r="D3169" i="3"/>
  <c r="C3169" i="3"/>
  <c r="B3169" i="3"/>
  <c r="A3168" i="3"/>
  <c r="E3167" i="3"/>
  <c r="C3167" i="3"/>
  <c r="A3167" i="3"/>
  <c r="E3166" i="3"/>
  <c r="C3166" i="3"/>
  <c r="A3166" i="3"/>
  <c r="E3165" i="3"/>
  <c r="C3165" i="3"/>
  <c r="A3165" i="3"/>
  <c r="E3164" i="3"/>
  <c r="C3164" i="3"/>
  <c r="A3164" i="3"/>
  <c r="E3163" i="3"/>
  <c r="C3163" i="3"/>
  <c r="A3163" i="3"/>
  <c r="A3162" i="3"/>
  <c r="A3161" i="3"/>
  <c r="A3160" i="3"/>
  <c r="A3159" i="3"/>
  <c r="C3158" i="3"/>
  <c r="A3158" i="3"/>
  <c r="A3157" i="3"/>
  <c r="E3156" i="3"/>
  <c r="C3156" i="3"/>
  <c r="A3156" i="3"/>
  <c r="A3155" i="3"/>
  <c r="A3154" i="3"/>
  <c r="A3153" i="3"/>
  <c r="A3150" i="3"/>
  <c r="A3149" i="3"/>
  <c r="F3148" i="3"/>
  <c r="E3148" i="3"/>
  <c r="D3148" i="3"/>
  <c r="C3148" i="3"/>
  <c r="B3148" i="3"/>
  <c r="A3147" i="3"/>
  <c r="E3146" i="3"/>
  <c r="C3146" i="3"/>
  <c r="A3146" i="3"/>
  <c r="E3145" i="3"/>
  <c r="C3145" i="3"/>
  <c r="A3145" i="3"/>
  <c r="E3144" i="3"/>
  <c r="C3144" i="3"/>
  <c r="A3144" i="3"/>
  <c r="E3143" i="3"/>
  <c r="C3143" i="3"/>
  <c r="A3143" i="3"/>
  <c r="E3142" i="3"/>
  <c r="C3142" i="3"/>
  <c r="A3142" i="3"/>
  <c r="A3141" i="3"/>
  <c r="A3140" i="3"/>
  <c r="A3139" i="3"/>
  <c r="A3138" i="3"/>
  <c r="C3137" i="3"/>
  <c r="A3137" i="3"/>
  <c r="A3136" i="3"/>
  <c r="E3135" i="3"/>
  <c r="C3135" i="3"/>
  <c r="A3135" i="3"/>
  <c r="A3134" i="3"/>
  <c r="A3133" i="3"/>
  <c r="A3132" i="3"/>
  <c r="A3127" i="3"/>
  <c r="A3126" i="3"/>
  <c r="F3125" i="3"/>
  <c r="E3125" i="3"/>
  <c r="D3125" i="3"/>
  <c r="C3125" i="3"/>
  <c r="B3125" i="3"/>
  <c r="A3124" i="3"/>
  <c r="E3123" i="3"/>
  <c r="C3123" i="3"/>
  <c r="A3123" i="3"/>
  <c r="E3122" i="3"/>
  <c r="C3122" i="3"/>
  <c r="A3122" i="3"/>
  <c r="E3121" i="3"/>
  <c r="C3121" i="3"/>
  <c r="A3121" i="3"/>
  <c r="E3120" i="3"/>
  <c r="C3120" i="3"/>
  <c r="A3120" i="3"/>
  <c r="E3119" i="3"/>
  <c r="C3119" i="3"/>
  <c r="A3119" i="3"/>
  <c r="A3118" i="3"/>
  <c r="A3117" i="3"/>
  <c r="A3116" i="3"/>
  <c r="A3115" i="3"/>
  <c r="C3114" i="3"/>
  <c r="A3114" i="3"/>
  <c r="A3113" i="3"/>
  <c r="E3112" i="3"/>
  <c r="C3112" i="3"/>
  <c r="A3112" i="3"/>
  <c r="A3111" i="3"/>
  <c r="A3110" i="3"/>
  <c r="A3109" i="3"/>
  <c r="A3104" i="3"/>
  <c r="A3103" i="3"/>
  <c r="F3102" i="3"/>
  <c r="E3102" i="3"/>
  <c r="D3102" i="3"/>
  <c r="C3102" i="3"/>
  <c r="B3102" i="3"/>
  <c r="A3101" i="3"/>
  <c r="E3100" i="3"/>
  <c r="C3100" i="3"/>
  <c r="A3100" i="3"/>
  <c r="E3099" i="3"/>
  <c r="C3099" i="3"/>
  <c r="A3099" i="3"/>
  <c r="E3098" i="3"/>
  <c r="C3098" i="3"/>
  <c r="A3098" i="3"/>
  <c r="E3097" i="3"/>
  <c r="C3097" i="3"/>
  <c r="A3097" i="3"/>
  <c r="E3096" i="3"/>
  <c r="C3096" i="3"/>
  <c r="A3096" i="3"/>
  <c r="A3095" i="3"/>
  <c r="A3094" i="3"/>
  <c r="A3093" i="3"/>
  <c r="A3092" i="3"/>
  <c r="C3091" i="3"/>
  <c r="A3091" i="3"/>
  <c r="A3090" i="3"/>
  <c r="E3089" i="3"/>
  <c r="C3089" i="3"/>
  <c r="A3089" i="3"/>
  <c r="A3088" i="3"/>
  <c r="A3087" i="3"/>
  <c r="A3086" i="3"/>
  <c r="A3081" i="3"/>
  <c r="A3080" i="3"/>
  <c r="F3079" i="3"/>
  <c r="E3079" i="3"/>
  <c r="D3079" i="3"/>
  <c r="C3079" i="3"/>
  <c r="B3079" i="3"/>
  <c r="A3078" i="3"/>
  <c r="E3077" i="3"/>
  <c r="C3077" i="3"/>
  <c r="A3077" i="3"/>
  <c r="E3076" i="3"/>
  <c r="C3076" i="3"/>
  <c r="A3076" i="3"/>
  <c r="E3075" i="3"/>
  <c r="C3075" i="3"/>
  <c r="A3075" i="3"/>
  <c r="E3074" i="3"/>
  <c r="C3074" i="3"/>
  <c r="A3074" i="3"/>
  <c r="E3073" i="3"/>
  <c r="C3073" i="3"/>
  <c r="A3073" i="3"/>
  <c r="A3072" i="3"/>
  <c r="A3071" i="3"/>
  <c r="A3070" i="3"/>
  <c r="A3069" i="3"/>
  <c r="C3068" i="3"/>
  <c r="A3068" i="3"/>
  <c r="A3067" i="3"/>
  <c r="E3066" i="3"/>
  <c r="C3066" i="3"/>
  <c r="A3066" i="3"/>
  <c r="A3065" i="3"/>
  <c r="A3064" i="3"/>
  <c r="A3063" i="3"/>
  <c r="A3060" i="3"/>
  <c r="A3059" i="3"/>
  <c r="F3058" i="3"/>
  <c r="E3058" i="3"/>
  <c r="D3058" i="3"/>
  <c r="C3058" i="3"/>
  <c r="B3058" i="3"/>
  <c r="A3057" i="3"/>
  <c r="E3056" i="3"/>
  <c r="C3056" i="3"/>
  <c r="A3056" i="3"/>
  <c r="E3055" i="3"/>
  <c r="C3055" i="3"/>
  <c r="A3055" i="3"/>
  <c r="E3054" i="3"/>
  <c r="C3054" i="3"/>
  <c r="A3054" i="3"/>
  <c r="E3053" i="3"/>
  <c r="C3053" i="3"/>
  <c r="A3053" i="3"/>
  <c r="E3052" i="3"/>
  <c r="C3052" i="3"/>
  <c r="A3052" i="3"/>
  <c r="A3051" i="3"/>
  <c r="A3050" i="3"/>
  <c r="A3049" i="3"/>
  <c r="A3048" i="3"/>
  <c r="C3047" i="3"/>
  <c r="A3047" i="3"/>
  <c r="A3046" i="3"/>
  <c r="E3045" i="3"/>
  <c r="C3045" i="3"/>
  <c r="A3045" i="3"/>
  <c r="A3044" i="3"/>
  <c r="A3043" i="3"/>
  <c r="A3042" i="3"/>
  <c r="A3037" i="3"/>
  <c r="A3036" i="3"/>
  <c r="F3035" i="3"/>
  <c r="E3035" i="3"/>
  <c r="D3035" i="3"/>
  <c r="C3035" i="3"/>
  <c r="B3035" i="3"/>
  <c r="A3034" i="3"/>
  <c r="E3033" i="3"/>
  <c r="C3033" i="3"/>
  <c r="A3033" i="3"/>
  <c r="E3032" i="3"/>
  <c r="C3032" i="3"/>
  <c r="A3032" i="3"/>
  <c r="E3031" i="3"/>
  <c r="C3031" i="3"/>
  <c r="A3031" i="3"/>
  <c r="E3030" i="3"/>
  <c r="C3030" i="3"/>
  <c r="A3030" i="3"/>
  <c r="E3029" i="3"/>
  <c r="C3029" i="3"/>
  <c r="A3029" i="3"/>
  <c r="A3028" i="3"/>
  <c r="A3027" i="3"/>
  <c r="A3026" i="3"/>
  <c r="A3025" i="3"/>
  <c r="C3024" i="3"/>
  <c r="A3024" i="3"/>
  <c r="A3023" i="3"/>
  <c r="E3022" i="3"/>
  <c r="C3022" i="3"/>
  <c r="A3022" i="3"/>
  <c r="A3021" i="3"/>
  <c r="A3020" i="3"/>
  <c r="A3019" i="3"/>
  <c r="A3014" i="3"/>
  <c r="A3013" i="3"/>
  <c r="F3012" i="3"/>
  <c r="E3012" i="3"/>
  <c r="D3012" i="3"/>
  <c r="C3012" i="3"/>
  <c r="B3012" i="3"/>
  <c r="A3011" i="3"/>
  <c r="E3010" i="3"/>
  <c r="C3010" i="3"/>
  <c r="A3010" i="3"/>
  <c r="E3009" i="3"/>
  <c r="C3009" i="3"/>
  <c r="A3009" i="3"/>
  <c r="E3008" i="3"/>
  <c r="C3008" i="3"/>
  <c r="A3008" i="3"/>
  <c r="E3007" i="3"/>
  <c r="C3007" i="3"/>
  <c r="A3007" i="3"/>
  <c r="E3006" i="3"/>
  <c r="C3006" i="3"/>
  <c r="A3006" i="3"/>
  <c r="A3005" i="3"/>
  <c r="A3004" i="3"/>
  <c r="A3003" i="3"/>
  <c r="A3002" i="3"/>
  <c r="C3001" i="3"/>
  <c r="A3001" i="3"/>
  <c r="A3000" i="3"/>
  <c r="E2999" i="3"/>
  <c r="C2999" i="3"/>
  <c r="A2999" i="3"/>
  <c r="A2998" i="3"/>
  <c r="A2997" i="3"/>
  <c r="A2996" i="3"/>
  <c r="A2991" i="3"/>
  <c r="A2990" i="3"/>
  <c r="F2989" i="3"/>
  <c r="E2989" i="3"/>
  <c r="D2989" i="3"/>
  <c r="C2989" i="3"/>
  <c r="B2989" i="3"/>
  <c r="A2988" i="3"/>
  <c r="E2987" i="3"/>
  <c r="C2987" i="3"/>
  <c r="A2987" i="3"/>
  <c r="E2986" i="3"/>
  <c r="C2986" i="3"/>
  <c r="A2986" i="3"/>
  <c r="E2985" i="3"/>
  <c r="C2985" i="3"/>
  <c r="A2985" i="3"/>
  <c r="E2984" i="3"/>
  <c r="C2984" i="3"/>
  <c r="A2984" i="3"/>
  <c r="E2983" i="3"/>
  <c r="C2983" i="3"/>
  <c r="A2983" i="3"/>
  <c r="A2982" i="3"/>
  <c r="A2981" i="3"/>
  <c r="A2980" i="3"/>
  <c r="A2979" i="3"/>
  <c r="C2978" i="3"/>
  <c r="A2978" i="3"/>
  <c r="A2977" i="3"/>
  <c r="E2976" i="3"/>
  <c r="C2976" i="3"/>
  <c r="A2976" i="3"/>
  <c r="A2975" i="3"/>
  <c r="A2974" i="3"/>
  <c r="A2973" i="3"/>
  <c r="A2970" i="3"/>
  <c r="A2969" i="3"/>
  <c r="F2968" i="3"/>
  <c r="E2968" i="3"/>
  <c r="D2968" i="3"/>
  <c r="C2968" i="3"/>
  <c r="B2968" i="3"/>
  <c r="A2967" i="3"/>
  <c r="E2966" i="3"/>
  <c r="C2966" i="3"/>
  <c r="A2966" i="3"/>
  <c r="E2965" i="3"/>
  <c r="C2965" i="3"/>
  <c r="A2965" i="3"/>
  <c r="E2964" i="3"/>
  <c r="C2964" i="3"/>
  <c r="A2964" i="3"/>
  <c r="E2963" i="3"/>
  <c r="C2963" i="3"/>
  <c r="A2963" i="3"/>
  <c r="E2962" i="3"/>
  <c r="C2962" i="3"/>
  <c r="A2962" i="3"/>
  <c r="A2961" i="3"/>
  <c r="A2960" i="3"/>
  <c r="A2959" i="3"/>
  <c r="A2958" i="3"/>
  <c r="C2957" i="3"/>
  <c r="A2957" i="3"/>
  <c r="A2956" i="3"/>
  <c r="E2955" i="3"/>
  <c r="C2955" i="3"/>
  <c r="A2955" i="3"/>
  <c r="A2954" i="3"/>
  <c r="A2953" i="3"/>
  <c r="A2952" i="3"/>
  <c r="A2947" i="3"/>
  <c r="A2946" i="3"/>
  <c r="F2945" i="3"/>
  <c r="E2945" i="3"/>
  <c r="D2945" i="3"/>
  <c r="C2945" i="3"/>
  <c r="B2945" i="3"/>
  <c r="A2944" i="3"/>
  <c r="E2943" i="3"/>
  <c r="C2943" i="3"/>
  <c r="A2943" i="3"/>
  <c r="E2942" i="3"/>
  <c r="C2942" i="3"/>
  <c r="A2942" i="3"/>
  <c r="E2941" i="3"/>
  <c r="C2941" i="3"/>
  <c r="A2941" i="3"/>
  <c r="E2940" i="3"/>
  <c r="C2940" i="3"/>
  <c r="A2940" i="3"/>
  <c r="E2939" i="3"/>
  <c r="C2939" i="3"/>
  <c r="A2939" i="3"/>
  <c r="A2938" i="3"/>
  <c r="A2937" i="3"/>
  <c r="A2936" i="3"/>
  <c r="A2935" i="3"/>
  <c r="C2934" i="3"/>
  <c r="A2934" i="3"/>
  <c r="A2933" i="3"/>
  <c r="E2932" i="3"/>
  <c r="C2932" i="3"/>
  <c r="A2932" i="3"/>
  <c r="A2931" i="3"/>
  <c r="A2930" i="3"/>
  <c r="A2929" i="3"/>
  <c r="A2924" i="3"/>
  <c r="A2923" i="3"/>
  <c r="F2922" i="3"/>
  <c r="E2922" i="3"/>
  <c r="D2922" i="3"/>
  <c r="C2922" i="3"/>
  <c r="B2922" i="3"/>
  <c r="A2921" i="3"/>
  <c r="E2920" i="3"/>
  <c r="C2920" i="3"/>
  <c r="A2920" i="3"/>
  <c r="E2919" i="3"/>
  <c r="C2919" i="3"/>
  <c r="A2919" i="3"/>
  <c r="E2918" i="3"/>
  <c r="C2918" i="3"/>
  <c r="A2918" i="3"/>
  <c r="E2917" i="3"/>
  <c r="C2917" i="3"/>
  <c r="A2917" i="3"/>
  <c r="E2916" i="3"/>
  <c r="C2916" i="3"/>
  <c r="A2916" i="3"/>
  <c r="A2915" i="3"/>
  <c r="A2914" i="3"/>
  <c r="A2913" i="3"/>
  <c r="A2912" i="3"/>
  <c r="C2911" i="3"/>
  <c r="A2911" i="3"/>
  <c r="A2910" i="3"/>
  <c r="E2909" i="3"/>
  <c r="C2909" i="3"/>
  <c r="A2909" i="3"/>
  <c r="A2908" i="3"/>
  <c r="A2907" i="3"/>
  <c r="A2906" i="3"/>
  <c r="A2901" i="3"/>
  <c r="A2900" i="3"/>
  <c r="F2899" i="3"/>
  <c r="E2899" i="3"/>
  <c r="D2899" i="3"/>
  <c r="C2899" i="3"/>
  <c r="B2899" i="3"/>
  <c r="A2898" i="3"/>
  <c r="E2897" i="3"/>
  <c r="C2897" i="3"/>
  <c r="A2897" i="3"/>
  <c r="E2896" i="3"/>
  <c r="C2896" i="3"/>
  <c r="A2896" i="3"/>
  <c r="E2895" i="3"/>
  <c r="C2895" i="3"/>
  <c r="A2895" i="3"/>
  <c r="E2894" i="3"/>
  <c r="C2894" i="3"/>
  <c r="A2894" i="3"/>
  <c r="E2893" i="3"/>
  <c r="C2893" i="3"/>
  <c r="A2893" i="3"/>
  <c r="A2892" i="3"/>
  <c r="A2891" i="3"/>
  <c r="A2890" i="3"/>
  <c r="A2889" i="3"/>
  <c r="C2888" i="3"/>
  <c r="A2888" i="3"/>
  <c r="A2887" i="3"/>
  <c r="E2886" i="3"/>
  <c r="C2886" i="3"/>
  <c r="A2886" i="3"/>
  <c r="A2885" i="3"/>
  <c r="A2884" i="3"/>
  <c r="A2883" i="3"/>
  <c r="A2880" i="3"/>
  <c r="A2879" i="3"/>
  <c r="F2878" i="3"/>
  <c r="E2878" i="3"/>
  <c r="D2878" i="3"/>
  <c r="C2878" i="3"/>
  <c r="B2878" i="3"/>
  <c r="A2877" i="3"/>
  <c r="E2876" i="3"/>
  <c r="C2876" i="3"/>
  <c r="A2876" i="3"/>
  <c r="E2875" i="3"/>
  <c r="C2875" i="3"/>
  <c r="A2875" i="3"/>
  <c r="E2874" i="3"/>
  <c r="C2874" i="3"/>
  <c r="A2874" i="3"/>
  <c r="E2873" i="3"/>
  <c r="C2873" i="3"/>
  <c r="A2873" i="3"/>
  <c r="E2872" i="3"/>
  <c r="C2872" i="3"/>
  <c r="A2872" i="3"/>
  <c r="A2871" i="3"/>
  <c r="A2870" i="3"/>
  <c r="A2869" i="3"/>
  <c r="A2868" i="3"/>
  <c r="C2867" i="3"/>
  <c r="A2867" i="3"/>
  <c r="A2866" i="3"/>
  <c r="E2865" i="3"/>
  <c r="C2865" i="3"/>
  <c r="A2865" i="3"/>
  <c r="A2864" i="3"/>
  <c r="A2863" i="3"/>
  <c r="A2862" i="3"/>
  <c r="A2857" i="3"/>
  <c r="A2856" i="3"/>
  <c r="F2855" i="3"/>
  <c r="E2855" i="3"/>
  <c r="D2855" i="3"/>
  <c r="C2855" i="3"/>
  <c r="B2855" i="3"/>
  <c r="A2854" i="3"/>
  <c r="E2853" i="3"/>
  <c r="C2853" i="3"/>
  <c r="A2853" i="3"/>
  <c r="E2852" i="3"/>
  <c r="C2852" i="3"/>
  <c r="A2852" i="3"/>
  <c r="E2851" i="3"/>
  <c r="C2851" i="3"/>
  <c r="A2851" i="3"/>
  <c r="E2850" i="3"/>
  <c r="C2850" i="3"/>
  <c r="A2850" i="3"/>
  <c r="E2849" i="3"/>
  <c r="C2849" i="3"/>
  <c r="A2849" i="3"/>
  <c r="A2848" i="3"/>
  <c r="A2847" i="3"/>
  <c r="A2846" i="3"/>
  <c r="A2845" i="3"/>
  <c r="C2844" i="3"/>
  <c r="A2844" i="3"/>
  <c r="A2843" i="3"/>
  <c r="E2842" i="3"/>
  <c r="C2842" i="3"/>
  <c r="A2842" i="3"/>
  <c r="A2841" i="3"/>
  <c r="A2840" i="3"/>
  <c r="A2839" i="3"/>
  <c r="A2834" i="3"/>
  <c r="A2833" i="3"/>
  <c r="F2832" i="3"/>
  <c r="E2832" i="3"/>
  <c r="D2832" i="3"/>
  <c r="C2832" i="3"/>
  <c r="B2832" i="3"/>
  <c r="A2831" i="3"/>
  <c r="E2830" i="3"/>
  <c r="C2830" i="3"/>
  <c r="A2830" i="3"/>
  <c r="E2829" i="3"/>
  <c r="C2829" i="3"/>
  <c r="A2829" i="3"/>
  <c r="E2828" i="3"/>
  <c r="C2828" i="3"/>
  <c r="A2828" i="3"/>
  <c r="E2827" i="3"/>
  <c r="C2827" i="3"/>
  <c r="A2827" i="3"/>
  <c r="E2826" i="3"/>
  <c r="C2826" i="3"/>
  <c r="A2826" i="3"/>
  <c r="A2825" i="3"/>
  <c r="A2824" i="3"/>
  <c r="A2823" i="3"/>
  <c r="A2822" i="3"/>
  <c r="C2821" i="3"/>
  <c r="A2821" i="3"/>
  <c r="A2820" i="3"/>
  <c r="E2819" i="3"/>
  <c r="C2819" i="3"/>
  <c r="A2819" i="3"/>
  <c r="A2818" i="3"/>
  <c r="A2817" i="3"/>
  <c r="A2816" i="3"/>
  <c r="A2811" i="3"/>
  <c r="A2810" i="3"/>
  <c r="F2809" i="3"/>
  <c r="E2809" i="3"/>
  <c r="D2809" i="3"/>
  <c r="C2809" i="3"/>
  <c r="B2809" i="3"/>
  <c r="A2808" i="3"/>
  <c r="E2807" i="3"/>
  <c r="C2807" i="3"/>
  <c r="A2807" i="3"/>
  <c r="E2806" i="3"/>
  <c r="C2806" i="3"/>
  <c r="A2806" i="3"/>
  <c r="E2805" i="3"/>
  <c r="C2805" i="3"/>
  <c r="A2805" i="3"/>
  <c r="E2804" i="3"/>
  <c r="C2804" i="3"/>
  <c r="A2804" i="3"/>
  <c r="E2803" i="3"/>
  <c r="C2803" i="3"/>
  <c r="A2803" i="3"/>
  <c r="A2802" i="3"/>
  <c r="A2801" i="3"/>
  <c r="A2800" i="3"/>
  <c r="A2799" i="3"/>
  <c r="C2798" i="3"/>
  <c r="A2798" i="3"/>
  <c r="A2797" i="3"/>
  <c r="E2796" i="3"/>
  <c r="C2796" i="3"/>
  <c r="A2796" i="3"/>
  <c r="A2795" i="3"/>
  <c r="A2794" i="3"/>
  <c r="A2793" i="3"/>
  <c r="A2790" i="3"/>
  <c r="A2789" i="3"/>
  <c r="F2788" i="3"/>
  <c r="E2788" i="3"/>
  <c r="D2788" i="3"/>
  <c r="C2788" i="3"/>
  <c r="B2788" i="3"/>
  <c r="A2787" i="3"/>
  <c r="E2786" i="3"/>
  <c r="C2786" i="3"/>
  <c r="A2786" i="3"/>
  <c r="E2785" i="3"/>
  <c r="C2785" i="3"/>
  <c r="A2785" i="3"/>
  <c r="E2784" i="3"/>
  <c r="C2784" i="3"/>
  <c r="A2784" i="3"/>
  <c r="E2783" i="3"/>
  <c r="C2783" i="3"/>
  <c r="A2783" i="3"/>
  <c r="E2782" i="3"/>
  <c r="C2782" i="3"/>
  <c r="A2782" i="3"/>
  <c r="A2781" i="3"/>
  <c r="A2780" i="3"/>
  <c r="A2779" i="3"/>
  <c r="A2778" i="3"/>
  <c r="C2777" i="3"/>
  <c r="A2777" i="3"/>
  <c r="A2776" i="3"/>
  <c r="E2775" i="3"/>
  <c r="C2775" i="3"/>
  <c r="A2775" i="3"/>
  <c r="A2774" i="3"/>
  <c r="A2773" i="3"/>
  <c r="A2772" i="3"/>
  <c r="A2767" i="3"/>
  <c r="A2766" i="3"/>
  <c r="F2765" i="3"/>
  <c r="E2765" i="3"/>
  <c r="D2765" i="3"/>
  <c r="C2765" i="3"/>
  <c r="B2765" i="3"/>
  <c r="A2764" i="3"/>
  <c r="E2763" i="3"/>
  <c r="C2763" i="3"/>
  <c r="A2763" i="3"/>
  <c r="E2762" i="3"/>
  <c r="C2762" i="3"/>
  <c r="A2762" i="3"/>
  <c r="E2761" i="3"/>
  <c r="C2761" i="3"/>
  <c r="A2761" i="3"/>
  <c r="E2760" i="3"/>
  <c r="C2760" i="3"/>
  <c r="A2760" i="3"/>
  <c r="E2759" i="3"/>
  <c r="C2759" i="3"/>
  <c r="A2759" i="3"/>
  <c r="A2758" i="3"/>
  <c r="A2757" i="3"/>
  <c r="A2756" i="3"/>
  <c r="A2755" i="3"/>
  <c r="C2754" i="3"/>
  <c r="A2754" i="3"/>
  <c r="A2753" i="3"/>
  <c r="E2752" i="3"/>
  <c r="C2752" i="3"/>
  <c r="A2752" i="3"/>
  <c r="A2751" i="3"/>
  <c r="A2750" i="3"/>
  <c r="A2749" i="3"/>
  <c r="A2744" i="3"/>
  <c r="A2743" i="3"/>
  <c r="F2742" i="3"/>
  <c r="E2742" i="3"/>
  <c r="D2742" i="3"/>
  <c r="C2742" i="3"/>
  <c r="B2742" i="3"/>
  <c r="A2741" i="3"/>
  <c r="E2740" i="3"/>
  <c r="C2740" i="3"/>
  <c r="A2740" i="3"/>
  <c r="E2739" i="3"/>
  <c r="C2739" i="3"/>
  <c r="A2739" i="3"/>
  <c r="E2738" i="3"/>
  <c r="C2738" i="3"/>
  <c r="A2738" i="3"/>
  <c r="E2737" i="3"/>
  <c r="C2737" i="3"/>
  <c r="A2737" i="3"/>
  <c r="E2736" i="3"/>
  <c r="C2736" i="3"/>
  <c r="A2736" i="3"/>
  <c r="A2735" i="3"/>
  <c r="A2734" i="3"/>
  <c r="A2733" i="3"/>
  <c r="A2732" i="3"/>
  <c r="C2731" i="3"/>
  <c r="A2731" i="3"/>
  <c r="A2730" i="3"/>
  <c r="E2729" i="3"/>
  <c r="C2729" i="3"/>
  <c r="A2729" i="3"/>
  <c r="A2728" i="3"/>
  <c r="A2727" i="3"/>
  <c r="A2726" i="3"/>
  <c r="A2721" i="3"/>
  <c r="A2720" i="3"/>
  <c r="F2719" i="3"/>
  <c r="E2719" i="3"/>
  <c r="D2719" i="3"/>
  <c r="C2719" i="3"/>
  <c r="B2719" i="3"/>
  <c r="A2718" i="3"/>
  <c r="E2717" i="3"/>
  <c r="C2717" i="3"/>
  <c r="A2717" i="3"/>
  <c r="E2716" i="3"/>
  <c r="C2716" i="3"/>
  <c r="A2716" i="3"/>
  <c r="E2715" i="3"/>
  <c r="C2715" i="3"/>
  <c r="A2715" i="3"/>
  <c r="E2714" i="3"/>
  <c r="C2714" i="3"/>
  <c r="A2714" i="3"/>
  <c r="E2713" i="3"/>
  <c r="C2713" i="3"/>
  <c r="A2713" i="3"/>
  <c r="A2712" i="3"/>
  <c r="A2711" i="3"/>
  <c r="A2710" i="3"/>
  <c r="A2709" i="3"/>
  <c r="C2708" i="3"/>
  <c r="A2708" i="3"/>
  <c r="A2707" i="3"/>
  <c r="E2706" i="3"/>
  <c r="C2706" i="3"/>
  <c r="A2706" i="3"/>
  <c r="A2705" i="3"/>
  <c r="A2704" i="3"/>
  <c r="A2703" i="3"/>
  <c r="A2700" i="3"/>
  <c r="A2699" i="3"/>
  <c r="F2698" i="3"/>
  <c r="E2698" i="3"/>
  <c r="D2698" i="3"/>
  <c r="C2698" i="3"/>
  <c r="B2698" i="3"/>
  <c r="A2697" i="3"/>
  <c r="E2696" i="3"/>
  <c r="C2696" i="3"/>
  <c r="A2696" i="3"/>
  <c r="E2695" i="3"/>
  <c r="C2695" i="3"/>
  <c r="A2695" i="3"/>
  <c r="E2694" i="3"/>
  <c r="C2694" i="3"/>
  <c r="A2694" i="3"/>
  <c r="E2693" i="3"/>
  <c r="C2693" i="3"/>
  <c r="A2693" i="3"/>
  <c r="E2692" i="3"/>
  <c r="C2692" i="3"/>
  <c r="A2692" i="3"/>
  <c r="A2691" i="3"/>
  <c r="A2690" i="3"/>
  <c r="A2689" i="3"/>
  <c r="A2688" i="3"/>
  <c r="C2687" i="3"/>
  <c r="A2687" i="3"/>
  <c r="A2686" i="3"/>
  <c r="E2685" i="3"/>
  <c r="C2685" i="3"/>
  <c r="A2685" i="3"/>
  <c r="A2684" i="3"/>
  <c r="A2683" i="3"/>
  <c r="A2682" i="3"/>
  <c r="A2677" i="3"/>
  <c r="A2676" i="3"/>
  <c r="F2675" i="3"/>
  <c r="E2675" i="3"/>
  <c r="D2675" i="3"/>
  <c r="C2675" i="3"/>
  <c r="B2675" i="3"/>
  <c r="A2674" i="3"/>
  <c r="E2673" i="3"/>
  <c r="C2673" i="3"/>
  <c r="A2673" i="3"/>
  <c r="E2672" i="3"/>
  <c r="C2672" i="3"/>
  <c r="A2672" i="3"/>
  <c r="E2671" i="3"/>
  <c r="C2671" i="3"/>
  <c r="A2671" i="3"/>
  <c r="E2670" i="3"/>
  <c r="C2670" i="3"/>
  <c r="A2670" i="3"/>
  <c r="E2669" i="3"/>
  <c r="C2669" i="3"/>
  <c r="A2669" i="3"/>
  <c r="A2668" i="3"/>
  <c r="A2667" i="3"/>
  <c r="A2666" i="3"/>
  <c r="A2665" i="3"/>
  <c r="C2664" i="3"/>
  <c r="A2664" i="3"/>
  <c r="A2663" i="3"/>
  <c r="E2662" i="3"/>
  <c r="C2662" i="3"/>
  <c r="A2662" i="3"/>
  <c r="A2661" i="3"/>
  <c r="A2660" i="3"/>
  <c r="A2659" i="3"/>
  <c r="A2654" i="3"/>
  <c r="A2653" i="3"/>
  <c r="F2652" i="3"/>
  <c r="E2652" i="3"/>
  <c r="D2652" i="3"/>
  <c r="C2652" i="3"/>
  <c r="B2652" i="3"/>
  <c r="A2651" i="3"/>
  <c r="E2650" i="3"/>
  <c r="C2650" i="3"/>
  <c r="A2650" i="3"/>
  <c r="E2649" i="3"/>
  <c r="C2649" i="3"/>
  <c r="A2649" i="3"/>
  <c r="E2648" i="3"/>
  <c r="C2648" i="3"/>
  <c r="A2648" i="3"/>
  <c r="E2647" i="3"/>
  <c r="C2647" i="3"/>
  <c r="A2647" i="3"/>
  <c r="E2646" i="3"/>
  <c r="C2646" i="3"/>
  <c r="A2646" i="3"/>
  <c r="A2645" i="3"/>
  <c r="A2644" i="3"/>
  <c r="A2643" i="3"/>
  <c r="A2642" i="3"/>
  <c r="C2641" i="3"/>
  <c r="A2641" i="3"/>
  <c r="A2640" i="3"/>
  <c r="E2639" i="3"/>
  <c r="C2639" i="3"/>
  <c r="A2639" i="3"/>
  <c r="A2638" i="3"/>
  <c r="A2637" i="3"/>
  <c r="A2636" i="3"/>
  <c r="A2631" i="3"/>
  <c r="A2630" i="3"/>
  <c r="F2629" i="3"/>
  <c r="E2629" i="3"/>
  <c r="D2629" i="3"/>
  <c r="C2629" i="3"/>
  <c r="B2629" i="3"/>
  <c r="A2628" i="3"/>
  <c r="E2627" i="3"/>
  <c r="C2627" i="3"/>
  <c r="A2627" i="3"/>
  <c r="E2626" i="3"/>
  <c r="C2626" i="3"/>
  <c r="A2626" i="3"/>
  <c r="E2625" i="3"/>
  <c r="C2625" i="3"/>
  <c r="A2625" i="3"/>
  <c r="E2624" i="3"/>
  <c r="C2624" i="3"/>
  <c r="A2624" i="3"/>
  <c r="E2623" i="3"/>
  <c r="C2623" i="3"/>
  <c r="A2623" i="3"/>
  <c r="A2622" i="3"/>
  <c r="A2621" i="3"/>
  <c r="A2620" i="3"/>
  <c r="A2619" i="3"/>
  <c r="C2618" i="3"/>
  <c r="A2618" i="3"/>
  <c r="A2617" i="3"/>
  <c r="E2616" i="3"/>
  <c r="C2616" i="3"/>
  <c r="A2616" i="3"/>
  <c r="A2615" i="3"/>
  <c r="A2614" i="3"/>
  <c r="A2613" i="3"/>
  <c r="A2610" i="3"/>
  <c r="A2609" i="3"/>
  <c r="F2608" i="3"/>
  <c r="E2608" i="3"/>
  <c r="D2608" i="3"/>
  <c r="C2608" i="3"/>
  <c r="B2608" i="3"/>
  <c r="A2607" i="3"/>
  <c r="E2606" i="3"/>
  <c r="C2606" i="3"/>
  <c r="A2606" i="3"/>
  <c r="E2605" i="3"/>
  <c r="C2605" i="3"/>
  <c r="A2605" i="3"/>
  <c r="E2604" i="3"/>
  <c r="C2604" i="3"/>
  <c r="A2604" i="3"/>
  <c r="E2603" i="3"/>
  <c r="C2603" i="3"/>
  <c r="A2603" i="3"/>
  <c r="E2602" i="3"/>
  <c r="C2602" i="3"/>
  <c r="A2602" i="3"/>
  <c r="A2601" i="3"/>
  <c r="A2600" i="3"/>
  <c r="A2599" i="3"/>
  <c r="A2598" i="3"/>
  <c r="C2597" i="3"/>
  <c r="A2597" i="3"/>
  <c r="A2596" i="3"/>
  <c r="E2595" i="3"/>
  <c r="C2595" i="3"/>
  <c r="A2595" i="3"/>
  <c r="A2594" i="3"/>
  <c r="A2593" i="3"/>
  <c r="A2592" i="3"/>
  <c r="A2587" i="3"/>
  <c r="A2586" i="3"/>
  <c r="F2585" i="3"/>
  <c r="E2585" i="3"/>
  <c r="D2585" i="3"/>
  <c r="C2585" i="3"/>
  <c r="B2585" i="3"/>
  <c r="A2584" i="3"/>
  <c r="E2583" i="3"/>
  <c r="C2583" i="3"/>
  <c r="A2583" i="3"/>
  <c r="E2582" i="3"/>
  <c r="C2582" i="3"/>
  <c r="A2582" i="3"/>
  <c r="E2581" i="3"/>
  <c r="C2581" i="3"/>
  <c r="A2581" i="3"/>
  <c r="E2580" i="3"/>
  <c r="C2580" i="3"/>
  <c r="A2580" i="3"/>
  <c r="E2579" i="3"/>
  <c r="C2579" i="3"/>
  <c r="A2579" i="3"/>
  <c r="A2578" i="3"/>
  <c r="A2577" i="3"/>
  <c r="A2576" i="3"/>
  <c r="A2575" i="3"/>
  <c r="C2574" i="3"/>
  <c r="A2574" i="3"/>
  <c r="A2573" i="3"/>
  <c r="E2572" i="3"/>
  <c r="C2572" i="3"/>
  <c r="A2572" i="3"/>
  <c r="A2571" i="3"/>
  <c r="A2570" i="3"/>
  <c r="A2569" i="3"/>
  <c r="A2564" i="3"/>
  <c r="A2563" i="3"/>
  <c r="F2562" i="3"/>
  <c r="E2562" i="3"/>
  <c r="D2562" i="3"/>
  <c r="C2562" i="3"/>
  <c r="B2562" i="3"/>
  <c r="A2561" i="3"/>
  <c r="E2560" i="3"/>
  <c r="C2560" i="3"/>
  <c r="A2560" i="3"/>
  <c r="E2559" i="3"/>
  <c r="C2559" i="3"/>
  <c r="A2559" i="3"/>
  <c r="E2558" i="3"/>
  <c r="C2558" i="3"/>
  <c r="A2558" i="3"/>
  <c r="E2557" i="3"/>
  <c r="C2557" i="3"/>
  <c r="A2557" i="3"/>
  <c r="E2556" i="3"/>
  <c r="C2556" i="3"/>
  <c r="A2556" i="3"/>
  <c r="A2555" i="3"/>
  <c r="A2554" i="3"/>
  <c r="A2553" i="3"/>
  <c r="A2552" i="3"/>
  <c r="C2551" i="3"/>
  <c r="A2551" i="3"/>
  <c r="A2550" i="3"/>
  <c r="E2549" i="3"/>
  <c r="C2549" i="3"/>
  <c r="A2549" i="3"/>
  <c r="A2548" i="3"/>
  <c r="A2547" i="3"/>
  <c r="A2546" i="3"/>
  <c r="A2541" i="3"/>
  <c r="A2540" i="3"/>
  <c r="F2539" i="3"/>
  <c r="E2539" i="3"/>
  <c r="D2539" i="3"/>
  <c r="C2539" i="3"/>
  <c r="B2539" i="3"/>
  <c r="A2538" i="3"/>
  <c r="E2537" i="3"/>
  <c r="C2537" i="3"/>
  <c r="A2537" i="3"/>
  <c r="E2536" i="3"/>
  <c r="C2536" i="3"/>
  <c r="A2536" i="3"/>
  <c r="E2535" i="3"/>
  <c r="C2535" i="3"/>
  <c r="A2535" i="3"/>
  <c r="E2534" i="3"/>
  <c r="C2534" i="3"/>
  <c r="A2534" i="3"/>
  <c r="E2533" i="3"/>
  <c r="C2533" i="3"/>
  <c r="A2533" i="3"/>
  <c r="A2532" i="3"/>
  <c r="A2531" i="3"/>
  <c r="A2530" i="3"/>
  <c r="A2529" i="3"/>
  <c r="C2528" i="3"/>
  <c r="A2528" i="3"/>
  <c r="A2527" i="3"/>
  <c r="E2526" i="3"/>
  <c r="C2526" i="3"/>
  <c r="A2526" i="3"/>
  <c r="A2525" i="3"/>
  <c r="A2524" i="3"/>
  <c r="A2523" i="3"/>
  <c r="A2520" i="3"/>
  <c r="A2519" i="3"/>
  <c r="F2518" i="3"/>
  <c r="E2518" i="3"/>
  <c r="D2518" i="3"/>
  <c r="C2518" i="3"/>
  <c r="B2518" i="3"/>
  <c r="A2517" i="3"/>
  <c r="E2516" i="3"/>
  <c r="C2516" i="3"/>
  <c r="A2516" i="3"/>
  <c r="E2515" i="3"/>
  <c r="C2515" i="3"/>
  <c r="A2515" i="3"/>
  <c r="E2514" i="3"/>
  <c r="C2514" i="3"/>
  <c r="A2514" i="3"/>
  <c r="E2513" i="3"/>
  <c r="C2513" i="3"/>
  <c r="A2513" i="3"/>
  <c r="E2512" i="3"/>
  <c r="C2512" i="3"/>
  <c r="A2512" i="3"/>
  <c r="A2511" i="3"/>
  <c r="A2510" i="3"/>
  <c r="A2509" i="3"/>
  <c r="A2508" i="3"/>
  <c r="C2507" i="3"/>
  <c r="A2507" i="3"/>
  <c r="A2506" i="3"/>
  <c r="E2505" i="3"/>
  <c r="C2505" i="3"/>
  <c r="A2505" i="3"/>
  <c r="A2504" i="3"/>
  <c r="A2503" i="3"/>
  <c r="A2502" i="3"/>
  <c r="A2497" i="3"/>
  <c r="A2496" i="3"/>
  <c r="F2495" i="3"/>
  <c r="E2495" i="3"/>
  <c r="D2495" i="3"/>
  <c r="C2495" i="3"/>
  <c r="B2495" i="3"/>
  <c r="A2494" i="3"/>
  <c r="E2493" i="3"/>
  <c r="C2493" i="3"/>
  <c r="A2493" i="3"/>
  <c r="E2492" i="3"/>
  <c r="C2492" i="3"/>
  <c r="A2492" i="3"/>
  <c r="E2491" i="3"/>
  <c r="C2491" i="3"/>
  <c r="A2491" i="3"/>
  <c r="E2490" i="3"/>
  <c r="C2490" i="3"/>
  <c r="A2490" i="3"/>
  <c r="E2489" i="3"/>
  <c r="C2489" i="3"/>
  <c r="A2489" i="3"/>
  <c r="A2488" i="3"/>
  <c r="A2487" i="3"/>
  <c r="A2486" i="3"/>
  <c r="A2485" i="3"/>
  <c r="C2484" i="3"/>
  <c r="A2484" i="3"/>
  <c r="A2483" i="3"/>
  <c r="E2482" i="3"/>
  <c r="C2482" i="3"/>
  <c r="A2482" i="3"/>
  <c r="A2481" i="3"/>
  <c r="A2480" i="3"/>
  <c r="A2479" i="3"/>
  <c r="A2474" i="3"/>
  <c r="A2473" i="3"/>
  <c r="F2472" i="3"/>
  <c r="E2472" i="3"/>
  <c r="D2472" i="3"/>
  <c r="C2472" i="3"/>
  <c r="B2472" i="3"/>
  <c r="A2471" i="3"/>
  <c r="E2470" i="3"/>
  <c r="C2470" i="3"/>
  <c r="A2470" i="3"/>
  <c r="E2469" i="3"/>
  <c r="C2469" i="3"/>
  <c r="A2469" i="3"/>
  <c r="E2468" i="3"/>
  <c r="C2468" i="3"/>
  <c r="A2468" i="3"/>
  <c r="E2467" i="3"/>
  <c r="C2467" i="3"/>
  <c r="A2467" i="3"/>
  <c r="E2466" i="3"/>
  <c r="C2466" i="3"/>
  <c r="A2466" i="3"/>
  <c r="A2465" i="3"/>
  <c r="A2464" i="3"/>
  <c r="A2463" i="3"/>
  <c r="A2462" i="3"/>
  <c r="C2461" i="3"/>
  <c r="A2461" i="3"/>
  <c r="A2460" i="3"/>
  <c r="E2459" i="3"/>
  <c r="C2459" i="3"/>
  <c r="A2459" i="3"/>
  <c r="A2458" i="3"/>
  <c r="A2457" i="3"/>
  <c r="A2456" i="3"/>
  <c r="A2451" i="3"/>
  <c r="A2450" i="3"/>
  <c r="F2449" i="3"/>
  <c r="E2449" i="3"/>
  <c r="D2449" i="3"/>
  <c r="C2449" i="3"/>
  <c r="B2449" i="3"/>
  <c r="A2448" i="3"/>
  <c r="E2447" i="3"/>
  <c r="C2447" i="3"/>
  <c r="A2447" i="3"/>
  <c r="E2446" i="3"/>
  <c r="C2446" i="3"/>
  <c r="A2446" i="3"/>
  <c r="E2445" i="3"/>
  <c r="C2445" i="3"/>
  <c r="A2445" i="3"/>
  <c r="E2444" i="3"/>
  <c r="C2444" i="3"/>
  <c r="A2444" i="3"/>
  <c r="E2443" i="3"/>
  <c r="C2443" i="3"/>
  <c r="A2443" i="3"/>
  <c r="A2442" i="3"/>
  <c r="A2441" i="3"/>
  <c r="A2440" i="3"/>
  <c r="A2439" i="3"/>
  <c r="C2438" i="3"/>
  <c r="A2438" i="3"/>
  <c r="A2437" i="3"/>
  <c r="E2436" i="3"/>
  <c r="C2436" i="3"/>
  <c r="A2436" i="3"/>
  <c r="A2435" i="3"/>
  <c r="A2434" i="3"/>
  <c r="A2433" i="3"/>
  <c r="A2430" i="3"/>
  <c r="A2429" i="3"/>
  <c r="F2428" i="3"/>
  <c r="E2428" i="3"/>
  <c r="D2428" i="3"/>
  <c r="C2428" i="3"/>
  <c r="B2428" i="3"/>
  <c r="A2427" i="3"/>
  <c r="E2426" i="3"/>
  <c r="C2426" i="3"/>
  <c r="A2426" i="3"/>
  <c r="E2425" i="3"/>
  <c r="C2425" i="3"/>
  <c r="A2425" i="3"/>
  <c r="E2424" i="3"/>
  <c r="C2424" i="3"/>
  <c r="A2424" i="3"/>
  <c r="E2423" i="3"/>
  <c r="C2423" i="3"/>
  <c r="A2423" i="3"/>
  <c r="E2422" i="3"/>
  <c r="C2422" i="3"/>
  <c r="A2422" i="3"/>
  <c r="A2421" i="3"/>
  <c r="A2420" i="3"/>
  <c r="A2419" i="3"/>
  <c r="A2418" i="3"/>
  <c r="C2417" i="3"/>
  <c r="A2417" i="3"/>
  <c r="A2416" i="3"/>
  <c r="E2415" i="3"/>
  <c r="C2415" i="3"/>
  <c r="A2415" i="3"/>
  <c r="A2414" i="3"/>
  <c r="A2413" i="3"/>
  <c r="A2412" i="3"/>
  <c r="A2407" i="3"/>
  <c r="A2406" i="3"/>
  <c r="F2405" i="3"/>
  <c r="E2405" i="3"/>
  <c r="D2405" i="3"/>
  <c r="C2405" i="3"/>
  <c r="B2405" i="3"/>
  <c r="A2404" i="3"/>
  <c r="E2403" i="3"/>
  <c r="C2403" i="3"/>
  <c r="A2403" i="3"/>
  <c r="E2402" i="3"/>
  <c r="C2402" i="3"/>
  <c r="A2402" i="3"/>
  <c r="E2401" i="3"/>
  <c r="C2401" i="3"/>
  <c r="A2401" i="3"/>
  <c r="E2400" i="3"/>
  <c r="C2400" i="3"/>
  <c r="A2400" i="3"/>
  <c r="E2399" i="3"/>
  <c r="C2399" i="3"/>
  <c r="A2399" i="3"/>
  <c r="A2398" i="3"/>
  <c r="A2397" i="3"/>
  <c r="A2396" i="3"/>
  <c r="A2395" i="3"/>
  <c r="C2394" i="3"/>
  <c r="A2394" i="3"/>
  <c r="A2393" i="3"/>
  <c r="E2392" i="3"/>
  <c r="C2392" i="3"/>
  <c r="A2392" i="3"/>
  <c r="A2391" i="3"/>
  <c r="A2390" i="3"/>
  <c r="A2389" i="3"/>
  <c r="A2384" i="3"/>
  <c r="A2383" i="3"/>
  <c r="F2382" i="3"/>
  <c r="E2382" i="3"/>
  <c r="D2382" i="3"/>
  <c r="C2382" i="3"/>
  <c r="B2382" i="3"/>
  <c r="A2381" i="3"/>
  <c r="E2380" i="3"/>
  <c r="C2380" i="3"/>
  <c r="A2380" i="3"/>
  <c r="E2379" i="3"/>
  <c r="C2379" i="3"/>
  <c r="A2379" i="3"/>
  <c r="E2378" i="3"/>
  <c r="C2378" i="3"/>
  <c r="A2378" i="3"/>
  <c r="E2377" i="3"/>
  <c r="C2377" i="3"/>
  <c r="A2377" i="3"/>
  <c r="E2376" i="3"/>
  <c r="C2376" i="3"/>
  <c r="A2376" i="3"/>
  <c r="A2375" i="3"/>
  <c r="A2374" i="3"/>
  <c r="A2373" i="3"/>
  <c r="A2372" i="3"/>
  <c r="C2371" i="3"/>
  <c r="A2371" i="3"/>
  <c r="A2370" i="3"/>
  <c r="E2369" i="3"/>
  <c r="C2369" i="3"/>
  <c r="A2369" i="3"/>
  <c r="A2368" i="3"/>
  <c r="A2367" i="3"/>
  <c r="A2366" i="3"/>
  <c r="A2361" i="3"/>
  <c r="A2360" i="3"/>
  <c r="F2359" i="3"/>
  <c r="E2359" i="3"/>
  <c r="D2359" i="3"/>
  <c r="C2359" i="3"/>
  <c r="B2359" i="3"/>
  <c r="A2358" i="3"/>
  <c r="E2357" i="3"/>
  <c r="C2357" i="3"/>
  <c r="A2357" i="3"/>
  <c r="E2356" i="3"/>
  <c r="C2356" i="3"/>
  <c r="A2356" i="3"/>
  <c r="E2355" i="3"/>
  <c r="C2355" i="3"/>
  <c r="A2355" i="3"/>
  <c r="E2354" i="3"/>
  <c r="C2354" i="3"/>
  <c r="A2354" i="3"/>
  <c r="E2353" i="3"/>
  <c r="C2353" i="3"/>
  <c r="A2353" i="3"/>
  <c r="A2352" i="3"/>
  <c r="A2351" i="3"/>
  <c r="A2350" i="3"/>
  <c r="A2349" i="3"/>
  <c r="C2348" i="3"/>
  <c r="A2348" i="3"/>
  <c r="A2347" i="3"/>
  <c r="E2346" i="3"/>
  <c r="C2346" i="3"/>
  <c r="A2346" i="3"/>
  <c r="A2345" i="3"/>
  <c r="A2344" i="3"/>
  <c r="A2343" i="3"/>
  <c r="A2340" i="3"/>
  <c r="A2339" i="3"/>
  <c r="F2338" i="3"/>
  <c r="E2338" i="3"/>
  <c r="D2338" i="3"/>
  <c r="C2338" i="3"/>
  <c r="B2338" i="3"/>
  <c r="A2337" i="3"/>
  <c r="E2336" i="3"/>
  <c r="C2336" i="3"/>
  <c r="A2336" i="3"/>
  <c r="E2335" i="3"/>
  <c r="C2335" i="3"/>
  <c r="A2335" i="3"/>
  <c r="E2334" i="3"/>
  <c r="C2334" i="3"/>
  <c r="A2334" i="3"/>
  <c r="E2333" i="3"/>
  <c r="C2333" i="3"/>
  <c r="A2333" i="3"/>
  <c r="E2332" i="3"/>
  <c r="C2332" i="3"/>
  <c r="A2332" i="3"/>
  <c r="A2331" i="3"/>
  <c r="A2330" i="3"/>
  <c r="A2329" i="3"/>
  <c r="A2328" i="3"/>
  <c r="C2327" i="3"/>
  <c r="A2327" i="3"/>
  <c r="A2326" i="3"/>
  <c r="E2325" i="3"/>
  <c r="C2325" i="3"/>
  <c r="A2325" i="3"/>
  <c r="A2324" i="3"/>
  <c r="A2323" i="3"/>
  <c r="A2322" i="3"/>
  <c r="A2317" i="3"/>
  <c r="A2316" i="3"/>
  <c r="F2315" i="3"/>
  <c r="E2315" i="3"/>
  <c r="D2315" i="3"/>
  <c r="C2315" i="3"/>
  <c r="B2315" i="3"/>
  <c r="A2314" i="3"/>
  <c r="E2313" i="3"/>
  <c r="C2313" i="3"/>
  <c r="A2313" i="3"/>
  <c r="E2312" i="3"/>
  <c r="C2312" i="3"/>
  <c r="A2312" i="3"/>
  <c r="E2311" i="3"/>
  <c r="C2311" i="3"/>
  <c r="A2311" i="3"/>
  <c r="E2310" i="3"/>
  <c r="C2310" i="3"/>
  <c r="A2310" i="3"/>
  <c r="E2309" i="3"/>
  <c r="C2309" i="3"/>
  <c r="A2309" i="3"/>
  <c r="A2308" i="3"/>
  <c r="A2307" i="3"/>
  <c r="A2306" i="3"/>
  <c r="A2305" i="3"/>
  <c r="C2304" i="3"/>
  <c r="A2304" i="3"/>
  <c r="A2303" i="3"/>
  <c r="E2302" i="3"/>
  <c r="C2302" i="3"/>
  <c r="A2302" i="3"/>
  <c r="A2301" i="3"/>
  <c r="A2300" i="3"/>
  <c r="A2299" i="3"/>
  <c r="A2294" i="3"/>
  <c r="A2293" i="3"/>
  <c r="F2292" i="3"/>
  <c r="E2292" i="3"/>
  <c r="D2292" i="3"/>
  <c r="C2292" i="3"/>
  <c r="B2292" i="3"/>
  <c r="A2291" i="3"/>
  <c r="E2290" i="3"/>
  <c r="C2290" i="3"/>
  <c r="A2290" i="3"/>
  <c r="E2289" i="3"/>
  <c r="C2289" i="3"/>
  <c r="A2289" i="3"/>
  <c r="E2288" i="3"/>
  <c r="C2288" i="3"/>
  <c r="A2288" i="3"/>
  <c r="E2287" i="3"/>
  <c r="C2287" i="3"/>
  <c r="A2287" i="3"/>
  <c r="E2286" i="3"/>
  <c r="C2286" i="3"/>
  <c r="A2286" i="3"/>
  <c r="A2285" i="3"/>
  <c r="A2284" i="3"/>
  <c r="A2283" i="3"/>
  <c r="A2282" i="3"/>
  <c r="C2281" i="3"/>
  <c r="A2281" i="3"/>
  <c r="A2280" i="3"/>
  <c r="E2279" i="3"/>
  <c r="C2279" i="3"/>
  <c r="A2279" i="3"/>
  <c r="A2278" i="3"/>
  <c r="A2277" i="3"/>
  <c r="A2276" i="3"/>
  <c r="A2271" i="3"/>
  <c r="A2270" i="3"/>
  <c r="F2269" i="3"/>
  <c r="E2269" i="3"/>
  <c r="D2269" i="3"/>
  <c r="C2269" i="3"/>
  <c r="B2269" i="3"/>
  <c r="A2268" i="3"/>
  <c r="E2267" i="3"/>
  <c r="C2267" i="3"/>
  <c r="A2267" i="3"/>
  <c r="E2266" i="3"/>
  <c r="C2266" i="3"/>
  <c r="A2266" i="3"/>
  <c r="E2265" i="3"/>
  <c r="C2265" i="3"/>
  <c r="A2265" i="3"/>
  <c r="E2264" i="3"/>
  <c r="C2264" i="3"/>
  <c r="A2264" i="3"/>
  <c r="E2263" i="3"/>
  <c r="C2263" i="3"/>
  <c r="A2263" i="3"/>
  <c r="A2262" i="3"/>
  <c r="A2261" i="3"/>
  <c r="A2260" i="3"/>
  <c r="A2259" i="3"/>
  <c r="C2258" i="3"/>
  <c r="A2258" i="3"/>
  <c r="A2257" i="3"/>
  <c r="E2256" i="3"/>
  <c r="C2256" i="3"/>
  <c r="A2256" i="3"/>
  <c r="A2255" i="3"/>
  <c r="A2254" i="3"/>
  <c r="A2253" i="3"/>
  <c r="A2250" i="3"/>
  <c r="A2249" i="3"/>
  <c r="F2248" i="3"/>
  <c r="E2248" i="3"/>
  <c r="D2248" i="3"/>
  <c r="C2248" i="3"/>
  <c r="B2248" i="3"/>
  <c r="A2247" i="3"/>
  <c r="E2246" i="3"/>
  <c r="C2246" i="3"/>
  <c r="A2246" i="3"/>
  <c r="E2245" i="3"/>
  <c r="C2245" i="3"/>
  <c r="A2245" i="3"/>
  <c r="E2244" i="3"/>
  <c r="C2244" i="3"/>
  <c r="A2244" i="3"/>
  <c r="E2243" i="3"/>
  <c r="C2243" i="3"/>
  <c r="A2243" i="3"/>
  <c r="E2242" i="3"/>
  <c r="C2242" i="3"/>
  <c r="A2242" i="3"/>
  <c r="A2241" i="3"/>
  <c r="A2240" i="3"/>
  <c r="A2239" i="3"/>
  <c r="A2238" i="3"/>
  <c r="C2237" i="3"/>
  <c r="A2237" i="3"/>
  <c r="A2236" i="3"/>
  <c r="E2235" i="3"/>
  <c r="C2235" i="3"/>
  <c r="A2235" i="3"/>
  <c r="A2234" i="3"/>
  <c r="A2233" i="3"/>
  <c r="A2232" i="3"/>
  <c r="A2227" i="3"/>
  <c r="A2226" i="3"/>
  <c r="F2225" i="3"/>
  <c r="E2225" i="3"/>
  <c r="D2225" i="3"/>
  <c r="C2225" i="3"/>
  <c r="B2225" i="3"/>
  <c r="A2224" i="3"/>
  <c r="E2223" i="3"/>
  <c r="C2223" i="3"/>
  <c r="A2223" i="3"/>
  <c r="E2222" i="3"/>
  <c r="C2222" i="3"/>
  <c r="A2222" i="3"/>
  <c r="E2221" i="3"/>
  <c r="C2221" i="3"/>
  <c r="A2221" i="3"/>
  <c r="E2220" i="3"/>
  <c r="C2220" i="3"/>
  <c r="A2220" i="3"/>
  <c r="E2219" i="3"/>
  <c r="C2219" i="3"/>
  <c r="A2219" i="3"/>
  <c r="A2218" i="3"/>
  <c r="A2217" i="3"/>
  <c r="A2216" i="3"/>
  <c r="A2215" i="3"/>
  <c r="C2214" i="3"/>
  <c r="A2214" i="3"/>
  <c r="A2213" i="3"/>
  <c r="E2212" i="3"/>
  <c r="C2212" i="3"/>
  <c r="A2212" i="3"/>
  <c r="A2211" i="3"/>
  <c r="A2210" i="3"/>
  <c r="A2209" i="3"/>
  <c r="A2204" i="3"/>
  <c r="A2203" i="3"/>
  <c r="F2202" i="3"/>
  <c r="E2202" i="3"/>
  <c r="D2202" i="3"/>
  <c r="C2202" i="3"/>
  <c r="B2202" i="3"/>
  <c r="A2201" i="3"/>
  <c r="E2200" i="3"/>
  <c r="C2200" i="3"/>
  <c r="A2200" i="3"/>
  <c r="E2199" i="3"/>
  <c r="C2199" i="3"/>
  <c r="A2199" i="3"/>
  <c r="E2198" i="3"/>
  <c r="C2198" i="3"/>
  <c r="A2198" i="3"/>
  <c r="E2197" i="3"/>
  <c r="C2197" i="3"/>
  <c r="A2197" i="3"/>
  <c r="E2196" i="3"/>
  <c r="C2196" i="3"/>
  <c r="A2196" i="3"/>
  <c r="A2195" i="3"/>
  <c r="A2194" i="3"/>
  <c r="A2193" i="3"/>
  <c r="A2192" i="3"/>
  <c r="C2191" i="3"/>
  <c r="A2191" i="3"/>
  <c r="A2190" i="3"/>
  <c r="E2189" i="3"/>
  <c r="C2189" i="3"/>
  <c r="A2189" i="3"/>
  <c r="A2188" i="3"/>
  <c r="A2187" i="3"/>
  <c r="A2186" i="3"/>
  <c r="A2181" i="3"/>
  <c r="A2180" i="3"/>
  <c r="F2179" i="3"/>
  <c r="E2179" i="3"/>
  <c r="D2179" i="3"/>
  <c r="C2179" i="3"/>
  <c r="B2179" i="3"/>
  <c r="A2178" i="3"/>
  <c r="E2177" i="3"/>
  <c r="C2177" i="3"/>
  <c r="A2177" i="3"/>
  <c r="E2176" i="3"/>
  <c r="C2176" i="3"/>
  <c r="A2176" i="3"/>
  <c r="E2175" i="3"/>
  <c r="C2175" i="3"/>
  <c r="A2175" i="3"/>
  <c r="E2174" i="3"/>
  <c r="C2174" i="3"/>
  <c r="A2174" i="3"/>
  <c r="E2173" i="3"/>
  <c r="C2173" i="3"/>
  <c r="A2173" i="3"/>
  <c r="A2172" i="3"/>
  <c r="A2171" i="3"/>
  <c r="A2170" i="3"/>
  <c r="A2169" i="3"/>
  <c r="C2168" i="3"/>
  <c r="A2168" i="3"/>
  <c r="A2167" i="3"/>
  <c r="E2166" i="3"/>
  <c r="C2166" i="3"/>
  <c r="A2166" i="3"/>
  <c r="A2165" i="3"/>
  <c r="A2164" i="3"/>
  <c r="A2163" i="3"/>
  <c r="A2160" i="3"/>
  <c r="A2159" i="3"/>
  <c r="F2158" i="3"/>
  <c r="E2158" i="3"/>
  <c r="D2158" i="3"/>
  <c r="C2158" i="3"/>
  <c r="B2158" i="3"/>
  <c r="A2157" i="3"/>
  <c r="E2156" i="3"/>
  <c r="C2156" i="3"/>
  <c r="A2156" i="3"/>
  <c r="E2155" i="3"/>
  <c r="C2155" i="3"/>
  <c r="A2155" i="3"/>
  <c r="E2154" i="3"/>
  <c r="C2154" i="3"/>
  <c r="A2154" i="3"/>
  <c r="E2153" i="3"/>
  <c r="C2153" i="3"/>
  <c r="A2153" i="3"/>
  <c r="E2152" i="3"/>
  <c r="C2152" i="3"/>
  <c r="A2152" i="3"/>
  <c r="A2151" i="3"/>
  <c r="A2150" i="3"/>
  <c r="A2149" i="3"/>
  <c r="A2148" i="3"/>
  <c r="C2147" i="3"/>
  <c r="A2147" i="3"/>
  <c r="A2146" i="3"/>
  <c r="E2145" i="3"/>
  <c r="C2145" i="3"/>
  <c r="A2145" i="3"/>
  <c r="A2144" i="3"/>
  <c r="A2143" i="3"/>
  <c r="A2142" i="3"/>
  <c r="A2137" i="3"/>
  <c r="A2136" i="3"/>
  <c r="F2135" i="3"/>
  <c r="E2135" i="3"/>
  <c r="D2135" i="3"/>
  <c r="C2135" i="3"/>
  <c r="B2135" i="3"/>
  <c r="A2134" i="3"/>
  <c r="E2133" i="3"/>
  <c r="C2133" i="3"/>
  <c r="A2133" i="3"/>
  <c r="E2132" i="3"/>
  <c r="C2132" i="3"/>
  <c r="A2132" i="3"/>
  <c r="E2131" i="3"/>
  <c r="C2131" i="3"/>
  <c r="A2131" i="3"/>
  <c r="E2130" i="3"/>
  <c r="C2130" i="3"/>
  <c r="A2130" i="3"/>
  <c r="E2129" i="3"/>
  <c r="C2129" i="3"/>
  <c r="A2129" i="3"/>
  <c r="A2128" i="3"/>
  <c r="A2127" i="3"/>
  <c r="A2126" i="3"/>
  <c r="A2125" i="3"/>
  <c r="C2124" i="3"/>
  <c r="A2124" i="3"/>
  <c r="A2123" i="3"/>
  <c r="E2122" i="3"/>
  <c r="C2122" i="3"/>
  <c r="A2122" i="3"/>
  <c r="A2121" i="3"/>
  <c r="A2120" i="3"/>
  <c r="A2119" i="3"/>
  <c r="A2114" i="3"/>
  <c r="A2113" i="3"/>
  <c r="F2112" i="3"/>
  <c r="E2112" i="3"/>
  <c r="D2112" i="3"/>
  <c r="C2112" i="3"/>
  <c r="B2112" i="3"/>
  <c r="A2111" i="3"/>
  <c r="E2110" i="3"/>
  <c r="C2110" i="3"/>
  <c r="A2110" i="3"/>
  <c r="E2109" i="3"/>
  <c r="C2109" i="3"/>
  <c r="A2109" i="3"/>
  <c r="E2108" i="3"/>
  <c r="C2108" i="3"/>
  <c r="A2108" i="3"/>
  <c r="E2107" i="3"/>
  <c r="C2107" i="3"/>
  <c r="A2107" i="3"/>
  <c r="E2106" i="3"/>
  <c r="C2106" i="3"/>
  <c r="A2106" i="3"/>
  <c r="A2105" i="3"/>
  <c r="A2104" i="3"/>
  <c r="A2103" i="3"/>
  <c r="A2102" i="3"/>
  <c r="C2101" i="3"/>
  <c r="A2101" i="3"/>
  <c r="A2100" i="3"/>
  <c r="E2099" i="3"/>
  <c r="C2099" i="3"/>
  <c r="A2099" i="3"/>
  <c r="A2098" i="3"/>
  <c r="A2097" i="3"/>
  <c r="A2096" i="3"/>
  <c r="A2091" i="3"/>
  <c r="A2090" i="3"/>
  <c r="F2089" i="3"/>
  <c r="E2089" i="3"/>
  <c r="D2089" i="3"/>
  <c r="C2089" i="3"/>
  <c r="B2089" i="3"/>
  <c r="A2088" i="3"/>
  <c r="E2087" i="3"/>
  <c r="C2087" i="3"/>
  <c r="A2087" i="3"/>
  <c r="E2086" i="3"/>
  <c r="C2086" i="3"/>
  <c r="A2086" i="3"/>
  <c r="E2085" i="3"/>
  <c r="C2085" i="3"/>
  <c r="A2085" i="3"/>
  <c r="E2084" i="3"/>
  <c r="C2084" i="3"/>
  <c r="A2084" i="3"/>
  <c r="E2083" i="3"/>
  <c r="C2083" i="3"/>
  <c r="A2083" i="3"/>
  <c r="A2082" i="3"/>
  <c r="A2081" i="3"/>
  <c r="A2080" i="3"/>
  <c r="A2079" i="3"/>
  <c r="C2078" i="3"/>
  <c r="A2078" i="3"/>
  <c r="A2077" i="3"/>
  <c r="E2076" i="3"/>
  <c r="C2076" i="3"/>
  <c r="A2076" i="3"/>
  <c r="A2075" i="3"/>
  <c r="A2074" i="3"/>
  <c r="A2073" i="3"/>
  <c r="A2070" i="3"/>
  <c r="A2069" i="3"/>
  <c r="F2068" i="3"/>
  <c r="E2068" i="3"/>
  <c r="D2068" i="3"/>
  <c r="C2068" i="3"/>
  <c r="B2068" i="3"/>
  <c r="A2067" i="3"/>
  <c r="E2066" i="3"/>
  <c r="C2066" i="3"/>
  <c r="A2066" i="3"/>
  <c r="E2065" i="3"/>
  <c r="C2065" i="3"/>
  <c r="A2065" i="3"/>
  <c r="E2064" i="3"/>
  <c r="C2064" i="3"/>
  <c r="A2064" i="3"/>
  <c r="E2063" i="3"/>
  <c r="C2063" i="3"/>
  <c r="A2063" i="3"/>
  <c r="E2062" i="3"/>
  <c r="C2062" i="3"/>
  <c r="A2062" i="3"/>
  <c r="A2061" i="3"/>
  <c r="A2060" i="3"/>
  <c r="A2059" i="3"/>
  <c r="A2058" i="3"/>
  <c r="C2057" i="3"/>
  <c r="A2057" i="3"/>
  <c r="A2056" i="3"/>
  <c r="E2055" i="3"/>
  <c r="C2055" i="3"/>
  <c r="A2055" i="3"/>
  <c r="A2054" i="3"/>
  <c r="A2053" i="3"/>
  <c r="A2052" i="3"/>
  <c r="A2047" i="3"/>
  <c r="A2046" i="3"/>
  <c r="F2045" i="3"/>
  <c r="E2045" i="3"/>
  <c r="D2045" i="3"/>
  <c r="C2045" i="3"/>
  <c r="B2045" i="3"/>
  <c r="A2044" i="3"/>
  <c r="E2043" i="3"/>
  <c r="C2043" i="3"/>
  <c r="A2043" i="3"/>
  <c r="E2042" i="3"/>
  <c r="C2042" i="3"/>
  <c r="A2042" i="3"/>
  <c r="E2041" i="3"/>
  <c r="C2041" i="3"/>
  <c r="A2041" i="3"/>
  <c r="E2040" i="3"/>
  <c r="C2040" i="3"/>
  <c r="A2040" i="3"/>
  <c r="E2039" i="3"/>
  <c r="C2039" i="3"/>
  <c r="A2039" i="3"/>
  <c r="A2038" i="3"/>
  <c r="A2037" i="3"/>
  <c r="A2036" i="3"/>
  <c r="A2035" i="3"/>
  <c r="C2034" i="3"/>
  <c r="A2034" i="3"/>
  <c r="A2033" i="3"/>
  <c r="E2032" i="3"/>
  <c r="C2032" i="3"/>
  <c r="A2032" i="3"/>
  <c r="A2031" i="3"/>
  <c r="A2030" i="3"/>
  <c r="A2029" i="3"/>
  <c r="A2024" i="3"/>
  <c r="A2023" i="3"/>
  <c r="F2022" i="3"/>
  <c r="E2022" i="3"/>
  <c r="D2022" i="3"/>
  <c r="C2022" i="3"/>
  <c r="B2022" i="3"/>
  <c r="A2021" i="3"/>
  <c r="E2020" i="3"/>
  <c r="C2020" i="3"/>
  <c r="A2020" i="3"/>
  <c r="E2019" i="3"/>
  <c r="C2019" i="3"/>
  <c r="A2019" i="3"/>
  <c r="E2018" i="3"/>
  <c r="C2018" i="3"/>
  <c r="A2018" i="3"/>
  <c r="E2017" i="3"/>
  <c r="C2017" i="3"/>
  <c r="A2017" i="3"/>
  <c r="E2016" i="3"/>
  <c r="C2016" i="3"/>
  <c r="A2016" i="3"/>
  <c r="A2015" i="3"/>
  <c r="A2014" i="3"/>
  <c r="A2013" i="3"/>
  <c r="A2012" i="3"/>
  <c r="C2011" i="3"/>
  <c r="A2011" i="3"/>
  <c r="A2010" i="3"/>
  <c r="E2009" i="3"/>
  <c r="C2009" i="3"/>
  <c r="A2009" i="3"/>
  <c r="A2008" i="3"/>
  <c r="A2007" i="3"/>
  <c r="A2006" i="3"/>
  <c r="A2001" i="3"/>
  <c r="A2000" i="3"/>
  <c r="F1999" i="3"/>
  <c r="E1999" i="3"/>
  <c r="D1999" i="3"/>
  <c r="C1999" i="3"/>
  <c r="B1999" i="3"/>
  <c r="A1998" i="3"/>
  <c r="E1997" i="3"/>
  <c r="C1997" i="3"/>
  <c r="A1997" i="3"/>
  <c r="E1996" i="3"/>
  <c r="C1996" i="3"/>
  <c r="A1996" i="3"/>
  <c r="E1995" i="3"/>
  <c r="C1995" i="3"/>
  <c r="A1995" i="3"/>
  <c r="E1994" i="3"/>
  <c r="C1994" i="3"/>
  <c r="A1994" i="3"/>
  <c r="E1993" i="3"/>
  <c r="C1993" i="3"/>
  <c r="A1993" i="3"/>
  <c r="A1992" i="3"/>
  <c r="A1991" i="3"/>
  <c r="A1990" i="3"/>
  <c r="A1989" i="3"/>
  <c r="C1988" i="3"/>
  <c r="A1988" i="3"/>
  <c r="A1987" i="3"/>
  <c r="E1986" i="3"/>
  <c r="C1986" i="3"/>
  <c r="A1986" i="3"/>
  <c r="A1985" i="3"/>
  <c r="A1984" i="3"/>
  <c r="A1983" i="3"/>
  <c r="A1980" i="3"/>
  <c r="A1979" i="3"/>
  <c r="F1978" i="3"/>
  <c r="E1978" i="3"/>
  <c r="D1978" i="3"/>
  <c r="C1978" i="3"/>
  <c r="B1978" i="3"/>
  <c r="A1977" i="3"/>
  <c r="E1976" i="3"/>
  <c r="C1976" i="3"/>
  <c r="A1976" i="3"/>
  <c r="E1975" i="3"/>
  <c r="C1975" i="3"/>
  <c r="A1975" i="3"/>
  <c r="E1974" i="3"/>
  <c r="C1974" i="3"/>
  <c r="A1974" i="3"/>
  <c r="E1973" i="3"/>
  <c r="C1973" i="3"/>
  <c r="A1973" i="3"/>
  <c r="E1972" i="3"/>
  <c r="C1972" i="3"/>
  <c r="A1972" i="3"/>
  <c r="A1971" i="3"/>
  <c r="A1970" i="3"/>
  <c r="A1969" i="3"/>
  <c r="A1968" i="3"/>
  <c r="C1967" i="3"/>
  <c r="A1967" i="3"/>
  <c r="A1966" i="3"/>
  <c r="E1965" i="3"/>
  <c r="C1965" i="3"/>
  <c r="A1965" i="3"/>
  <c r="A1964" i="3"/>
  <c r="A1963" i="3"/>
  <c r="A1962" i="3"/>
  <c r="A1957" i="3"/>
  <c r="A1956" i="3"/>
  <c r="F1955" i="3"/>
  <c r="E1955" i="3"/>
  <c r="D1955" i="3"/>
  <c r="C1955" i="3"/>
  <c r="B1955" i="3"/>
  <c r="A1954" i="3"/>
  <c r="E1953" i="3"/>
  <c r="C1953" i="3"/>
  <c r="A1953" i="3"/>
  <c r="E1952" i="3"/>
  <c r="C1952" i="3"/>
  <c r="A1952" i="3"/>
  <c r="E1951" i="3"/>
  <c r="C1951" i="3"/>
  <c r="A1951" i="3"/>
  <c r="E1950" i="3"/>
  <c r="C1950" i="3"/>
  <c r="A1950" i="3"/>
  <c r="E1949" i="3"/>
  <c r="C1949" i="3"/>
  <c r="A1949" i="3"/>
  <c r="A1948" i="3"/>
  <c r="A1947" i="3"/>
  <c r="A1946" i="3"/>
  <c r="A1945" i="3"/>
  <c r="C1944" i="3"/>
  <c r="A1944" i="3"/>
  <c r="A1943" i="3"/>
  <c r="E1942" i="3"/>
  <c r="C1942" i="3"/>
  <c r="A1942" i="3"/>
  <c r="A1941" i="3"/>
  <c r="A1940" i="3"/>
  <c r="A1939" i="3"/>
  <c r="A1934" i="3"/>
  <c r="A1933" i="3"/>
  <c r="F1932" i="3"/>
  <c r="E1932" i="3"/>
  <c r="D1932" i="3"/>
  <c r="C1932" i="3"/>
  <c r="B1932" i="3"/>
  <c r="A1931" i="3"/>
  <c r="E1930" i="3"/>
  <c r="C1930" i="3"/>
  <c r="A1930" i="3"/>
  <c r="E1929" i="3"/>
  <c r="C1929" i="3"/>
  <c r="A1929" i="3"/>
  <c r="E1928" i="3"/>
  <c r="C1928" i="3"/>
  <c r="A1928" i="3"/>
  <c r="E1927" i="3"/>
  <c r="C1927" i="3"/>
  <c r="A1927" i="3"/>
  <c r="E1926" i="3"/>
  <c r="C1926" i="3"/>
  <c r="A1926" i="3"/>
  <c r="A1925" i="3"/>
  <c r="A1924" i="3"/>
  <c r="A1923" i="3"/>
  <c r="A1922" i="3"/>
  <c r="C1921" i="3"/>
  <c r="A1921" i="3"/>
  <c r="A1920" i="3"/>
  <c r="E1919" i="3"/>
  <c r="C1919" i="3"/>
  <c r="A1919" i="3"/>
  <c r="A1918" i="3"/>
  <c r="A1917" i="3"/>
  <c r="A1916" i="3"/>
  <c r="A1911" i="3"/>
  <c r="A1910" i="3"/>
  <c r="F1909" i="3"/>
  <c r="E1909" i="3"/>
  <c r="D1909" i="3"/>
  <c r="C1909" i="3"/>
  <c r="B1909" i="3"/>
  <c r="A1908" i="3"/>
  <c r="E1907" i="3"/>
  <c r="C1907" i="3"/>
  <c r="A1907" i="3"/>
  <c r="E1906" i="3"/>
  <c r="C1906" i="3"/>
  <c r="A1906" i="3"/>
  <c r="E1905" i="3"/>
  <c r="C1905" i="3"/>
  <c r="A1905" i="3"/>
  <c r="E1904" i="3"/>
  <c r="C1904" i="3"/>
  <c r="A1904" i="3"/>
  <c r="E1903" i="3"/>
  <c r="C1903" i="3"/>
  <c r="A1903" i="3"/>
  <c r="A1902" i="3"/>
  <c r="A1901" i="3"/>
  <c r="A1900" i="3"/>
  <c r="A1899" i="3"/>
  <c r="C1898" i="3"/>
  <c r="A1898" i="3"/>
  <c r="A1897" i="3"/>
  <c r="E1896" i="3"/>
  <c r="C1896" i="3"/>
  <c r="A1896" i="3"/>
  <c r="A1895" i="3"/>
  <c r="A1894" i="3"/>
  <c r="A1893" i="3"/>
  <c r="A1890" i="3"/>
  <c r="A1889" i="3"/>
  <c r="F1888" i="3"/>
  <c r="E1888" i="3"/>
  <c r="D1888" i="3"/>
  <c r="C1888" i="3"/>
  <c r="B1888" i="3"/>
  <c r="A1887" i="3"/>
  <c r="E1886" i="3"/>
  <c r="C1886" i="3"/>
  <c r="A1886" i="3"/>
  <c r="E1885" i="3"/>
  <c r="C1885" i="3"/>
  <c r="A1885" i="3"/>
  <c r="E1884" i="3"/>
  <c r="C1884" i="3"/>
  <c r="A1884" i="3"/>
  <c r="E1883" i="3"/>
  <c r="C1883" i="3"/>
  <c r="A1883" i="3"/>
  <c r="E1882" i="3"/>
  <c r="C1882" i="3"/>
  <c r="A1882" i="3"/>
  <c r="A1881" i="3"/>
  <c r="A1880" i="3"/>
  <c r="A1879" i="3"/>
  <c r="A1878" i="3"/>
  <c r="C1877" i="3"/>
  <c r="A1877" i="3"/>
  <c r="A1876" i="3"/>
  <c r="E1875" i="3"/>
  <c r="C1875" i="3"/>
  <c r="A1875" i="3"/>
  <c r="A1874" i="3"/>
  <c r="A1873" i="3"/>
  <c r="A1872" i="3"/>
  <c r="A1867" i="3"/>
  <c r="A1866" i="3"/>
  <c r="F1865" i="3"/>
  <c r="E1865" i="3"/>
  <c r="D1865" i="3"/>
  <c r="C1865" i="3"/>
  <c r="B1865" i="3"/>
  <c r="A1864" i="3"/>
  <c r="E1863" i="3"/>
  <c r="C1863" i="3"/>
  <c r="A1863" i="3"/>
  <c r="E1862" i="3"/>
  <c r="C1862" i="3"/>
  <c r="A1862" i="3"/>
  <c r="E1861" i="3"/>
  <c r="C1861" i="3"/>
  <c r="A1861" i="3"/>
  <c r="E1860" i="3"/>
  <c r="C1860" i="3"/>
  <c r="A1860" i="3"/>
  <c r="E1859" i="3"/>
  <c r="C1859" i="3"/>
  <c r="A1859" i="3"/>
  <c r="A1858" i="3"/>
  <c r="A1857" i="3"/>
  <c r="A1856" i="3"/>
  <c r="A1855" i="3"/>
  <c r="C1854" i="3"/>
  <c r="A1854" i="3"/>
  <c r="A1853" i="3"/>
  <c r="E1852" i="3"/>
  <c r="C1852" i="3"/>
  <c r="A1852" i="3"/>
  <c r="A1851" i="3"/>
  <c r="A1850" i="3"/>
  <c r="A1849" i="3"/>
  <c r="A1844" i="3"/>
  <c r="A1843" i="3"/>
  <c r="F1842" i="3"/>
  <c r="E1842" i="3"/>
  <c r="D1842" i="3"/>
  <c r="C1842" i="3"/>
  <c r="B1842" i="3"/>
  <c r="A1841" i="3"/>
  <c r="E1840" i="3"/>
  <c r="C1840" i="3"/>
  <c r="A1840" i="3"/>
  <c r="E1839" i="3"/>
  <c r="C1839" i="3"/>
  <c r="A1839" i="3"/>
  <c r="E1838" i="3"/>
  <c r="C1838" i="3"/>
  <c r="A1838" i="3"/>
  <c r="E1837" i="3"/>
  <c r="C1837" i="3"/>
  <c r="A1837" i="3"/>
  <c r="E1836" i="3"/>
  <c r="C1836" i="3"/>
  <c r="A1836" i="3"/>
  <c r="A1835" i="3"/>
  <c r="A1834" i="3"/>
  <c r="A1833" i="3"/>
  <c r="A1832" i="3"/>
  <c r="C1831" i="3"/>
  <c r="A1831" i="3"/>
  <c r="A1830" i="3"/>
  <c r="E1829" i="3"/>
  <c r="C1829" i="3"/>
  <c r="A1829" i="3"/>
  <c r="A1828" i="3"/>
  <c r="A1827" i="3"/>
  <c r="A1826" i="3"/>
  <c r="A1821" i="3"/>
  <c r="A1820" i="3"/>
  <c r="F1819" i="3"/>
  <c r="E1819" i="3"/>
  <c r="D1819" i="3"/>
  <c r="C1819" i="3"/>
  <c r="B1819" i="3"/>
  <c r="A1818" i="3"/>
  <c r="E1817" i="3"/>
  <c r="C1817" i="3"/>
  <c r="A1817" i="3"/>
  <c r="E1816" i="3"/>
  <c r="C1816" i="3"/>
  <c r="A1816" i="3"/>
  <c r="E1815" i="3"/>
  <c r="C1815" i="3"/>
  <c r="A1815" i="3"/>
  <c r="E1814" i="3"/>
  <c r="C1814" i="3"/>
  <c r="A1814" i="3"/>
  <c r="E1813" i="3"/>
  <c r="C1813" i="3"/>
  <c r="A1813" i="3"/>
  <c r="A1812" i="3"/>
  <c r="A1811" i="3"/>
  <c r="A1810" i="3"/>
  <c r="A1809" i="3"/>
  <c r="C1808" i="3"/>
  <c r="A1808" i="3"/>
  <c r="A1807" i="3"/>
  <c r="E1806" i="3"/>
  <c r="C1806" i="3"/>
  <c r="A1806" i="3"/>
  <c r="A1805" i="3"/>
  <c r="A1804" i="3"/>
  <c r="A1803" i="3"/>
  <c r="A1800" i="3"/>
  <c r="A1799" i="3"/>
  <c r="F1798" i="3"/>
  <c r="E1798" i="3"/>
  <c r="D1798" i="3"/>
  <c r="C1798" i="3"/>
  <c r="B1798" i="3"/>
  <c r="A1797" i="3"/>
  <c r="E1796" i="3"/>
  <c r="C1796" i="3"/>
  <c r="A1796" i="3"/>
  <c r="E1795" i="3"/>
  <c r="C1795" i="3"/>
  <c r="A1795" i="3"/>
  <c r="E1794" i="3"/>
  <c r="C1794" i="3"/>
  <c r="A1794" i="3"/>
  <c r="E1793" i="3"/>
  <c r="C1793" i="3"/>
  <c r="A1793" i="3"/>
  <c r="E1792" i="3"/>
  <c r="C1792" i="3"/>
  <c r="A1792" i="3"/>
  <c r="A1791" i="3"/>
  <c r="A1790" i="3"/>
  <c r="A1789" i="3"/>
  <c r="A1788" i="3"/>
  <c r="C1787" i="3"/>
  <c r="A1787" i="3"/>
  <c r="A1786" i="3"/>
  <c r="E1785" i="3"/>
  <c r="C1785" i="3"/>
  <c r="A1785" i="3"/>
  <c r="A1784" i="3"/>
  <c r="A1783" i="3"/>
  <c r="A1782" i="3"/>
  <c r="A1777" i="3"/>
  <c r="A1776" i="3"/>
  <c r="F1775" i="3"/>
  <c r="E1775" i="3"/>
  <c r="D1775" i="3"/>
  <c r="C1775" i="3"/>
  <c r="B1775" i="3"/>
  <c r="A1774" i="3"/>
  <c r="E1773" i="3"/>
  <c r="C1773" i="3"/>
  <c r="A1773" i="3"/>
  <c r="E1772" i="3"/>
  <c r="C1772" i="3"/>
  <c r="A1772" i="3"/>
  <c r="E1771" i="3"/>
  <c r="C1771" i="3"/>
  <c r="A1771" i="3"/>
  <c r="E1770" i="3"/>
  <c r="C1770" i="3"/>
  <c r="A1770" i="3"/>
  <c r="E1769" i="3"/>
  <c r="C1769" i="3"/>
  <c r="A1769" i="3"/>
  <c r="A1768" i="3"/>
  <c r="A1767" i="3"/>
  <c r="A1766" i="3"/>
  <c r="A1765" i="3"/>
  <c r="C1764" i="3"/>
  <c r="A1764" i="3"/>
  <c r="A1763" i="3"/>
  <c r="E1762" i="3"/>
  <c r="C1762" i="3"/>
  <c r="A1762" i="3"/>
  <c r="A1761" i="3"/>
  <c r="A1760" i="3"/>
  <c r="A1759" i="3"/>
  <c r="A1754" i="3"/>
  <c r="A1753" i="3"/>
  <c r="F1752" i="3"/>
  <c r="E1752" i="3"/>
  <c r="D1752" i="3"/>
  <c r="C1752" i="3"/>
  <c r="B1752" i="3"/>
  <c r="A1751" i="3"/>
  <c r="E1750" i="3"/>
  <c r="C1750" i="3"/>
  <c r="A1750" i="3"/>
  <c r="E1749" i="3"/>
  <c r="C1749" i="3"/>
  <c r="A1749" i="3"/>
  <c r="E1748" i="3"/>
  <c r="C1748" i="3"/>
  <c r="A1748" i="3"/>
  <c r="E1747" i="3"/>
  <c r="C1747" i="3"/>
  <c r="A1747" i="3"/>
  <c r="E1746" i="3"/>
  <c r="C1746" i="3"/>
  <c r="A1746" i="3"/>
  <c r="A1745" i="3"/>
  <c r="A1744" i="3"/>
  <c r="A1743" i="3"/>
  <c r="A1742" i="3"/>
  <c r="C1741" i="3"/>
  <c r="A1741" i="3"/>
  <c r="A1740" i="3"/>
  <c r="E1739" i="3"/>
  <c r="C1739" i="3"/>
  <c r="A1739" i="3"/>
  <c r="A1738" i="3"/>
  <c r="A1737" i="3"/>
  <c r="A1736" i="3"/>
  <c r="A1731" i="3"/>
  <c r="A1730" i="3"/>
  <c r="F1729" i="3"/>
  <c r="E1729" i="3"/>
  <c r="D1729" i="3"/>
  <c r="C1729" i="3"/>
  <c r="B1729" i="3"/>
  <c r="A1728" i="3"/>
  <c r="E1727" i="3"/>
  <c r="C1727" i="3"/>
  <c r="A1727" i="3"/>
  <c r="E1726" i="3"/>
  <c r="C1726" i="3"/>
  <c r="A1726" i="3"/>
  <c r="E1725" i="3"/>
  <c r="C1725" i="3"/>
  <c r="A1725" i="3"/>
  <c r="E1724" i="3"/>
  <c r="C1724" i="3"/>
  <c r="A1724" i="3"/>
  <c r="E1723" i="3"/>
  <c r="C1723" i="3"/>
  <c r="A1723" i="3"/>
  <c r="A1722" i="3"/>
  <c r="A1721" i="3"/>
  <c r="A1720" i="3"/>
  <c r="A1719" i="3"/>
  <c r="C1718" i="3"/>
  <c r="A1718" i="3"/>
  <c r="A1717" i="3"/>
  <c r="E1716" i="3"/>
  <c r="C1716" i="3"/>
  <c r="A1716" i="3"/>
  <c r="A1715" i="3"/>
  <c r="A1714" i="3"/>
  <c r="A1713" i="3"/>
  <c r="A1710" i="3"/>
  <c r="A1709" i="3"/>
  <c r="F1708" i="3"/>
  <c r="E1708" i="3"/>
  <c r="D1708" i="3"/>
  <c r="C1708" i="3"/>
  <c r="B1708" i="3"/>
  <c r="A1707" i="3"/>
  <c r="E1706" i="3"/>
  <c r="C1706" i="3"/>
  <c r="A1706" i="3"/>
  <c r="E1705" i="3"/>
  <c r="C1705" i="3"/>
  <c r="A1705" i="3"/>
  <c r="E1704" i="3"/>
  <c r="C1704" i="3"/>
  <c r="A1704" i="3"/>
  <c r="E1703" i="3"/>
  <c r="C1703" i="3"/>
  <c r="A1703" i="3"/>
  <c r="E1702" i="3"/>
  <c r="C1702" i="3"/>
  <c r="A1702" i="3"/>
  <c r="A1701" i="3"/>
  <c r="A1700" i="3"/>
  <c r="A1699" i="3"/>
  <c r="A1698" i="3"/>
  <c r="C1697" i="3"/>
  <c r="A1697" i="3"/>
  <c r="A1696" i="3"/>
  <c r="E1695" i="3"/>
  <c r="C1695" i="3"/>
  <c r="A1695" i="3"/>
  <c r="A1694" i="3"/>
  <c r="A1693" i="3"/>
  <c r="A1692" i="3"/>
  <c r="A1687" i="3"/>
  <c r="A1686" i="3"/>
  <c r="F1685" i="3"/>
  <c r="E1685" i="3"/>
  <c r="D1685" i="3"/>
  <c r="C1685" i="3"/>
  <c r="B1685" i="3"/>
  <c r="A1684" i="3"/>
  <c r="E1683" i="3"/>
  <c r="C1683" i="3"/>
  <c r="A1683" i="3"/>
  <c r="E1682" i="3"/>
  <c r="C1682" i="3"/>
  <c r="A1682" i="3"/>
  <c r="E1681" i="3"/>
  <c r="C1681" i="3"/>
  <c r="A1681" i="3"/>
  <c r="E1680" i="3"/>
  <c r="C1680" i="3"/>
  <c r="A1680" i="3"/>
  <c r="E1679" i="3"/>
  <c r="C1679" i="3"/>
  <c r="A1679" i="3"/>
  <c r="A1678" i="3"/>
  <c r="A1677" i="3"/>
  <c r="A1676" i="3"/>
  <c r="A1675" i="3"/>
  <c r="C1674" i="3"/>
  <c r="A1674" i="3"/>
  <c r="A1673" i="3"/>
  <c r="E1672" i="3"/>
  <c r="C1672" i="3"/>
  <c r="A1672" i="3"/>
  <c r="A1671" i="3"/>
  <c r="A1670" i="3"/>
  <c r="A1669" i="3"/>
  <c r="A1664" i="3"/>
  <c r="A1663" i="3"/>
  <c r="F1662" i="3"/>
  <c r="E1662" i="3"/>
  <c r="D1662" i="3"/>
  <c r="C1662" i="3"/>
  <c r="B1662" i="3"/>
  <c r="A1661" i="3"/>
  <c r="E1660" i="3"/>
  <c r="C1660" i="3"/>
  <c r="A1660" i="3"/>
  <c r="E1659" i="3"/>
  <c r="C1659" i="3"/>
  <c r="A1659" i="3"/>
  <c r="E1658" i="3"/>
  <c r="C1658" i="3"/>
  <c r="A1658" i="3"/>
  <c r="E1657" i="3"/>
  <c r="C1657" i="3"/>
  <c r="A1657" i="3"/>
  <c r="E1656" i="3"/>
  <c r="C1656" i="3"/>
  <c r="A1656" i="3"/>
  <c r="A1655" i="3"/>
  <c r="A1654" i="3"/>
  <c r="A1653" i="3"/>
  <c r="A1652" i="3"/>
  <c r="C1651" i="3"/>
  <c r="A1651" i="3"/>
  <c r="A1650" i="3"/>
  <c r="E1649" i="3"/>
  <c r="C1649" i="3"/>
  <c r="A1649" i="3"/>
  <c r="A1648" i="3"/>
  <c r="A1647" i="3"/>
  <c r="A1646" i="3"/>
  <c r="A1641" i="3"/>
  <c r="A1640" i="3"/>
  <c r="F1639" i="3"/>
  <c r="E1639" i="3"/>
  <c r="D1639" i="3"/>
  <c r="C1639" i="3"/>
  <c r="B1639" i="3"/>
  <c r="A1638" i="3"/>
  <c r="E1637" i="3"/>
  <c r="C1637" i="3"/>
  <c r="A1637" i="3"/>
  <c r="E1636" i="3"/>
  <c r="C1636" i="3"/>
  <c r="A1636" i="3"/>
  <c r="E1635" i="3"/>
  <c r="C1635" i="3"/>
  <c r="A1635" i="3"/>
  <c r="E1634" i="3"/>
  <c r="C1634" i="3"/>
  <c r="A1634" i="3"/>
  <c r="E1633" i="3"/>
  <c r="C1633" i="3"/>
  <c r="A1633" i="3"/>
  <c r="A1632" i="3"/>
  <c r="A1631" i="3"/>
  <c r="A1630" i="3"/>
  <c r="A1629" i="3"/>
  <c r="C1628" i="3"/>
  <c r="A1628" i="3"/>
  <c r="A1627" i="3"/>
  <c r="E1626" i="3"/>
  <c r="C1626" i="3"/>
  <c r="A1626" i="3"/>
  <c r="A1625" i="3"/>
  <c r="A1624" i="3"/>
  <c r="A1623" i="3"/>
  <c r="A1620" i="3"/>
  <c r="A1619" i="3"/>
  <c r="F1618" i="3"/>
  <c r="E1618" i="3"/>
  <c r="D1618" i="3"/>
  <c r="C1618" i="3"/>
  <c r="B1618" i="3"/>
  <c r="A1617" i="3"/>
  <c r="E1616" i="3"/>
  <c r="C1616" i="3"/>
  <c r="A1616" i="3"/>
  <c r="E1615" i="3"/>
  <c r="C1615" i="3"/>
  <c r="A1615" i="3"/>
  <c r="E1614" i="3"/>
  <c r="C1614" i="3"/>
  <c r="A1614" i="3"/>
  <c r="E1613" i="3"/>
  <c r="C1613" i="3"/>
  <c r="A1613" i="3"/>
  <c r="E1612" i="3"/>
  <c r="C1612" i="3"/>
  <c r="A1612" i="3"/>
  <c r="A1611" i="3"/>
  <c r="A1610" i="3"/>
  <c r="A1609" i="3"/>
  <c r="A1608" i="3"/>
  <c r="C1607" i="3"/>
  <c r="A1607" i="3"/>
  <c r="A1606" i="3"/>
  <c r="E1605" i="3"/>
  <c r="C1605" i="3"/>
  <c r="A1605" i="3"/>
  <c r="A1604" i="3"/>
  <c r="A1603" i="3"/>
  <c r="A1602" i="3"/>
  <c r="A1597" i="3"/>
  <c r="A1596" i="3"/>
  <c r="F1595" i="3"/>
  <c r="E1595" i="3"/>
  <c r="D1595" i="3"/>
  <c r="C1595" i="3"/>
  <c r="B1595" i="3"/>
  <c r="A1594" i="3"/>
  <c r="E1593" i="3"/>
  <c r="C1593" i="3"/>
  <c r="A1593" i="3"/>
  <c r="E1592" i="3"/>
  <c r="C1592" i="3"/>
  <c r="A1592" i="3"/>
  <c r="E1591" i="3"/>
  <c r="C1591" i="3"/>
  <c r="A1591" i="3"/>
  <c r="E1590" i="3"/>
  <c r="C1590" i="3"/>
  <c r="A1590" i="3"/>
  <c r="E1589" i="3"/>
  <c r="C1589" i="3"/>
  <c r="A1589" i="3"/>
  <c r="A1588" i="3"/>
  <c r="A1587" i="3"/>
  <c r="A1586" i="3"/>
  <c r="A1585" i="3"/>
  <c r="C1584" i="3"/>
  <c r="A1584" i="3"/>
  <c r="A1583" i="3"/>
  <c r="E1582" i="3"/>
  <c r="C1582" i="3"/>
  <c r="A1582" i="3"/>
  <c r="A1581" i="3"/>
  <c r="A1580" i="3"/>
  <c r="A1579" i="3"/>
  <c r="A1574" i="3"/>
  <c r="A1573" i="3"/>
  <c r="F1572" i="3"/>
  <c r="E1572" i="3"/>
  <c r="D1572" i="3"/>
  <c r="C1572" i="3"/>
  <c r="B1572" i="3"/>
  <c r="A1571" i="3"/>
  <c r="E1570" i="3"/>
  <c r="C1570" i="3"/>
  <c r="A1570" i="3"/>
  <c r="E1569" i="3"/>
  <c r="C1569" i="3"/>
  <c r="A1569" i="3"/>
  <c r="E1568" i="3"/>
  <c r="C1568" i="3"/>
  <c r="A1568" i="3"/>
  <c r="E1567" i="3"/>
  <c r="C1567" i="3"/>
  <c r="A1567" i="3"/>
  <c r="E1566" i="3"/>
  <c r="C1566" i="3"/>
  <c r="A1566" i="3"/>
  <c r="A1565" i="3"/>
  <c r="A1564" i="3"/>
  <c r="A1563" i="3"/>
  <c r="A1562" i="3"/>
  <c r="C1561" i="3"/>
  <c r="A1561" i="3"/>
  <c r="A1560" i="3"/>
  <c r="E1559" i="3"/>
  <c r="C1559" i="3"/>
  <c r="A1559" i="3"/>
  <c r="A1558" i="3"/>
  <c r="A1557" i="3"/>
  <c r="A1556" i="3"/>
  <c r="A1551" i="3"/>
  <c r="A1550" i="3"/>
  <c r="F1549" i="3"/>
  <c r="E1549" i="3"/>
  <c r="D1549" i="3"/>
  <c r="C1549" i="3"/>
  <c r="B1549" i="3"/>
  <c r="A1548" i="3"/>
  <c r="E1547" i="3"/>
  <c r="C1547" i="3"/>
  <c r="A1547" i="3"/>
  <c r="E1546" i="3"/>
  <c r="C1546" i="3"/>
  <c r="A1546" i="3"/>
  <c r="E1545" i="3"/>
  <c r="C1545" i="3"/>
  <c r="A1545" i="3"/>
  <c r="E1544" i="3"/>
  <c r="C1544" i="3"/>
  <c r="A1544" i="3"/>
  <c r="E1543" i="3"/>
  <c r="C1543" i="3"/>
  <c r="A1543" i="3"/>
  <c r="A1542" i="3"/>
  <c r="A1541" i="3"/>
  <c r="A1540" i="3"/>
  <c r="A1539" i="3"/>
  <c r="C1538" i="3"/>
  <c r="A1538" i="3"/>
  <c r="A1537" i="3"/>
  <c r="E1536" i="3"/>
  <c r="C1536" i="3"/>
  <c r="A1536" i="3"/>
  <c r="A1535" i="3"/>
  <c r="A1534" i="3"/>
  <c r="A1533" i="3"/>
  <c r="A1530" i="3"/>
  <c r="A1529" i="3"/>
  <c r="F1528" i="3"/>
  <c r="E1528" i="3"/>
  <c r="D1528" i="3"/>
  <c r="C1528" i="3"/>
  <c r="B1528" i="3"/>
  <c r="A1527" i="3"/>
  <c r="E1526" i="3"/>
  <c r="C1526" i="3"/>
  <c r="A1526" i="3"/>
  <c r="E1525" i="3"/>
  <c r="C1525" i="3"/>
  <c r="A1525" i="3"/>
  <c r="E1524" i="3"/>
  <c r="C1524" i="3"/>
  <c r="A1524" i="3"/>
  <c r="E1523" i="3"/>
  <c r="C1523" i="3"/>
  <c r="A1523" i="3"/>
  <c r="E1522" i="3"/>
  <c r="C1522" i="3"/>
  <c r="A1522" i="3"/>
  <c r="A1521" i="3"/>
  <c r="A1520" i="3"/>
  <c r="A1519" i="3"/>
  <c r="A1518" i="3"/>
  <c r="C1517" i="3"/>
  <c r="A1517" i="3"/>
  <c r="A1516" i="3"/>
  <c r="E1515" i="3"/>
  <c r="C1515" i="3"/>
  <c r="A1515" i="3"/>
  <c r="A1514" i="3"/>
  <c r="A1513" i="3"/>
  <c r="A1512" i="3"/>
  <c r="A1507" i="3"/>
  <c r="A1506" i="3"/>
  <c r="F1505" i="3"/>
  <c r="E1505" i="3"/>
  <c r="D1505" i="3"/>
  <c r="C1505" i="3"/>
  <c r="B1505" i="3"/>
  <c r="A1504" i="3"/>
  <c r="E1503" i="3"/>
  <c r="C1503" i="3"/>
  <c r="A1503" i="3"/>
  <c r="E1502" i="3"/>
  <c r="C1502" i="3"/>
  <c r="A1502" i="3"/>
  <c r="E1501" i="3"/>
  <c r="C1501" i="3"/>
  <c r="A1501" i="3"/>
  <c r="E1500" i="3"/>
  <c r="C1500" i="3"/>
  <c r="A1500" i="3"/>
  <c r="E1499" i="3"/>
  <c r="C1499" i="3"/>
  <c r="A1499" i="3"/>
  <c r="A1498" i="3"/>
  <c r="A1497" i="3"/>
  <c r="A1496" i="3"/>
  <c r="A1495" i="3"/>
  <c r="C1494" i="3"/>
  <c r="A1494" i="3"/>
  <c r="A1493" i="3"/>
  <c r="E1492" i="3"/>
  <c r="C1492" i="3"/>
  <c r="A1492" i="3"/>
  <c r="A1491" i="3"/>
  <c r="A1490" i="3"/>
  <c r="A1489" i="3"/>
  <c r="A1484" i="3"/>
  <c r="A1483" i="3"/>
  <c r="F1482" i="3"/>
  <c r="E1482" i="3"/>
  <c r="D1482" i="3"/>
  <c r="C1482" i="3"/>
  <c r="B1482" i="3"/>
  <c r="A1481" i="3"/>
  <c r="E1480" i="3"/>
  <c r="C1480" i="3"/>
  <c r="A1480" i="3"/>
  <c r="E1479" i="3"/>
  <c r="C1479" i="3"/>
  <c r="A1479" i="3"/>
  <c r="E1478" i="3"/>
  <c r="C1478" i="3"/>
  <c r="A1478" i="3"/>
  <c r="E1477" i="3"/>
  <c r="C1477" i="3"/>
  <c r="A1477" i="3"/>
  <c r="E1476" i="3"/>
  <c r="C1476" i="3"/>
  <c r="A1476" i="3"/>
  <c r="A1475" i="3"/>
  <c r="A1474" i="3"/>
  <c r="A1473" i="3"/>
  <c r="A1472" i="3"/>
  <c r="C1471" i="3"/>
  <c r="A1471" i="3"/>
  <c r="A1470" i="3"/>
  <c r="E1469" i="3"/>
  <c r="C1469" i="3"/>
  <c r="A1469" i="3"/>
  <c r="A1468" i="3"/>
  <c r="A1467" i="3"/>
  <c r="A1466" i="3"/>
  <c r="A1461" i="3"/>
  <c r="A1460" i="3"/>
  <c r="F1459" i="3"/>
  <c r="E1459" i="3"/>
  <c r="D1459" i="3"/>
  <c r="C1459" i="3"/>
  <c r="B1459" i="3"/>
  <c r="A1458" i="3"/>
  <c r="E1457" i="3"/>
  <c r="C1457" i="3"/>
  <c r="A1457" i="3"/>
  <c r="E1456" i="3"/>
  <c r="C1456" i="3"/>
  <c r="A1456" i="3"/>
  <c r="E1455" i="3"/>
  <c r="C1455" i="3"/>
  <c r="A1455" i="3"/>
  <c r="E1454" i="3"/>
  <c r="C1454" i="3"/>
  <c r="A1454" i="3"/>
  <c r="E1453" i="3"/>
  <c r="C1453" i="3"/>
  <c r="A1453" i="3"/>
  <c r="A1452" i="3"/>
  <c r="A1451" i="3"/>
  <c r="A1450" i="3"/>
  <c r="A1449" i="3"/>
  <c r="C1448" i="3"/>
  <c r="A1448" i="3"/>
  <c r="A1447" i="3"/>
  <c r="E1446" i="3"/>
  <c r="C1446" i="3"/>
  <c r="A1446" i="3"/>
  <c r="A1445" i="3"/>
  <c r="A1444" i="3"/>
  <c r="A1443" i="3"/>
  <c r="A1440" i="3"/>
  <c r="A1439" i="3"/>
  <c r="F1438" i="3"/>
  <c r="E1438" i="3"/>
  <c r="D1438" i="3"/>
  <c r="C1438" i="3"/>
  <c r="B1438" i="3"/>
  <c r="A1437" i="3"/>
  <c r="E1436" i="3"/>
  <c r="C1436" i="3"/>
  <c r="A1436" i="3"/>
  <c r="E1435" i="3"/>
  <c r="C1435" i="3"/>
  <c r="A1435" i="3"/>
  <c r="E1434" i="3"/>
  <c r="C1434" i="3"/>
  <c r="A1434" i="3"/>
  <c r="E1433" i="3"/>
  <c r="C1433" i="3"/>
  <c r="A1433" i="3"/>
  <c r="E1432" i="3"/>
  <c r="C1432" i="3"/>
  <c r="A1432" i="3"/>
  <c r="A1431" i="3"/>
  <c r="A1430" i="3"/>
  <c r="A1429" i="3"/>
  <c r="A1428" i="3"/>
  <c r="C1427" i="3"/>
  <c r="A1427" i="3"/>
  <c r="A1426" i="3"/>
  <c r="E1425" i="3"/>
  <c r="C1425" i="3"/>
  <c r="A1425" i="3"/>
  <c r="A1424" i="3"/>
  <c r="A1423" i="3"/>
  <c r="A1422" i="3"/>
  <c r="A1417" i="3"/>
  <c r="A1416" i="3"/>
  <c r="F1415" i="3"/>
  <c r="E1415" i="3"/>
  <c r="D1415" i="3"/>
  <c r="C1415" i="3"/>
  <c r="B1415" i="3"/>
  <c r="A1414" i="3"/>
  <c r="E1413" i="3"/>
  <c r="C1413" i="3"/>
  <c r="A1413" i="3"/>
  <c r="E1412" i="3"/>
  <c r="C1412" i="3"/>
  <c r="A1412" i="3"/>
  <c r="E1411" i="3"/>
  <c r="C1411" i="3"/>
  <c r="A1411" i="3"/>
  <c r="E1410" i="3"/>
  <c r="C1410" i="3"/>
  <c r="A1410" i="3"/>
  <c r="E1409" i="3"/>
  <c r="C1409" i="3"/>
  <c r="A1409" i="3"/>
  <c r="A1408" i="3"/>
  <c r="A1407" i="3"/>
  <c r="A1406" i="3"/>
  <c r="A1405" i="3"/>
  <c r="C1404" i="3"/>
  <c r="A1404" i="3"/>
  <c r="A1403" i="3"/>
  <c r="E1402" i="3"/>
  <c r="C1402" i="3"/>
  <c r="A1402" i="3"/>
  <c r="A1401" i="3"/>
  <c r="A1400" i="3"/>
  <c r="A1399" i="3"/>
  <c r="A1394" i="3"/>
  <c r="A1393" i="3"/>
  <c r="F1392" i="3"/>
  <c r="E1392" i="3"/>
  <c r="D1392" i="3"/>
  <c r="C1392" i="3"/>
  <c r="B1392" i="3"/>
  <c r="A1391" i="3"/>
  <c r="E1390" i="3"/>
  <c r="C1390" i="3"/>
  <c r="A1390" i="3"/>
  <c r="E1389" i="3"/>
  <c r="C1389" i="3"/>
  <c r="A1389" i="3"/>
  <c r="E1388" i="3"/>
  <c r="C1388" i="3"/>
  <c r="A1388" i="3"/>
  <c r="E1387" i="3"/>
  <c r="C1387" i="3"/>
  <c r="A1387" i="3"/>
  <c r="E1386" i="3"/>
  <c r="C1386" i="3"/>
  <c r="A1386" i="3"/>
  <c r="A1385" i="3"/>
  <c r="A1384" i="3"/>
  <c r="A1383" i="3"/>
  <c r="A1382" i="3"/>
  <c r="C1381" i="3"/>
  <c r="A1381" i="3"/>
  <c r="A1380" i="3"/>
  <c r="E1379" i="3"/>
  <c r="C1379" i="3"/>
  <c r="A1379" i="3"/>
  <c r="A1378" i="3"/>
  <c r="A1377" i="3"/>
  <c r="A1376" i="3"/>
  <c r="A1371" i="3"/>
  <c r="A1370" i="3"/>
  <c r="F1369" i="3"/>
  <c r="E1369" i="3"/>
  <c r="D1369" i="3"/>
  <c r="C1369" i="3"/>
  <c r="B1369" i="3"/>
  <c r="A1368" i="3"/>
  <c r="E1367" i="3"/>
  <c r="C1367" i="3"/>
  <c r="A1367" i="3"/>
  <c r="E1366" i="3"/>
  <c r="C1366" i="3"/>
  <c r="A1366" i="3"/>
  <c r="E1365" i="3"/>
  <c r="C1365" i="3"/>
  <c r="A1365" i="3"/>
  <c r="E1364" i="3"/>
  <c r="C1364" i="3"/>
  <c r="A1364" i="3"/>
  <c r="E1363" i="3"/>
  <c r="C1363" i="3"/>
  <c r="A1363" i="3"/>
  <c r="A1362" i="3"/>
  <c r="A1361" i="3"/>
  <c r="A1360" i="3"/>
  <c r="A1359" i="3"/>
  <c r="C1358" i="3"/>
  <c r="A1358" i="3"/>
  <c r="A1357" i="3"/>
  <c r="E1356" i="3"/>
  <c r="C1356" i="3"/>
  <c r="A1356" i="3"/>
  <c r="A1355" i="3"/>
  <c r="A1354" i="3"/>
  <c r="A1353" i="3"/>
  <c r="A1350" i="3"/>
  <c r="A1349" i="3"/>
  <c r="F1348" i="3"/>
  <c r="E1348" i="3"/>
  <c r="D1348" i="3"/>
  <c r="C1348" i="3"/>
  <c r="B1348" i="3"/>
  <c r="A1347" i="3"/>
  <c r="E1346" i="3"/>
  <c r="C1346" i="3"/>
  <c r="A1346" i="3"/>
  <c r="E1345" i="3"/>
  <c r="C1345" i="3"/>
  <c r="A1345" i="3"/>
  <c r="E1344" i="3"/>
  <c r="C1344" i="3"/>
  <c r="A1344" i="3"/>
  <c r="E1343" i="3"/>
  <c r="C1343" i="3"/>
  <c r="A1343" i="3"/>
  <c r="E1342" i="3"/>
  <c r="C1342" i="3"/>
  <c r="A1342" i="3"/>
  <c r="A1341" i="3"/>
  <c r="A1340" i="3"/>
  <c r="A1339" i="3"/>
  <c r="A1338" i="3"/>
  <c r="C1337" i="3"/>
  <c r="A1337" i="3"/>
  <c r="A1336" i="3"/>
  <c r="E1335" i="3"/>
  <c r="C1335" i="3"/>
  <c r="A1335" i="3"/>
  <c r="A1334" i="3"/>
  <c r="A1333" i="3"/>
  <c r="A1332" i="3"/>
  <c r="A1327" i="3"/>
  <c r="A1326" i="3"/>
  <c r="F1325" i="3"/>
  <c r="E1325" i="3"/>
  <c r="D1325" i="3"/>
  <c r="C1325" i="3"/>
  <c r="B1325" i="3"/>
  <c r="A1324" i="3"/>
  <c r="E1323" i="3"/>
  <c r="C1323" i="3"/>
  <c r="A1323" i="3"/>
  <c r="E1322" i="3"/>
  <c r="C1322" i="3"/>
  <c r="A1322" i="3"/>
  <c r="E1321" i="3"/>
  <c r="C1321" i="3"/>
  <c r="A1321" i="3"/>
  <c r="E1320" i="3"/>
  <c r="C1320" i="3"/>
  <c r="A1320" i="3"/>
  <c r="E1319" i="3"/>
  <c r="C1319" i="3"/>
  <c r="A1319" i="3"/>
  <c r="A1318" i="3"/>
  <c r="A1317" i="3"/>
  <c r="A1316" i="3"/>
  <c r="A1315" i="3"/>
  <c r="C1314" i="3"/>
  <c r="A1314" i="3"/>
  <c r="A1313" i="3"/>
  <c r="E1312" i="3"/>
  <c r="C1312" i="3"/>
  <c r="A1312" i="3"/>
  <c r="A1311" i="3"/>
  <c r="A1310" i="3"/>
  <c r="A1309" i="3"/>
  <c r="A1304" i="3"/>
  <c r="A1303" i="3"/>
  <c r="F1302" i="3"/>
  <c r="E1302" i="3"/>
  <c r="D1302" i="3"/>
  <c r="C1302" i="3"/>
  <c r="B1302" i="3"/>
  <c r="A1301" i="3"/>
  <c r="E1300" i="3"/>
  <c r="C1300" i="3"/>
  <c r="A1300" i="3"/>
  <c r="E1299" i="3"/>
  <c r="C1299" i="3"/>
  <c r="A1299" i="3"/>
  <c r="E1298" i="3"/>
  <c r="C1298" i="3"/>
  <c r="A1298" i="3"/>
  <c r="E1297" i="3"/>
  <c r="C1297" i="3"/>
  <c r="A1297" i="3"/>
  <c r="E1296" i="3"/>
  <c r="C1296" i="3"/>
  <c r="A1296" i="3"/>
  <c r="A1295" i="3"/>
  <c r="A1294" i="3"/>
  <c r="A1293" i="3"/>
  <c r="A1292" i="3"/>
  <c r="C1291" i="3"/>
  <c r="A1291" i="3"/>
  <c r="A1290" i="3"/>
  <c r="E1289" i="3"/>
  <c r="C1289" i="3"/>
  <c r="A1289" i="3"/>
  <c r="A1288" i="3"/>
  <c r="A1287" i="3"/>
  <c r="A1286" i="3"/>
  <c r="A1281" i="3"/>
  <c r="A1280" i="3"/>
  <c r="F1279" i="3"/>
  <c r="E1279" i="3"/>
  <c r="D1279" i="3"/>
  <c r="C1279" i="3"/>
  <c r="B1279" i="3"/>
  <c r="A1278" i="3"/>
  <c r="E1277" i="3"/>
  <c r="C1277" i="3"/>
  <c r="A1277" i="3"/>
  <c r="E1276" i="3"/>
  <c r="C1276" i="3"/>
  <c r="A1276" i="3"/>
  <c r="E1275" i="3"/>
  <c r="C1275" i="3"/>
  <c r="A1275" i="3"/>
  <c r="E1274" i="3"/>
  <c r="C1274" i="3"/>
  <c r="A1274" i="3"/>
  <c r="E1273" i="3"/>
  <c r="C1273" i="3"/>
  <c r="A1273" i="3"/>
  <c r="A1272" i="3"/>
  <c r="A1271" i="3"/>
  <c r="A1270" i="3"/>
  <c r="A1269" i="3"/>
  <c r="C1268" i="3"/>
  <c r="A1268" i="3"/>
  <c r="A1267" i="3"/>
  <c r="E1266" i="3"/>
  <c r="C1266" i="3"/>
  <c r="A1266" i="3"/>
  <c r="A1265" i="3"/>
  <c r="A1264" i="3"/>
  <c r="A1263" i="3"/>
  <c r="A1260" i="3"/>
  <c r="A1259" i="3"/>
  <c r="F1258" i="3"/>
  <c r="E1258" i="3"/>
  <c r="D1258" i="3"/>
  <c r="C1258" i="3"/>
  <c r="B1258" i="3"/>
  <c r="A1257" i="3"/>
  <c r="E1256" i="3"/>
  <c r="C1256" i="3"/>
  <c r="A1256" i="3"/>
  <c r="E1255" i="3"/>
  <c r="C1255" i="3"/>
  <c r="A1255" i="3"/>
  <c r="E1254" i="3"/>
  <c r="C1254" i="3"/>
  <c r="A1254" i="3"/>
  <c r="E1253" i="3"/>
  <c r="C1253" i="3"/>
  <c r="A1253" i="3"/>
  <c r="E1252" i="3"/>
  <c r="C1252" i="3"/>
  <c r="A1252" i="3"/>
  <c r="A1251" i="3"/>
  <c r="A1250" i="3"/>
  <c r="A1249" i="3"/>
  <c r="A1248" i="3"/>
  <c r="C1247" i="3"/>
  <c r="A1247" i="3"/>
  <c r="A1246" i="3"/>
  <c r="E1245" i="3"/>
  <c r="C1245" i="3"/>
  <c r="A1245" i="3"/>
  <c r="A1244" i="3"/>
  <c r="A1243" i="3"/>
  <c r="A1242" i="3"/>
  <c r="A1237" i="3"/>
  <c r="A1236" i="3"/>
  <c r="F1235" i="3"/>
  <c r="E1235" i="3"/>
  <c r="D1235" i="3"/>
  <c r="C1235" i="3"/>
  <c r="B1235" i="3"/>
  <c r="A1234" i="3"/>
  <c r="E1233" i="3"/>
  <c r="C1233" i="3"/>
  <c r="A1233" i="3"/>
  <c r="E1232" i="3"/>
  <c r="C1232" i="3"/>
  <c r="A1232" i="3"/>
  <c r="E1231" i="3"/>
  <c r="C1231" i="3"/>
  <c r="A1231" i="3"/>
  <c r="E1230" i="3"/>
  <c r="C1230" i="3"/>
  <c r="A1230" i="3"/>
  <c r="E1229" i="3"/>
  <c r="C1229" i="3"/>
  <c r="A1229" i="3"/>
  <c r="A1228" i="3"/>
  <c r="A1227" i="3"/>
  <c r="A1226" i="3"/>
  <c r="A1225" i="3"/>
  <c r="C1224" i="3"/>
  <c r="A1224" i="3"/>
  <c r="A1223" i="3"/>
  <c r="E1222" i="3"/>
  <c r="C1222" i="3"/>
  <c r="A1222" i="3"/>
  <c r="A1221" i="3"/>
  <c r="A1220" i="3"/>
  <c r="A1219" i="3"/>
  <c r="A1214" i="3"/>
  <c r="A1213" i="3"/>
  <c r="F1212" i="3"/>
  <c r="E1212" i="3"/>
  <c r="D1212" i="3"/>
  <c r="C1212" i="3"/>
  <c r="B1212" i="3"/>
  <c r="A1211" i="3"/>
  <c r="E1210" i="3"/>
  <c r="C1210" i="3"/>
  <c r="A1210" i="3"/>
  <c r="E1209" i="3"/>
  <c r="C1209" i="3"/>
  <c r="A1209" i="3"/>
  <c r="E1208" i="3"/>
  <c r="C1208" i="3"/>
  <c r="A1208" i="3"/>
  <c r="E1207" i="3"/>
  <c r="C1207" i="3"/>
  <c r="A1207" i="3"/>
  <c r="E1206" i="3"/>
  <c r="C1206" i="3"/>
  <c r="A1206" i="3"/>
  <c r="A1205" i="3"/>
  <c r="A1204" i="3"/>
  <c r="A1203" i="3"/>
  <c r="A1202" i="3"/>
  <c r="C1201" i="3"/>
  <c r="A1201" i="3"/>
  <c r="A1200" i="3"/>
  <c r="E1199" i="3"/>
  <c r="C1199" i="3"/>
  <c r="A1199" i="3"/>
  <c r="A1198" i="3"/>
  <c r="A1197" i="3"/>
  <c r="A1196" i="3"/>
  <c r="A1191" i="3"/>
  <c r="A1190" i="3"/>
  <c r="F1189" i="3"/>
  <c r="E1189" i="3"/>
  <c r="D1189" i="3"/>
  <c r="C1189" i="3"/>
  <c r="B1189" i="3"/>
  <c r="A1188" i="3"/>
  <c r="E1187" i="3"/>
  <c r="C1187" i="3"/>
  <c r="A1187" i="3"/>
  <c r="E1186" i="3"/>
  <c r="C1186" i="3"/>
  <c r="A1186" i="3"/>
  <c r="E1185" i="3"/>
  <c r="C1185" i="3"/>
  <c r="A1185" i="3"/>
  <c r="E1184" i="3"/>
  <c r="C1184" i="3"/>
  <c r="A1184" i="3"/>
  <c r="E1183" i="3"/>
  <c r="C1183" i="3"/>
  <c r="A1183" i="3"/>
  <c r="A1182" i="3"/>
  <c r="A1181" i="3"/>
  <c r="A1180" i="3"/>
  <c r="A1179" i="3"/>
  <c r="C1178" i="3"/>
  <c r="A1178" i="3"/>
  <c r="A1177" i="3"/>
  <c r="E1176" i="3"/>
  <c r="C1176" i="3"/>
  <c r="A1176" i="3"/>
  <c r="A1175" i="3"/>
  <c r="A1174" i="3"/>
  <c r="A1173" i="3"/>
  <c r="A1170" i="3"/>
  <c r="A1169" i="3"/>
  <c r="F1168" i="3"/>
  <c r="E1168" i="3"/>
  <c r="D1168" i="3"/>
  <c r="C1168" i="3"/>
  <c r="B1168" i="3"/>
  <c r="A1167" i="3"/>
  <c r="E1166" i="3"/>
  <c r="C1166" i="3"/>
  <c r="A1166" i="3"/>
  <c r="E1165" i="3"/>
  <c r="C1165" i="3"/>
  <c r="A1165" i="3"/>
  <c r="E1164" i="3"/>
  <c r="C1164" i="3"/>
  <c r="A1164" i="3"/>
  <c r="E1163" i="3"/>
  <c r="C1163" i="3"/>
  <c r="A1163" i="3"/>
  <c r="E1162" i="3"/>
  <c r="C1162" i="3"/>
  <c r="A1162" i="3"/>
  <c r="A1161" i="3"/>
  <c r="A1160" i="3"/>
  <c r="A1159" i="3"/>
  <c r="A1158" i="3"/>
  <c r="C1157" i="3"/>
  <c r="A1157" i="3"/>
  <c r="A1156" i="3"/>
  <c r="E1155" i="3"/>
  <c r="C1155" i="3"/>
  <c r="A1155" i="3"/>
  <c r="A1154" i="3"/>
  <c r="A1153" i="3"/>
  <c r="A1152" i="3"/>
  <c r="A1147" i="3"/>
  <c r="A1146" i="3"/>
  <c r="F1145" i="3"/>
  <c r="E1145" i="3"/>
  <c r="D1145" i="3"/>
  <c r="C1145" i="3"/>
  <c r="B1145" i="3"/>
  <c r="A1144" i="3"/>
  <c r="E1143" i="3"/>
  <c r="C1143" i="3"/>
  <c r="A1143" i="3"/>
  <c r="E1142" i="3"/>
  <c r="C1142" i="3"/>
  <c r="A1142" i="3"/>
  <c r="E1141" i="3"/>
  <c r="C1141" i="3"/>
  <c r="A1141" i="3"/>
  <c r="E1140" i="3"/>
  <c r="C1140" i="3"/>
  <c r="A1140" i="3"/>
  <c r="E1139" i="3"/>
  <c r="C1139" i="3"/>
  <c r="A1139" i="3"/>
  <c r="A1138" i="3"/>
  <c r="A1137" i="3"/>
  <c r="A1136" i="3"/>
  <c r="A1135" i="3"/>
  <c r="C1134" i="3"/>
  <c r="A1134" i="3"/>
  <c r="A1133" i="3"/>
  <c r="E1132" i="3"/>
  <c r="C1132" i="3"/>
  <c r="A1132" i="3"/>
  <c r="A1131" i="3"/>
  <c r="A1130" i="3"/>
  <c r="A1129" i="3"/>
  <c r="A1124" i="3"/>
  <c r="A1123" i="3"/>
  <c r="F1122" i="3"/>
  <c r="E1122" i="3"/>
  <c r="D1122" i="3"/>
  <c r="C1122" i="3"/>
  <c r="B1122" i="3"/>
  <c r="A1121" i="3"/>
  <c r="E1120" i="3"/>
  <c r="C1120" i="3"/>
  <c r="A1120" i="3"/>
  <c r="E1119" i="3"/>
  <c r="C1119" i="3"/>
  <c r="A1119" i="3"/>
  <c r="E1118" i="3"/>
  <c r="C1118" i="3"/>
  <c r="A1118" i="3"/>
  <c r="E1117" i="3"/>
  <c r="C1117" i="3"/>
  <c r="A1117" i="3"/>
  <c r="E1116" i="3"/>
  <c r="C1116" i="3"/>
  <c r="A1116" i="3"/>
  <c r="A1115" i="3"/>
  <c r="A1114" i="3"/>
  <c r="A1113" i="3"/>
  <c r="A1112" i="3"/>
  <c r="C1111" i="3"/>
  <c r="A1111" i="3"/>
  <c r="A1110" i="3"/>
  <c r="E1109" i="3"/>
  <c r="C1109" i="3"/>
  <c r="A1109" i="3"/>
  <c r="A1108" i="3"/>
  <c r="A1107" i="3"/>
  <c r="A1106" i="3"/>
  <c r="A1101" i="3"/>
  <c r="A1100" i="3"/>
  <c r="F1099" i="3"/>
  <c r="E1099" i="3"/>
  <c r="D1099" i="3"/>
  <c r="C1099" i="3"/>
  <c r="B1099" i="3"/>
  <c r="A1098" i="3"/>
  <c r="E1097" i="3"/>
  <c r="C1097" i="3"/>
  <c r="A1097" i="3"/>
  <c r="E1096" i="3"/>
  <c r="C1096" i="3"/>
  <c r="A1096" i="3"/>
  <c r="E1095" i="3"/>
  <c r="C1095" i="3"/>
  <c r="A1095" i="3"/>
  <c r="E1094" i="3"/>
  <c r="C1094" i="3"/>
  <c r="A1094" i="3"/>
  <c r="E1093" i="3"/>
  <c r="C1093" i="3"/>
  <c r="A1093" i="3"/>
  <c r="A1092" i="3"/>
  <c r="A1091" i="3"/>
  <c r="A1090" i="3"/>
  <c r="A1089" i="3"/>
  <c r="C1088" i="3"/>
  <c r="A1088" i="3"/>
  <c r="A1087" i="3"/>
  <c r="E1086" i="3"/>
  <c r="C1086" i="3"/>
  <c r="A1086" i="3"/>
  <c r="A1085" i="3"/>
  <c r="A1084" i="3"/>
  <c r="A1083" i="3"/>
  <c r="A1080" i="3"/>
  <c r="A1079" i="3"/>
  <c r="F1078" i="3"/>
  <c r="E1078" i="3"/>
  <c r="D1078" i="3"/>
  <c r="C1078" i="3"/>
  <c r="B1078" i="3"/>
  <c r="A1077" i="3"/>
  <c r="E1076" i="3"/>
  <c r="C1076" i="3"/>
  <c r="A1076" i="3"/>
  <c r="E1075" i="3"/>
  <c r="C1075" i="3"/>
  <c r="A1075" i="3"/>
  <c r="E1074" i="3"/>
  <c r="C1074" i="3"/>
  <c r="A1074" i="3"/>
  <c r="E1073" i="3"/>
  <c r="C1073" i="3"/>
  <c r="A1073" i="3"/>
  <c r="E1072" i="3"/>
  <c r="C1072" i="3"/>
  <c r="A1072" i="3"/>
  <c r="A1071" i="3"/>
  <c r="A1070" i="3"/>
  <c r="A1069" i="3"/>
  <c r="A1068" i="3"/>
  <c r="C1067" i="3"/>
  <c r="A1067" i="3"/>
  <c r="A1066" i="3"/>
  <c r="E1065" i="3"/>
  <c r="C1065" i="3"/>
  <c r="A1065" i="3"/>
  <c r="A1064" i="3"/>
  <c r="A1063" i="3"/>
  <c r="A1062" i="3"/>
  <c r="A1057" i="3"/>
  <c r="A1056" i="3"/>
  <c r="F1055" i="3"/>
  <c r="E1055" i="3"/>
  <c r="D1055" i="3"/>
  <c r="C1055" i="3"/>
  <c r="B1055" i="3"/>
  <c r="A1054" i="3"/>
  <c r="E1053" i="3"/>
  <c r="C1053" i="3"/>
  <c r="A1053" i="3"/>
  <c r="E1052" i="3"/>
  <c r="C1052" i="3"/>
  <c r="A1052" i="3"/>
  <c r="E1051" i="3"/>
  <c r="C1051" i="3"/>
  <c r="A1051" i="3"/>
  <c r="E1050" i="3"/>
  <c r="C1050" i="3"/>
  <c r="A1050" i="3"/>
  <c r="E1049" i="3"/>
  <c r="C1049" i="3"/>
  <c r="A1049" i="3"/>
  <c r="A1048" i="3"/>
  <c r="A1047" i="3"/>
  <c r="A1046" i="3"/>
  <c r="A1045" i="3"/>
  <c r="C1044" i="3"/>
  <c r="A1044" i="3"/>
  <c r="A1043" i="3"/>
  <c r="E1042" i="3"/>
  <c r="C1042" i="3"/>
  <c r="A1042" i="3"/>
  <c r="A1041" i="3"/>
  <c r="A1040" i="3"/>
  <c r="A1039" i="3"/>
  <c r="A1034" i="3"/>
  <c r="A1033" i="3"/>
  <c r="F1032" i="3"/>
  <c r="E1032" i="3"/>
  <c r="D1032" i="3"/>
  <c r="C1032" i="3"/>
  <c r="B1032" i="3"/>
  <c r="A1031" i="3"/>
  <c r="E1030" i="3"/>
  <c r="C1030" i="3"/>
  <c r="A1030" i="3"/>
  <c r="E1029" i="3"/>
  <c r="C1029" i="3"/>
  <c r="A1029" i="3"/>
  <c r="E1028" i="3"/>
  <c r="C1028" i="3"/>
  <c r="A1028" i="3"/>
  <c r="E1027" i="3"/>
  <c r="C1027" i="3"/>
  <c r="A1027" i="3"/>
  <c r="E1026" i="3"/>
  <c r="C1026" i="3"/>
  <c r="A1026" i="3"/>
  <c r="A1025" i="3"/>
  <c r="A1024" i="3"/>
  <c r="A1023" i="3"/>
  <c r="A1022" i="3"/>
  <c r="C1021" i="3"/>
  <c r="A1021" i="3"/>
  <c r="A1020" i="3"/>
  <c r="E1019" i="3"/>
  <c r="C1019" i="3"/>
  <c r="A1019" i="3"/>
  <c r="A1018" i="3"/>
  <c r="A1017" i="3"/>
  <c r="A1016" i="3"/>
  <c r="A1011" i="3"/>
  <c r="A1010" i="3"/>
  <c r="F1009" i="3"/>
  <c r="E1009" i="3"/>
  <c r="D1009" i="3"/>
  <c r="C1009" i="3"/>
  <c r="B1009" i="3"/>
  <c r="A1008" i="3"/>
  <c r="E1007" i="3"/>
  <c r="C1007" i="3"/>
  <c r="A1007" i="3"/>
  <c r="E1006" i="3"/>
  <c r="C1006" i="3"/>
  <c r="A1006" i="3"/>
  <c r="E1005" i="3"/>
  <c r="C1005" i="3"/>
  <c r="A1005" i="3"/>
  <c r="E1004" i="3"/>
  <c r="C1004" i="3"/>
  <c r="A1004" i="3"/>
  <c r="E1003" i="3"/>
  <c r="C1003" i="3"/>
  <c r="A1003" i="3"/>
  <c r="A1002" i="3"/>
  <c r="A1001" i="3"/>
  <c r="A1000" i="3"/>
  <c r="A999" i="3"/>
  <c r="C998" i="3"/>
  <c r="A998" i="3"/>
  <c r="A997" i="3"/>
  <c r="E996" i="3"/>
  <c r="C996" i="3"/>
  <c r="A996" i="3"/>
  <c r="A995" i="3"/>
  <c r="A994" i="3"/>
  <c r="A993" i="3"/>
  <c r="A990" i="3"/>
  <c r="A989" i="3"/>
  <c r="F988" i="3"/>
  <c r="E988" i="3"/>
  <c r="D988" i="3"/>
  <c r="C988" i="3"/>
  <c r="B988" i="3"/>
  <c r="A987" i="3"/>
  <c r="E986" i="3"/>
  <c r="C986" i="3"/>
  <c r="A986" i="3"/>
  <c r="E985" i="3"/>
  <c r="C985" i="3"/>
  <c r="A985" i="3"/>
  <c r="E984" i="3"/>
  <c r="C984" i="3"/>
  <c r="A984" i="3"/>
  <c r="E983" i="3"/>
  <c r="C983" i="3"/>
  <c r="A983" i="3"/>
  <c r="E982" i="3"/>
  <c r="C982" i="3"/>
  <c r="A982" i="3"/>
  <c r="A981" i="3"/>
  <c r="A980" i="3"/>
  <c r="A979" i="3"/>
  <c r="A978" i="3"/>
  <c r="C977" i="3"/>
  <c r="A977" i="3"/>
  <c r="A976" i="3"/>
  <c r="E975" i="3"/>
  <c r="C975" i="3"/>
  <c r="A975" i="3"/>
  <c r="A974" i="3"/>
  <c r="A973" i="3"/>
  <c r="A972" i="3"/>
  <c r="A967" i="3"/>
  <c r="A966" i="3"/>
  <c r="F965" i="3"/>
  <c r="E965" i="3"/>
  <c r="D965" i="3"/>
  <c r="C965" i="3"/>
  <c r="B965" i="3"/>
  <c r="A964" i="3"/>
  <c r="E963" i="3"/>
  <c r="C963" i="3"/>
  <c r="A963" i="3"/>
  <c r="E962" i="3"/>
  <c r="C962" i="3"/>
  <c r="A962" i="3"/>
  <c r="E961" i="3"/>
  <c r="C961" i="3"/>
  <c r="A961" i="3"/>
  <c r="E960" i="3"/>
  <c r="C960" i="3"/>
  <c r="A960" i="3"/>
  <c r="E959" i="3"/>
  <c r="C959" i="3"/>
  <c r="A959" i="3"/>
  <c r="A958" i="3"/>
  <c r="A957" i="3"/>
  <c r="A956" i="3"/>
  <c r="A955" i="3"/>
  <c r="C954" i="3"/>
  <c r="A954" i="3"/>
  <c r="A953" i="3"/>
  <c r="E952" i="3"/>
  <c r="C952" i="3"/>
  <c r="A952" i="3"/>
  <c r="A951" i="3"/>
  <c r="A950" i="3"/>
  <c r="A949" i="3"/>
  <c r="A944" i="3"/>
  <c r="A943" i="3"/>
  <c r="F942" i="3"/>
  <c r="E942" i="3"/>
  <c r="D942" i="3"/>
  <c r="C942" i="3"/>
  <c r="B942" i="3"/>
  <c r="A941" i="3"/>
  <c r="E940" i="3"/>
  <c r="C940" i="3"/>
  <c r="A940" i="3"/>
  <c r="E939" i="3"/>
  <c r="C939" i="3"/>
  <c r="A939" i="3"/>
  <c r="E938" i="3"/>
  <c r="C938" i="3"/>
  <c r="A938" i="3"/>
  <c r="E937" i="3"/>
  <c r="C937" i="3"/>
  <c r="A937" i="3"/>
  <c r="E936" i="3"/>
  <c r="C936" i="3"/>
  <c r="A936" i="3"/>
  <c r="A935" i="3"/>
  <c r="A934" i="3"/>
  <c r="A933" i="3"/>
  <c r="A932" i="3"/>
  <c r="C931" i="3"/>
  <c r="A931" i="3"/>
  <c r="A930" i="3"/>
  <c r="E929" i="3"/>
  <c r="C929" i="3"/>
  <c r="A929" i="3"/>
  <c r="A928" i="3"/>
  <c r="A927" i="3"/>
  <c r="A926" i="3"/>
  <c r="A921" i="3"/>
  <c r="A920" i="3"/>
  <c r="F919" i="3"/>
  <c r="E919" i="3"/>
  <c r="D919" i="3"/>
  <c r="C919" i="3"/>
  <c r="B919" i="3"/>
  <c r="A918" i="3"/>
  <c r="E917" i="3"/>
  <c r="C917" i="3"/>
  <c r="A917" i="3"/>
  <c r="E916" i="3"/>
  <c r="C916" i="3"/>
  <c r="A916" i="3"/>
  <c r="E915" i="3"/>
  <c r="C915" i="3"/>
  <c r="A915" i="3"/>
  <c r="E914" i="3"/>
  <c r="C914" i="3"/>
  <c r="A914" i="3"/>
  <c r="E913" i="3"/>
  <c r="C913" i="3"/>
  <c r="A913" i="3"/>
  <c r="A912" i="3"/>
  <c r="A911" i="3"/>
  <c r="A910" i="3"/>
  <c r="A909" i="3"/>
  <c r="C908" i="3"/>
  <c r="A908" i="3"/>
  <c r="A907" i="3"/>
  <c r="E906" i="3"/>
  <c r="C906" i="3"/>
  <c r="A906" i="3"/>
  <c r="A905" i="3"/>
  <c r="A904" i="3"/>
  <c r="A903" i="3"/>
  <c r="A900" i="3"/>
  <c r="A899" i="3"/>
  <c r="F898" i="3"/>
  <c r="E898" i="3"/>
  <c r="D898" i="3"/>
  <c r="C898" i="3"/>
  <c r="B898" i="3"/>
  <c r="A897" i="3"/>
  <c r="E896" i="3"/>
  <c r="C896" i="3"/>
  <c r="A896" i="3"/>
  <c r="E895" i="3"/>
  <c r="C895" i="3"/>
  <c r="A895" i="3"/>
  <c r="E894" i="3"/>
  <c r="C894" i="3"/>
  <c r="A894" i="3"/>
  <c r="E893" i="3"/>
  <c r="C893" i="3"/>
  <c r="A893" i="3"/>
  <c r="E892" i="3"/>
  <c r="C892" i="3"/>
  <c r="A892" i="3"/>
  <c r="A891" i="3"/>
  <c r="A890" i="3"/>
  <c r="A889" i="3"/>
  <c r="A888" i="3"/>
  <c r="C887" i="3"/>
  <c r="A887" i="3"/>
  <c r="A886" i="3"/>
  <c r="E885" i="3"/>
  <c r="C885" i="3"/>
  <c r="A885" i="3"/>
  <c r="A884" i="3"/>
  <c r="A883" i="3"/>
  <c r="A882" i="3"/>
  <c r="A877" i="3"/>
  <c r="A876" i="3"/>
  <c r="F875" i="3"/>
  <c r="E875" i="3"/>
  <c r="D875" i="3"/>
  <c r="C875" i="3"/>
  <c r="B875" i="3"/>
  <c r="A874" i="3"/>
  <c r="E873" i="3"/>
  <c r="C873" i="3"/>
  <c r="A873" i="3"/>
  <c r="E872" i="3"/>
  <c r="C872" i="3"/>
  <c r="A872" i="3"/>
  <c r="E871" i="3"/>
  <c r="C871" i="3"/>
  <c r="A871" i="3"/>
  <c r="E870" i="3"/>
  <c r="C870" i="3"/>
  <c r="A870" i="3"/>
  <c r="E869" i="3"/>
  <c r="C869" i="3"/>
  <c r="A869" i="3"/>
  <c r="A868" i="3"/>
  <c r="A867" i="3"/>
  <c r="A866" i="3"/>
  <c r="A865" i="3"/>
  <c r="C864" i="3"/>
  <c r="A864" i="3"/>
  <c r="A863" i="3"/>
  <c r="E862" i="3"/>
  <c r="C862" i="3"/>
  <c r="A862" i="3"/>
  <c r="A861" i="3"/>
  <c r="A860" i="3"/>
  <c r="A859" i="3"/>
  <c r="A854" i="3"/>
  <c r="A853" i="3"/>
  <c r="F852" i="3"/>
  <c r="E852" i="3"/>
  <c r="D852" i="3"/>
  <c r="C852" i="3"/>
  <c r="B852" i="3"/>
  <c r="A851" i="3"/>
  <c r="E850" i="3"/>
  <c r="C850" i="3"/>
  <c r="A850" i="3"/>
  <c r="E849" i="3"/>
  <c r="C849" i="3"/>
  <c r="A849" i="3"/>
  <c r="E848" i="3"/>
  <c r="C848" i="3"/>
  <c r="A848" i="3"/>
  <c r="E847" i="3"/>
  <c r="C847" i="3"/>
  <c r="A847" i="3"/>
  <c r="E846" i="3"/>
  <c r="C846" i="3"/>
  <c r="A846" i="3"/>
  <c r="A845" i="3"/>
  <c r="A844" i="3"/>
  <c r="A843" i="3"/>
  <c r="A842" i="3"/>
  <c r="C841" i="3"/>
  <c r="A841" i="3"/>
  <c r="A840" i="3"/>
  <c r="E839" i="3"/>
  <c r="C839" i="3"/>
  <c r="A839" i="3"/>
  <c r="A838" i="3"/>
  <c r="A837" i="3"/>
  <c r="A836" i="3"/>
  <c r="A831" i="3"/>
  <c r="A830" i="3"/>
  <c r="F829" i="3"/>
  <c r="E829" i="3"/>
  <c r="D829" i="3"/>
  <c r="C829" i="3"/>
  <c r="B829" i="3"/>
  <c r="A828" i="3"/>
  <c r="E827" i="3"/>
  <c r="C827" i="3"/>
  <c r="A827" i="3"/>
  <c r="E826" i="3"/>
  <c r="C826" i="3"/>
  <c r="A826" i="3"/>
  <c r="E825" i="3"/>
  <c r="C825" i="3"/>
  <c r="A825" i="3"/>
  <c r="E824" i="3"/>
  <c r="C824" i="3"/>
  <c r="A824" i="3"/>
  <c r="E823" i="3"/>
  <c r="C823" i="3"/>
  <c r="A823" i="3"/>
  <c r="A822" i="3"/>
  <c r="A821" i="3"/>
  <c r="A820" i="3"/>
  <c r="A819" i="3"/>
  <c r="C818" i="3"/>
  <c r="A818" i="3"/>
  <c r="A817" i="3"/>
  <c r="E816" i="3"/>
  <c r="C816" i="3"/>
  <c r="A816" i="3"/>
  <c r="A815" i="3"/>
  <c r="A814" i="3"/>
  <c r="A813" i="3"/>
  <c r="A810" i="3"/>
  <c r="A809" i="3"/>
  <c r="F808" i="3"/>
  <c r="E808" i="3"/>
  <c r="D808" i="3"/>
  <c r="C808" i="3"/>
  <c r="B808" i="3"/>
  <c r="A807" i="3"/>
  <c r="E806" i="3"/>
  <c r="C806" i="3"/>
  <c r="A806" i="3"/>
  <c r="E805" i="3"/>
  <c r="C805" i="3"/>
  <c r="A805" i="3"/>
  <c r="E804" i="3"/>
  <c r="C804" i="3"/>
  <c r="A804" i="3"/>
  <c r="E803" i="3"/>
  <c r="C803" i="3"/>
  <c r="A803" i="3"/>
  <c r="E802" i="3"/>
  <c r="C802" i="3"/>
  <c r="A802" i="3"/>
  <c r="A801" i="3"/>
  <c r="A800" i="3"/>
  <c r="A799" i="3"/>
  <c r="A798" i="3"/>
  <c r="C797" i="3"/>
  <c r="A797" i="3"/>
  <c r="A796" i="3"/>
  <c r="E795" i="3"/>
  <c r="C795" i="3"/>
  <c r="A795" i="3"/>
  <c r="A794" i="3"/>
  <c r="A793" i="3"/>
  <c r="A792" i="3"/>
  <c r="A787" i="3"/>
  <c r="A786" i="3"/>
  <c r="F785" i="3"/>
  <c r="E785" i="3"/>
  <c r="D785" i="3"/>
  <c r="C785" i="3"/>
  <c r="B785" i="3"/>
  <c r="A784" i="3"/>
  <c r="E783" i="3"/>
  <c r="C783" i="3"/>
  <c r="A783" i="3"/>
  <c r="E782" i="3"/>
  <c r="C782" i="3"/>
  <c r="A782" i="3"/>
  <c r="E781" i="3"/>
  <c r="C781" i="3"/>
  <c r="A781" i="3"/>
  <c r="E780" i="3"/>
  <c r="C780" i="3"/>
  <c r="A780" i="3"/>
  <c r="E779" i="3"/>
  <c r="C779" i="3"/>
  <c r="A779" i="3"/>
  <c r="A778" i="3"/>
  <c r="A777" i="3"/>
  <c r="A776" i="3"/>
  <c r="A775" i="3"/>
  <c r="C774" i="3"/>
  <c r="A774" i="3"/>
  <c r="A773" i="3"/>
  <c r="E772" i="3"/>
  <c r="C772" i="3"/>
  <c r="A772" i="3"/>
  <c r="A771" i="3"/>
  <c r="A770" i="3"/>
  <c r="A769" i="3"/>
  <c r="A764" i="3"/>
  <c r="A763" i="3"/>
  <c r="F762" i="3"/>
  <c r="E762" i="3"/>
  <c r="D762" i="3"/>
  <c r="C762" i="3"/>
  <c r="B762" i="3"/>
  <c r="A761" i="3"/>
  <c r="E760" i="3"/>
  <c r="C760" i="3"/>
  <c r="A760" i="3"/>
  <c r="E759" i="3"/>
  <c r="C759" i="3"/>
  <c r="A759" i="3"/>
  <c r="E758" i="3"/>
  <c r="C758" i="3"/>
  <c r="A758" i="3"/>
  <c r="E757" i="3"/>
  <c r="C757" i="3"/>
  <c r="A757" i="3"/>
  <c r="E756" i="3"/>
  <c r="C756" i="3"/>
  <c r="A756" i="3"/>
  <c r="A755" i="3"/>
  <c r="A754" i="3"/>
  <c r="A753" i="3"/>
  <c r="A752" i="3"/>
  <c r="C751" i="3"/>
  <c r="A751" i="3"/>
  <c r="A750" i="3"/>
  <c r="E749" i="3"/>
  <c r="C749" i="3"/>
  <c r="A749" i="3"/>
  <c r="A748" i="3"/>
  <c r="A747" i="3"/>
  <c r="A746" i="3"/>
  <c r="A741" i="3"/>
  <c r="A740" i="3"/>
  <c r="F739" i="3"/>
  <c r="E739" i="3"/>
  <c r="D739" i="3"/>
  <c r="C739" i="3"/>
  <c r="B739" i="3"/>
  <c r="A738" i="3"/>
  <c r="E737" i="3"/>
  <c r="C737" i="3"/>
  <c r="A737" i="3"/>
  <c r="E736" i="3"/>
  <c r="C736" i="3"/>
  <c r="A736" i="3"/>
  <c r="E735" i="3"/>
  <c r="C735" i="3"/>
  <c r="A735" i="3"/>
  <c r="E734" i="3"/>
  <c r="C734" i="3"/>
  <c r="A734" i="3"/>
  <c r="E733" i="3"/>
  <c r="C733" i="3"/>
  <c r="A733" i="3"/>
  <c r="A732" i="3"/>
  <c r="A731" i="3"/>
  <c r="A730" i="3"/>
  <c r="A729" i="3"/>
  <c r="C728" i="3"/>
  <c r="A728" i="3"/>
  <c r="A727" i="3"/>
  <c r="E726" i="3"/>
  <c r="C726" i="3"/>
  <c r="A726" i="3"/>
  <c r="A725" i="3"/>
  <c r="A724" i="3"/>
  <c r="A723" i="3"/>
  <c r="A720" i="3"/>
  <c r="A719" i="3"/>
  <c r="F718" i="3"/>
  <c r="E718" i="3"/>
  <c r="D718" i="3"/>
  <c r="C718" i="3"/>
  <c r="B718" i="3"/>
  <c r="A717" i="3"/>
  <c r="E716" i="3"/>
  <c r="C716" i="3"/>
  <c r="A716" i="3"/>
  <c r="E715" i="3"/>
  <c r="C715" i="3"/>
  <c r="A715" i="3"/>
  <c r="E714" i="3"/>
  <c r="C714" i="3"/>
  <c r="A714" i="3"/>
  <c r="E713" i="3"/>
  <c r="C713" i="3"/>
  <c r="A713" i="3"/>
  <c r="E712" i="3"/>
  <c r="C712" i="3"/>
  <c r="A712" i="3"/>
  <c r="A711" i="3"/>
  <c r="A710" i="3"/>
  <c r="A709" i="3"/>
  <c r="A708" i="3"/>
  <c r="C707" i="3"/>
  <c r="A707" i="3"/>
  <c r="A706" i="3"/>
  <c r="E705" i="3"/>
  <c r="C705" i="3"/>
  <c r="A705" i="3"/>
  <c r="A704" i="3"/>
  <c r="A703" i="3"/>
  <c r="A702" i="3"/>
  <c r="A697" i="3"/>
  <c r="A696" i="3"/>
  <c r="F695" i="3"/>
  <c r="E695" i="3"/>
  <c r="D695" i="3"/>
  <c r="C695" i="3"/>
  <c r="B695" i="3"/>
  <c r="A694" i="3"/>
  <c r="E693" i="3"/>
  <c r="C693" i="3"/>
  <c r="A693" i="3"/>
  <c r="E692" i="3"/>
  <c r="C692" i="3"/>
  <c r="A692" i="3"/>
  <c r="E691" i="3"/>
  <c r="C691" i="3"/>
  <c r="A691" i="3"/>
  <c r="E690" i="3"/>
  <c r="C690" i="3"/>
  <c r="A690" i="3"/>
  <c r="E689" i="3"/>
  <c r="C689" i="3"/>
  <c r="A689" i="3"/>
  <c r="A688" i="3"/>
  <c r="A687" i="3"/>
  <c r="A686" i="3"/>
  <c r="A685" i="3"/>
  <c r="C684" i="3"/>
  <c r="A684" i="3"/>
  <c r="A683" i="3"/>
  <c r="E682" i="3"/>
  <c r="C682" i="3"/>
  <c r="A682" i="3"/>
  <c r="A681" i="3"/>
  <c r="A680" i="3"/>
  <c r="A679" i="3"/>
  <c r="A674" i="3"/>
  <c r="A673" i="3"/>
  <c r="F672" i="3"/>
  <c r="E672" i="3"/>
  <c r="D672" i="3"/>
  <c r="C672" i="3"/>
  <c r="B672" i="3"/>
  <c r="A671" i="3"/>
  <c r="E670" i="3"/>
  <c r="C670" i="3"/>
  <c r="A670" i="3"/>
  <c r="E669" i="3"/>
  <c r="C669" i="3"/>
  <c r="A669" i="3"/>
  <c r="E668" i="3"/>
  <c r="C668" i="3"/>
  <c r="A668" i="3"/>
  <c r="E667" i="3"/>
  <c r="C667" i="3"/>
  <c r="A667" i="3"/>
  <c r="E666" i="3"/>
  <c r="C666" i="3"/>
  <c r="A666" i="3"/>
  <c r="A665" i="3"/>
  <c r="A664" i="3"/>
  <c r="A663" i="3"/>
  <c r="A662" i="3"/>
  <c r="C661" i="3"/>
  <c r="A661" i="3"/>
  <c r="A660" i="3"/>
  <c r="E659" i="3"/>
  <c r="C659" i="3"/>
  <c r="A659" i="3"/>
  <c r="A658" i="3"/>
  <c r="A657" i="3"/>
  <c r="A656" i="3"/>
  <c r="A651" i="3"/>
  <c r="A650" i="3"/>
  <c r="F649" i="3"/>
  <c r="E649" i="3"/>
  <c r="D649" i="3"/>
  <c r="C649" i="3"/>
  <c r="B649" i="3"/>
  <c r="A648" i="3"/>
  <c r="E647" i="3"/>
  <c r="C647" i="3"/>
  <c r="A647" i="3"/>
  <c r="E646" i="3"/>
  <c r="C646" i="3"/>
  <c r="A646" i="3"/>
  <c r="E645" i="3"/>
  <c r="C645" i="3"/>
  <c r="A645" i="3"/>
  <c r="E644" i="3"/>
  <c r="C644" i="3"/>
  <c r="A644" i="3"/>
  <c r="E643" i="3"/>
  <c r="C643" i="3"/>
  <c r="A643" i="3"/>
  <c r="A642" i="3"/>
  <c r="A641" i="3"/>
  <c r="A640" i="3"/>
  <c r="A639" i="3"/>
  <c r="C638" i="3"/>
  <c r="A638" i="3"/>
  <c r="A637" i="3"/>
  <c r="E636" i="3"/>
  <c r="C636" i="3"/>
  <c r="A636" i="3"/>
  <c r="A635" i="3"/>
  <c r="A634" i="3"/>
  <c r="A633" i="3"/>
  <c r="A630" i="3"/>
  <c r="A629" i="3"/>
  <c r="F628" i="3"/>
  <c r="E628" i="3"/>
  <c r="D628" i="3"/>
  <c r="C628" i="3"/>
  <c r="B628" i="3"/>
  <c r="A627" i="3"/>
  <c r="E626" i="3"/>
  <c r="C626" i="3"/>
  <c r="A626" i="3"/>
  <c r="E625" i="3"/>
  <c r="C625" i="3"/>
  <c r="A625" i="3"/>
  <c r="E624" i="3"/>
  <c r="C624" i="3"/>
  <c r="A624" i="3"/>
  <c r="E623" i="3"/>
  <c r="C623" i="3"/>
  <c r="A623" i="3"/>
  <c r="E622" i="3"/>
  <c r="C622" i="3"/>
  <c r="A622" i="3"/>
  <c r="A621" i="3"/>
  <c r="A620" i="3"/>
  <c r="A619" i="3"/>
  <c r="A618" i="3"/>
  <c r="C617" i="3"/>
  <c r="A617" i="3"/>
  <c r="A616" i="3"/>
  <c r="E615" i="3"/>
  <c r="C615" i="3"/>
  <c r="A615" i="3"/>
  <c r="A614" i="3"/>
  <c r="A613" i="3"/>
  <c r="A612" i="3"/>
  <c r="A607" i="3"/>
  <c r="A606" i="3"/>
  <c r="F605" i="3"/>
  <c r="E605" i="3"/>
  <c r="D605" i="3"/>
  <c r="C605" i="3"/>
  <c r="B605" i="3"/>
  <c r="A604" i="3"/>
  <c r="E603" i="3"/>
  <c r="C603" i="3"/>
  <c r="A603" i="3"/>
  <c r="E602" i="3"/>
  <c r="C602" i="3"/>
  <c r="A602" i="3"/>
  <c r="E601" i="3"/>
  <c r="C601" i="3"/>
  <c r="A601" i="3"/>
  <c r="E600" i="3"/>
  <c r="C600" i="3"/>
  <c r="A600" i="3"/>
  <c r="E599" i="3"/>
  <c r="C599" i="3"/>
  <c r="A599" i="3"/>
  <c r="A598" i="3"/>
  <c r="A597" i="3"/>
  <c r="A596" i="3"/>
  <c r="A595" i="3"/>
  <c r="C594" i="3"/>
  <c r="A594" i="3"/>
  <c r="A593" i="3"/>
  <c r="E592" i="3"/>
  <c r="C592" i="3"/>
  <c r="A592" i="3"/>
  <c r="A591" i="3"/>
  <c r="A590" i="3"/>
  <c r="A589" i="3"/>
  <c r="A584" i="3"/>
  <c r="A583" i="3"/>
  <c r="F582" i="3"/>
  <c r="E582" i="3"/>
  <c r="D582" i="3"/>
  <c r="C582" i="3"/>
  <c r="B582" i="3"/>
  <c r="A581" i="3"/>
  <c r="E580" i="3"/>
  <c r="C580" i="3"/>
  <c r="A580" i="3"/>
  <c r="E579" i="3"/>
  <c r="C579" i="3"/>
  <c r="A579" i="3"/>
  <c r="E578" i="3"/>
  <c r="C578" i="3"/>
  <c r="A578" i="3"/>
  <c r="E577" i="3"/>
  <c r="C577" i="3"/>
  <c r="A577" i="3"/>
  <c r="E576" i="3"/>
  <c r="C576" i="3"/>
  <c r="A576" i="3"/>
  <c r="A575" i="3"/>
  <c r="A574" i="3"/>
  <c r="A573" i="3"/>
  <c r="A572" i="3"/>
  <c r="C571" i="3"/>
  <c r="A571" i="3"/>
  <c r="A570" i="3"/>
  <c r="E569" i="3"/>
  <c r="C569" i="3"/>
  <c r="A569" i="3"/>
  <c r="A568" i="3"/>
  <c r="A567" i="3"/>
  <c r="A566" i="3"/>
  <c r="A561" i="3"/>
  <c r="A560" i="3"/>
  <c r="F559" i="3"/>
  <c r="E559" i="3"/>
  <c r="D559" i="3"/>
  <c r="C559" i="3"/>
  <c r="B559" i="3"/>
  <c r="A558" i="3"/>
  <c r="E557" i="3"/>
  <c r="C557" i="3"/>
  <c r="A557" i="3"/>
  <c r="E556" i="3"/>
  <c r="C556" i="3"/>
  <c r="A556" i="3"/>
  <c r="E555" i="3"/>
  <c r="C555" i="3"/>
  <c r="A555" i="3"/>
  <c r="E554" i="3"/>
  <c r="C554" i="3"/>
  <c r="A554" i="3"/>
  <c r="E553" i="3"/>
  <c r="C553" i="3"/>
  <c r="A553" i="3"/>
  <c r="A552" i="3"/>
  <c r="A551" i="3"/>
  <c r="A550" i="3"/>
  <c r="A549" i="3"/>
  <c r="C548" i="3"/>
  <c r="A548" i="3"/>
  <c r="A547" i="3"/>
  <c r="E546" i="3"/>
  <c r="C546" i="3"/>
  <c r="A546" i="3"/>
  <c r="A545" i="3"/>
  <c r="A544" i="3"/>
  <c r="A543" i="3"/>
  <c r="A540" i="3"/>
  <c r="A539" i="3"/>
  <c r="F538" i="3"/>
  <c r="E538" i="3"/>
  <c r="D538" i="3"/>
  <c r="C538" i="3"/>
  <c r="B538" i="3"/>
  <c r="A537" i="3"/>
  <c r="E536" i="3"/>
  <c r="C536" i="3"/>
  <c r="A536" i="3"/>
  <c r="E535" i="3"/>
  <c r="C535" i="3"/>
  <c r="A535" i="3"/>
  <c r="E534" i="3"/>
  <c r="C534" i="3"/>
  <c r="A534" i="3"/>
  <c r="E533" i="3"/>
  <c r="C533" i="3"/>
  <c r="A533" i="3"/>
  <c r="E532" i="3"/>
  <c r="C532" i="3"/>
  <c r="A532" i="3"/>
  <c r="A531" i="3"/>
  <c r="A530" i="3"/>
  <c r="A529" i="3"/>
  <c r="A528" i="3"/>
  <c r="C527" i="3"/>
  <c r="A527" i="3"/>
  <c r="A526" i="3"/>
  <c r="E525" i="3"/>
  <c r="C525" i="3"/>
  <c r="A525" i="3"/>
  <c r="A524" i="3"/>
  <c r="A523" i="3"/>
  <c r="A522" i="3"/>
  <c r="A517" i="3"/>
  <c r="A516" i="3"/>
  <c r="F515" i="3"/>
  <c r="E515" i="3"/>
  <c r="D515" i="3"/>
  <c r="C515" i="3"/>
  <c r="B515" i="3"/>
  <c r="A514" i="3"/>
  <c r="E513" i="3"/>
  <c r="C513" i="3"/>
  <c r="A513" i="3"/>
  <c r="E512" i="3"/>
  <c r="C512" i="3"/>
  <c r="A512" i="3"/>
  <c r="E511" i="3"/>
  <c r="C511" i="3"/>
  <c r="A511" i="3"/>
  <c r="E510" i="3"/>
  <c r="C510" i="3"/>
  <c r="A510" i="3"/>
  <c r="E509" i="3"/>
  <c r="C509" i="3"/>
  <c r="A509" i="3"/>
  <c r="A508" i="3"/>
  <c r="A507" i="3"/>
  <c r="A506" i="3"/>
  <c r="A505" i="3"/>
  <c r="C504" i="3"/>
  <c r="A504" i="3"/>
  <c r="A503" i="3"/>
  <c r="E502" i="3"/>
  <c r="C502" i="3"/>
  <c r="A502" i="3"/>
  <c r="A501" i="3"/>
  <c r="A500" i="3"/>
  <c r="A499" i="3"/>
  <c r="A494" i="3"/>
  <c r="A493" i="3"/>
  <c r="F492" i="3"/>
  <c r="E492" i="3"/>
  <c r="D492" i="3"/>
  <c r="C492" i="3"/>
  <c r="B492" i="3"/>
  <c r="A491" i="3"/>
  <c r="E490" i="3"/>
  <c r="C490" i="3"/>
  <c r="A490" i="3"/>
  <c r="E489" i="3"/>
  <c r="C489" i="3"/>
  <c r="A489" i="3"/>
  <c r="E488" i="3"/>
  <c r="C488" i="3"/>
  <c r="A488" i="3"/>
  <c r="E487" i="3"/>
  <c r="C487" i="3"/>
  <c r="A487" i="3"/>
  <c r="E486" i="3"/>
  <c r="C486" i="3"/>
  <c r="A486" i="3"/>
  <c r="A485" i="3"/>
  <c r="A484" i="3"/>
  <c r="A483" i="3"/>
  <c r="A482" i="3"/>
  <c r="C481" i="3"/>
  <c r="A481" i="3"/>
  <c r="A480" i="3"/>
  <c r="E479" i="3"/>
  <c r="C479" i="3"/>
  <c r="A479" i="3"/>
  <c r="A478" i="3"/>
  <c r="A477" i="3"/>
  <c r="A476" i="3"/>
  <c r="A471" i="3"/>
  <c r="A470" i="3"/>
  <c r="F469" i="3"/>
  <c r="E469" i="3"/>
  <c r="D469" i="3"/>
  <c r="C469" i="3"/>
  <c r="B469" i="3"/>
  <c r="A468" i="3"/>
  <c r="E467" i="3"/>
  <c r="C467" i="3"/>
  <c r="A467" i="3"/>
  <c r="E466" i="3"/>
  <c r="C466" i="3"/>
  <c r="A466" i="3"/>
  <c r="E465" i="3"/>
  <c r="C465" i="3"/>
  <c r="A465" i="3"/>
  <c r="E464" i="3"/>
  <c r="C464" i="3"/>
  <c r="A464" i="3"/>
  <c r="E463" i="3"/>
  <c r="C463" i="3"/>
  <c r="A463" i="3"/>
  <c r="A462" i="3"/>
  <c r="A461" i="3"/>
  <c r="A460" i="3"/>
  <c r="A459" i="3"/>
  <c r="C458" i="3"/>
  <c r="A458" i="3"/>
  <c r="A457" i="3"/>
  <c r="E456" i="3"/>
  <c r="C456" i="3"/>
  <c r="A456" i="3"/>
  <c r="A455" i="3"/>
  <c r="A454" i="3"/>
  <c r="A453" i="3"/>
  <c r="A450" i="3"/>
  <c r="A449" i="3"/>
  <c r="F448" i="3"/>
  <c r="E448" i="3"/>
  <c r="D448" i="3"/>
  <c r="C448" i="3"/>
  <c r="B448" i="3"/>
  <c r="A447" i="3"/>
  <c r="E446" i="3"/>
  <c r="C446" i="3"/>
  <c r="A446" i="3"/>
  <c r="E445" i="3"/>
  <c r="C445" i="3"/>
  <c r="A445" i="3"/>
  <c r="E444" i="3"/>
  <c r="C444" i="3"/>
  <c r="A444" i="3"/>
  <c r="E443" i="3"/>
  <c r="C443" i="3"/>
  <c r="A443" i="3"/>
  <c r="E442" i="3"/>
  <c r="C442" i="3"/>
  <c r="A442" i="3"/>
  <c r="A441" i="3"/>
  <c r="A440" i="3"/>
  <c r="A439" i="3"/>
  <c r="A438" i="3"/>
  <c r="C437" i="3"/>
  <c r="A437" i="3"/>
  <c r="A436" i="3"/>
  <c r="E435" i="3"/>
  <c r="C435" i="3"/>
  <c r="A435" i="3"/>
  <c r="A434" i="3"/>
  <c r="A433" i="3"/>
  <c r="A432" i="3"/>
  <c r="A427" i="3"/>
  <c r="A426" i="3"/>
  <c r="F425" i="3"/>
  <c r="E425" i="3"/>
  <c r="D425" i="3"/>
  <c r="C425" i="3"/>
  <c r="B425" i="3"/>
  <c r="A424" i="3"/>
  <c r="E423" i="3"/>
  <c r="C423" i="3"/>
  <c r="A423" i="3"/>
  <c r="E422" i="3"/>
  <c r="C422" i="3"/>
  <c r="A422" i="3"/>
  <c r="E421" i="3"/>
  <c r="C421" i="3"/>
  <c r="A421" i="3"/>
  <c r="E420" i="3"/>
  <c r="C420" i="3"/>
  <c r="A420" i="3"/>
  <c r="E419" i="3"/>
  <c r="C419" i="3"/>
  <c r="A419" i="3"/>
  <c r="A418" i="3"/>
  <c r="A417" i="3"/>
  <c r="A416" i="3"/>
  <c r="A415" i="3"/>
  <c r="C414" i="3"/>
  <c r="A414" i="3"/>
  <c r="A413" i="3"/>
  <c r="E412" i="3"/>
  <c r="C412" i="3"/>
  <c r="A412" i="3"/>
  <c r="A411" i="3"/>
  <c r="A410" i="3"/>
  <c r="A409" i="3"/>
  <c r="A404" i="3"/>
  <c r="A403" i="3"/>
  <c r="F402" i="3"/>
  <c r="E402" i="3"/>
  <c r="D402" i="3"/>
  <c r="C402" i="3"/>
  <c r="B402" i="3"/>
  <c r="A401" i="3"/>
  <c r="E400" i="3"/>
  <c r="C400" i="3"/>
  <c r="A400" i="3"/>
  <c r="E399" i="3"/>
  <c r="C399" i="3"/>
  <c r="A399" i="3"/>
  <c r="E398" i="3"/>
  <c r="C398" i="3"/>
  <c r="A398" i="3"/>
  <c r="E397" i="3"/>
  <c r="C397" i="3"/>
  <c r="A397" i="3"/>
  <c r="E396" i="3"/>
  <c r="C396" i="3"/>
  <c r="A396" i="3"/>
  <c r="A395" i="3"/>
  <c r="A394" i="3"/>
  <c r="A393" i="3"/>
  <c r="A392" i="3"/>
  <c r="C391" i="3"/>
  <c r="A391" i="3"/>
  <c r="A390" i="3"/>
  <c r="E389" i="3"/>
  <c r="C389" i="3"/>
  <c r="A389" i="3"/>
  <c r="A388" i="3"/>
  <c r="A387" i="3"/>
  <c r="A386" i="3"/>
  <c r="A381" i="3"/>
  <c r="A380" i="3"/>
  <c r="F379" i="3"/>
  <c r="E379" i="3"/>
  <c r="D379" i="3"/>
  <c r="C379" i="3"/>
  <c r="B379" i="3"/>
  <c r="A378" i="3"/>
  <c r="E377" i="3"/>
  <c r="C377" i="3"/>
  <c r="A377" i="3"/>
  <c r="E376" i="3"/>
  <c r="C376" i="3"/>
  <c r="A376" i="3"/>
  <c r="E375" i="3"/>
  <c r="C375" i="3"/>
  <c r="A375" i="3"/>
  <c r="E374" i="3"/>
  <c r="C374" i="3"/>
  <c r="A374" i="3"/>
  <c r="E373" i="3"/>
  <c r="C373" i="3"/>
  <c r="A373" i="3"/>
  <c r="A372" i="3"/>
  <c r="A371" i="3"/>
  <c r="A370" i="3"/>
  <c r="A369" i="3"/>
  <c r="C368" i="3"/>
  <c r="A368" i="3"/>
  <c r="A367" i="3"/>
  <c r="E366" i="3"/>
  <c r="C366" i="3"/>
  <c r="A366" i="3"/>
  <c r="A365" i="3"/>
  <c r="A364" i="3"/>
  <c r="A363" i="3"/>
  <c r="A360" i="3"/>
  <c r="A359" i="3"/>
  <c r="F358" i="3"/>
  <c r="E358" i="3"/>
  <c r="D358" i="3"/>
  <c r="C358" i="3"/>
  <c r="B358" i="3"/>
  <c r="A357" i="3"/>
  <c r="E356" i="3"/>
  <c r="C356" i="3"/>
  <c r="A356" i="3"/>
  <c r="E355" i="3"/>
  <c r="C355" i="3"/>
  <c r="A355" i="3"/>
  <c r="E354" i="3"/>
  <c r="C354" i="3"/>
  <c r="A354" i="3"/>
  <c r="E353" i="3"/>
  <c r="C353" i="3"/>
  <c r="A353" i="3"/>
  <c r="E352" i="3"/>
  <c r="C352" i="3"/>
  <c r="A352" i="3"/>
  <c r="A351" i="3"/>
  <c r="A350" i="3"/>
  <c r="A349" i="3"/>
  <c r="A348" i="3"/>
  <c r="C347" i="3"/>
  <c r="A347" i="3"/>
  <c r="A346" i="3"/>
  <c r="E345" i="3"/>
  <c r="C345" i="3"/>
  <c r="A345" i="3"/>
  <c r="A344" i="3"/>
  <c r="A343" i="3"/>
  <c r="A342" i="3"/>
  <c r="A337" i="3"/>
  <c r="A336" i="3"/>
  <c r="F335" i="3"/>
  <c r="E335" i="3"/>
  <c r="D335" i="3"/>
  <c r="C335" i="3"/>
  <c r="B335" i="3"/>
  <c r="A334" i="3"/>
  <c r="E333" i="3"/>
  <c r="C333" i="3"/>
  <c r="A333" i="3"/>
  <c r="E332" i="3"/>
  <c r="C332" i="3"/>
  <c r="A332" i="3"/>
  <c r="E331" i="3"/>
  <c r="C331" i="3"/>
  <c r="A331" i="3"/>
  <c r="E330" i="3"/>
  <c r="C330" i="3"/>
  <c r="A330" i="3"/>
  <c r="E329" i="3"/>
  <c r="C329" i="3"/>
  <c r="A329" i="3"/>
  <c r="A328" i="3"/>
  <c r="A327" i="3"/>
  <c r="A326" i="3"/>
  <c r="A325" i="3"/>
  <c r="C324" i="3"/>
  <c r="A324" i="3"/>
  <c r="A323" i="3"/>
  <c r="E322" i="3"/>
  <c r="C322" i="3"/>
  <c r="A322" i="3"/>
  <c r="A321" i="3"/>
  <c r="A320" i="3"/>
  <c r="A319" i="3"/>
  <c r="A314" i="3"/>
  <c r="A313" i="3"/>
  <c r="F312" i="3"/>
  <c r="E312" i="3"/>
  <c r="D312" i="3"/>
  <c r="C312" i="3"/>
  <c r="B312" i="3"/>
  <c r="A311" i="3"/>
  <c r="E310" i="3"/>
  <c r="C310" i="3"/>
  <c r="A310" i="3"/>
  <c r="E309" i="3"/>
  <c r="C309" i="3"/>
  <c r="A309" i="3"/>
  <c r="E308" i="3"/>
  <c r="C308" i="3"/>
  <c r="A308" i="3"/>
  <c r="E307" i="3"/>
  <c r="C307" i="3"/>
  <c r="A307" i="3"/>
  <c r="E306" i="3"/>
  <c r="C306" i="3"/>
  <c r="A306" i="3"/>
  <c r="A305" i="3"/>
  <c r="A304" i="3"/>
  <c r="A303" i="3"/>
  <c r="A302" i="3"/>
  <c r="C301" i="3"/>
  <c r="A301" i="3"/>
  <c r="A300" i="3"/>
  <c r="E299" i="3"/>
  <c r="C299" i="3"/>
  <c r="A299" i="3"/>
  <c r="A298" i="3"/>
  <c r="A297" i="3"/>
  <c r="A296" i="3"/>
  <c r="A291" i="3"/>
  <c r="A290" i="3"/>
  <c r="F289" i="3"/>
  <c r="E289" i="3"/>
  <c r="D289" i="3"/>
  <c r="C289" i="3"/>
  <c r="B289" i="3"/>
  <c r="A288" i="3"/>
  <c r="E287" i="3"/>
  <c r="C287" i="3"/>
  <c r="A287" i="3"/>
  <c r="E286" i="3"/>
  <c r="C286" i="3"/>
  <c r="A286" i="3"/>
  <c r="E285" i="3"/>
  <c r="C285" i="3"/>
  <c r="A285" i="3"/>
  <c r="E284" i="3"/>
  <c r="C284" i="3"/>
  <c r="A284" i="3"/>
  <c r="E283" i="3"/>
  <c r="C283" i="3"/>
  <c r="A283" i="3"/>
  <c r="A282" i="3"/>
  <c r="A281" i="3"/>
  <c r="A280" i="3"/>
  <c r="A279" i="3"/>
  <c r="C278" i="3"/>
  <c r="A278" i="3"/>
  <c r="A277" i="3"/>
  <c r="E276" i="3"/>
  <c r="C276" i="3"/>
  <c r="A276" i="3"/>
  <c r="A275" i="3"/>
  <c r="A274" i="3"/>
  <c r="A273" i="3"/>
  <c r="A270" i="3"/>
  <c r="A269" i="3"/>
  <c r="F268" i="3"/>
  <c r="E268" i="3"/>
  <c r="D268" i="3"/>
  <c r="C268" i="3"/>
  <c r="B268" i="3"/>
  <c r="A267" i="3"/>
  <c r="E266" i="3"/>
  <c r="C266" i="3"/>
  <c r="A266" i="3"/>
  <c r="E265" i="3"/>
  <c r="C265" i="3"/>
  <c r="A265" i="3"/>
  <c r="E264" i="3"/>
  <c r="C264" i="3"/>
  <c r="A264" i="3"/>
  <c r="E263" i="3"/>
  <c r="C263" i="3"/>
  <c r="A263" i="3"/>
  <c r="E262" i="3"/>
  <c r="C262" i="3"/>
  <c r="A262" i="3"/>
  <c r="A261" i="3"/>
  <c r="A260" i="3"/>
  <c r="A259" i="3"/>
  <c r="A258" i="3"/>
  <c r="C257" i="3"/>
  <c r="A257" i="3"/>
  <c r="A256" i="3"/>
  <c r="E255" i="3"/>
  <c r="C255" i="3"/>
  <c r="A255" i="3"/>
  <c r="A254" i="3"/>
  <c r="A253" i="3"/>
  <c r="A252" i="3"/>
  <c r="A247" i="3"/>
  <c r="A246" i="3"/>
  <c r="F245" i="3"/>
  <c r="E245" i="3"/>
  <c r="D245" i="3"/>
  <c r="C245" i="3"/>
  <c r="B245" i="3"/>
  <c r="A244" i="3"/>
  <c r="E243" i="3"/>
  <c r="C243" i="3"/>
  <c r="A243" i="3"/>
  <c r="E242" i="3"/>
  <c r="C242" i="3"/>
  <c r="A242" i="3"/>
  <c r="E241" i="3"/>
  <c r="C241" i="3"/>
  <c r="A241" i="3"/>
  <c r="E240" i="3"/>
  <c r="C240" i="3"/>
  <c r="A240" i="3"/>
  <c r="E239" i="3"/>
  <c r="C239" i="3"/>
  <c r="A239" i="3"/>
  <c r="A238" i="3"/>
  <c r="A237" i="3"/>
  <c r="A236" i="3"/>
  <c r="A235" i="3"/>
  <c r="C234" i="3"/>
  <c r="A234" i="3"/>
  <c r="A233" i="3"/>
  <c r="E232" i="3"/>
  <c r="C232" i="3"/>
  <c r="A232" i="3"/>
  <c r="A231" i="3"/>
  <c r="A230" i="3"/>
  <c r="A229" i="3"/>
  <c r="A224" i="3"/>
  <c r="A223" i="3"/>
  <c r="F222" i="3"/>
  <c r="E222" i="3"/>
  <c r="D222" i="3"/>
  <c r="C222" i="3"/>
  <c r="B222" i="3"/>
  <c r="A221" i="3"/>
  <c r="E220" i="3"/>
  <c r="C220" i="3"/>
  <c r="A220" i="3"/>
  <c r="E219" i="3"/>
  <c r="C219" i="3"/>
  <c r="A219" i="3"/>
  <c r="E218" i="3"/>
  <c r="C218" i="3"/>
  <c r="A218" i="3"/>
  <c r="E217" i="3"/>
  <c r="C217" i="3"/>
  <c r="A217" i="3"/>
  <c r="E216" i="3"/>
  <c r="C216" i="3"/>
  <c r="A216" i="3"/>
  <c r="A215" i="3"/>
  <c r="A214" i="3"/>
  <c r="A213" i="3"/>
  <c r="A212" i="3"/>
  <c r="C211" i="3"/>
  <c r="A211" i="3"/>
  <c r="A210" i="3"/>
  <c r="E209" i="3"/>
  <c r="C209" i="3"/>
  <c r="A209" i="3"/>
  <c r="A208" i="3"/>
  <c r="A207" i="3"/>
  <c r="A206" i="3"/>
  <c r="A201" i="3"/>
  <c r="A200" i="3"/>
  <c r="F199" i="3"/>
  <c r="E199" i="3"/>
  <c r="D199" i="3"/>
  <c r="C199" i="3"/>
  <c r="B199" i="3"/>
  <c r="A198" i="3"/>
  <c r="E197" i="3"/>
  <c r="C197" i="3"/>
  <c r="A197" i="3"/>
  <c r="E196" i="3"/>
  <c r="C196" i="3"/>
  <c r="A196" i="3"/>
  <c r="E195" i="3"/>
  <c r="C195" i="3"/>
  <c r="A195" i="3"/>
  <c r="E194" i="3"/>
  <c r="C194" i="3"/>
  <c r="A194" i="3"/>
  <c r="E193" i="3"/>
  <c r="C193" i="3"/>
  <c r="A193" i="3"/>
  <c r="A192" i="3"/>
  <c r="A191" i="3"/>
  <c r="A190" i="3"/>
  <c r="A189" i="3"/>
  <c r="C188" i="3"/>
  <c r="A188" i="3"/>
  <c r="A187" i="3"/>
  <c r="E186" i="3"/>
  <c r="C186" i="3"/>
  <c r="A186" i="3"/>
  <c r="A185" i="3"/>
  <c r="A184" i="3"/>
  <c r="A183" i="3"/>
  <c r="A180" i="3"/>
  <c r="A179" i="3"/>
  <c r="F178" i="3"/>
  <c r="E178" i="3"/>
  <c r="D178" i="3"/>
  <c r="C178" i="3"/>
  <c r="B178" i="3"/>
  <c r="A177" i="3"/>
  <c r="E176" i="3"/>
  <c r="C176" i="3"/>
  <c r="A176" i="3"/>
  <c r="E175" i="3"/>
  <c r="C175" i="3"/>
  <c r="A175" i="3"/>
  <c r="E174" i="3"/>
  <c r="C174" i="3"/>
  <c r="A174" i="3"/>
  <c r="E173" i="3"/>
  <c r="C173" i="3"/>
  <c r="A173" i="3"/>
  <c r="E172" i="3"/>
  <c r="C172" i="3"/>
  <c r="A172" i="3"/>
  <c r="A171" i="3"/>
  <c r="A170" i="3"/>
  <c r="A169" i="3"/>
  <c r="A168" i="3"/>
  <c r="C167" i="3"/>
  <c r="A167" i="3"/>
  <c r="A166" i="3"/>
  <c r="E165" i="3"/>
  <c r="C165" i="3"/>
  <c r="A165" i="3"/>
  <c r="A164" i="3"/>
  <c r="A163" i="3"/>
  <c r="A162" i="3"/>
  <c r="A157" i="3"/>
  <c r="A156" i="3"/>
  <c r="F155" i="3"/>
  <c r="E155" i="3"/>
  <c r="D155" i="3"/>
  <c r="C155" i="3"/>
  <c r="B155" i="3"/>
  <c r="A154" i="3"/>
  <c r="E153" i="3"/>
  <c r="C153" i="3"/>
  <c r="A153" i="3"/>
  <c r="E152" i="3"/>
  <c r="C152" i="3"/>
  <c r="A152" i="3"/>
  <c r="E151" i="3"/>
  <c r="C151" i="3"/>
  <c r="A151" i="3"/>
  <c r="E150" i="3"/>
  <c r="C150" i="3"/>
  <c r="A150" i="3"/>
  <c r="E149" i="3"/>
  <c r="C149" i="3"/>
  <c r="A149" i="3"/>
  <c r="A148" i="3"/>
  <c r="A147" i="3"/>
  <c r="A146" i="3"/>
  <c r="A145" i="3"/>
  <c r="C144" i="3"/>
  <c r="A144" i="3"/>
  <c r="A143" i="3"/>
  <c r="E142" i="3"/>
  <c r="C142" i="3"/>
  <c r="A142" i="3"/>
  <c r="A141" i="3"/>
  <c r="A140" i="3"/>
  <c r="A139" i="3"/>
  <c r="A134" i="3"/>
  <c r="A133" i="3"/>
  <c r="F132" i="3"/>
  <c r="E132" i="3"/>
  <c r="D132" i="3"/>
  <c r="C132" i="3"/>
  <c r="B132" i="3"/>
  <c r="A131" i="3"/>
  <c r="E130" i="3"/>
  <c r="C130" i="3"/>
  <c r="A130" i="3"/>
  <c r="E129" i="3"/>
  <c r="C129" i="3"/>
  <c r="A129" i="3"/>
  <c r="E128" i="3"/>
  <c r="C128" i="3"/>
  <c r="A128" i="3"/>
  <c r="E127" i="3"/>
  <c r="C127" i="3"/>
  <c r="A127" i="3"/>
  <c r="E126" i="3"/>
  <c r="C126" i="3"/>
  <c r="A126" i="3"/>
  <c r="A125" i="3"/>
  <c r="A124" i="3"/>
  <c r="A123" i="3"/>
  <c r="A122" i="3"/>
  <c r="C121" i="3"/>
  <c r="A121" i="3"/>
  <c r="A120" i="3"/>
  <c r="E119" i="3"/>
  <c r="C119" i="3"/>
  <c r="A119" i="3"/>
  <c r="A118" i="3"/>
  <c r="A117" i="3"/>
  <c r="A116" i="3"/>
  <c r="A111" i="3"/>
  <c r="A110" i="3"/>
  <c r="F109" i="3"/>
  <c r="E109" i="3"/>
  <c r="D109" i="3"/>
  <c r="C109" i="3"/>
  <c r="B109" i="3"/>
  <c r="A108" i="3"/>
  <c r="E107" i="3"/>
  <c r="C107" i="3"/>
  <c r="A107" i="3"/>
  <c r="E106" i="3"/>
  <c r="C106" i="3"/>
  <c r="A106" i="3"/>
  <c r="E105" i="3"/>
  <c r="C105" i="3"/>
  <c r="A105" i="3"/>
  <c r="E104" i="3"/>
  <c r="C104" i="3"/>
  <c r="A104" i="3"/>
  <c r="E103" i="3"/>
  <c r="C103" i="3"/>
  <c r="A103" i="3"/>
  <c r="A102" i="3"/>
  <c r="A101" i="3"/>
  <c r="A100" i="3"/>
  <c r="A99" i="3"/>
  <c r="C98" i="3"/>
  <c r="A98" i="3"/>
  <c r="A97" i="3"/>
  <c r="E96" i="3"/>
  <c r="C96" i="3"/>
  <c r="A96" i="3"/>
  <c r="A95" i="3"/>
  <c r="A94" i="3"/>
  <c r="A93" i="3"/>
  <c r="A90" i="3"/>
  <c r="A89" i="3"/>
  <c r="F88" i="3"/>
  <c r="E88" i="3"/>
  <c r="D88" i="3"/>
  <c r="C88" i="3"/>
  <c r="B88" i="3"/>
  <c r="A87" i="3"/>
  <c r="E86" i="3"/>
  <c r="C86" i="3"/>
  <c r="A86" i="3"/>
  <c r="E85" i="3"/>
  <c r="C85" i="3"/>
  <c r="A85" i="3"/>
  <c r="E84" i="3"/>
  <c r="C84" i="3"/>
  <c r="A84" i="3"/>
  <c r="E83" i="3"/>
  <c r="C83" i="3"/>
  <c r="A83" i="3"/>
  <c r="E82" i="3"/>
  <c r="C82" i="3"/>
  <c r="A82" i="3"/>
  <c r="A81" i="3"/>
  <c r="A80" i="3"/>
  <c r="A79" i="3"/>
  <c r="A78" i="3"/>
  <c r="C77" i="3"/>
  <c r="A77" i="3"/>
  <c r="A76" i="3"/>
  <c r="E75" i="3"/>
  <c r="C75" i="3"/>
  <c r="A75" i="3"/>
  <c r="A74" i="3"/>
  <c r="A73" i="3"/>
  <c r="A72" i="3"/>
  <c r="A67" i="3"/>
  <c r="A66" i="3"/>
  <c r="F65" i="3"/>
  <c r="E65" i="3"/>
  <c r="D65" i="3"/>
  <c r="C65" i="3"/>
  <c r="B65" i="3"/>
  <c r="A64" i="3"/>
  <c r="E63" i="3"/>
  <c r="C63" i="3"/>
  <c r="A63" i="3"/>
  <c r="E62" i="3"/>
  <c r="C62" i="3"/>
  <c r="A62" i="3"/>
  <c r="E61" i="3"/>
  <c r="C61" i="3"/>
  <c r="A61" i="3"/>
  <c r="E60" i="3"/>
  <c r="C60" i="3"/>
  <c r="A60" i="3"/>
  <c r="E59" i="3"/>
  <c r="C59" i="3"/>
  <c r="A59" i="3"/>
  <c r="A58" i="3"/>
  <c r="A57" i="3"/>
  <c r="A56" i="3"/>
  <c r="A55" i="3"/>
  <c r="C54" i="3"/>
  <c r="A54" i="3"/>
  <c r="A53" i="3"/>
  <c r="E52" i="3"/>
  <c r="C52" i="3"/>
  <c r="A52" i="3"/>
  <c r="A51" i="3"/>
  <c r="A50" i="3"/>
  <c r="A49" i="3"/>
  <c r="A44" i="3"/>
  <c r="A43" i="3"/>
  <c r="F42" i="3"/>
  <c r="E42" i="3"/>
  <c r="D42" i="3"/>
  <c r="C42" i="3"/>
  <c r="B42" i="3"/>
  <c r="A41" i="3"/>
  <c r="E40" i="3"/>
  <c r="C40" i="3"/>
  <c r="A40" i="3"/>
  <c r="E39" i="3"/>
  <c r="C39" i="3"/>
  <c r="A39" i="3"/>
  <c r="E38" i="3"/>
  <c r="C38" i="3"/>
  <c r="A38" i="3"/>
  <c r="E37" i="3"/>
  <c r="C37" i="3"/>
  <c r="A37" i="3"/>
  <c r="E36" i="3"/>
  <c r="C36" i="3"/>
  <c r="A36" i="3"/>
  <c r="A35" i="3"/>
  <c r="A34" i="3"/>
  <c r="A33" i="3"/>
  <c r="A32" i="3"/>
  <c r="C31" i="3"/>
  <c r="A31" i="3"/>
  <c r="A30" i="3"/>
  <c r="E29" i="3"/>
  <c r="C29" i="3"/>
  <c r="A29" i="3"/>
  <c r="A28" i="3"/>
  <c r="A27" i="3"/>
  <c r="A26" i="3"/>
  <c r="A25" i="3"/>
  <c r="A48" i="3"/>
  <c r="A21" i="3"/>
  <c r="A20" i="3"/>
  <c r="F19" i="3"/>
  <c r="E19" i="3"/>
  <c r="D19" i="3"/>
  <c r="C19" i="3"/>
  <c r="B19" i="3"/>
  <c r="A18" i="3"/>
  <c r="E17" i="3"/>
  <c r="C17" i="3"/>
  <c r="A17" i="3"/>
  <c r="E16" i="3"/>
  <c r="C16" i="3"/>
  <c r="A16" i="3"/>
  <c r="E15" i="3"/>
  <c r="C15" i="3"/>
  <c r="A15" i="3"/>
  <c r="E14" i="3"/>
  <c r="C14" i="3"/>
  <c r="A14" i="3"/>
  <c r="E13" i="3"/>
  <c r="C13" i="3"/>
  <c r="A13" i="3"/>
  <c r="A12" i="3"/>
  <c r="A11" i="3"/>
  <c r="A10" i="3"/>
  <c r="A9" i="3"/>
  <c r="C8" i="3"/>
  <c r="A8" i="3"/>
  <c r="A7" i="3"/>
  <c r="E6" i="3"/>
  <c r="C6" i="3"/>
  <c r="A6" i="3"/>
  <c r="A5" i="3"/>
  <c r="F21" i="3"/>
  <c r="A4" i="3"/>
  <c r="A3" i="3"/>
  <c r="B3" i="3"/>
  <c r="F1" i="3"/>
  <c r="B5" i="3"/>
  <c r="B6" i="3"/>
  <c r="D6" i="3"/>
  <c r="F6" i="3"/>
  <c r="B7" i="3"/>
  <c r="B8" i="3"/>
  <c r="D8" i="3"/>
  <c r="B9" i="3"/>
  <c r="B11" i="3"/>
  <c r="C20" i="3"/>
  <c r="E20" i="3"/>
  <c r="C21" i="3"/>
  <c r="E21" i="3"/>
  <c r="B27" i="3"/>
  <c r="F43" i="3"/>
  <c r="B13" i="3"/>
  <c r="D13" i="3"/>
  <c r="F13" i="3"/>
  <c r="B14" i="3"/>
  <c r="D14" i="3"/>
  <c r="F14" i="3"/>
  <c r="B15" i="3"/>
  <c r="D15" i="3"/>
  <c r="F15" i="3"/>
  <c r="B16" i="3"/>
  <c r="D16" i="3"/>
  <c r="F16" i="3"/>
  <c r="B17" i="3"/>
  <c r="D17" i="3"/>
  <c r="F17" i="3"/>
  <c r="B20" i="3"/>
  <c r="D20" i="3"/>
  <c r="F20" i="3"/>
  <c r="B21" i="3"/>
  <c r="D21" i="3"/>
  <c r="F44" i="3"/>
  <c r="D44" i="3"/>
  <c r="B44" i="3"/>
  <c r="D43" i="3"/>
  <c r="B43" i="3"/>
  <c r="F40" i="3"/>
  <c r="B40" i="3"/>
  <c r="F39" i="3"/>
  <c r="D39" i="3"/>
  <c r="F38" i="3"/>
  <c r="D38" i="3"/>
  <c r="B38" i="3"/>
  <c r="D37" i="3"/>
  <c r="B37" i="3"/>
  <c r="F36" i="3"/>
  <c r="B36" i="3"/>
  <c r="E44" i="3"/>
  <c r="C44" i="3"/>
  <c r="C43" i="3"/>
  <c r="B34" i="3"/>
  <c r="B33" i="3"/>
  <c r="D31" i="3"/>
  <c r="B31" i="3"/>
  <c r="B30" i="3"/>
  <c r="D29" i="3"/>
  <c r="B29" i="3"/>
  <c r="B28" i="3"/>
  <c r="B26" i="3"/>
  <c r="F29" i="3"/>
  <c r="B32" i="3"/>
  <c r="E43" i="3"/>
  <c r="D36" i="3"/>
  <c r="F37" i="3"/>
  <c r="B39" i="3"/>
  <c r="D40" i="3"/>
  <c r="A71" i="3"/>
  <c r="B50" i="3"/>
  <c r="E66" i="3"/>
  <c r="D54" i="3"/>
  <c r="B52" i="3"/>
  <c r="B67" i="3"/>
  <c r="D63" i="3"/>
  <c r="F61" i="3"/>
  <c r="F59" i="3"/>
  <c r="C67" i="3"/>
  <c r="B55" i="3"/>
  <c r="B49" i="3"/>
  <c r="A47" i="3"/>
  <c r="D66" i="3"/>
  <c r="B62" i="3"/>
  <c r="D59" i="3"/>
  <c r="E67" i="3"/>
  <c r="F52" i="3"/>
  <c r="F66" i="3"/>
  <c r="B61" i="3"/>
  <c r="C66" i="3"/>
  <c r="D52" i="3"/>
  <c r="F63" i="3"/>
  <c r="F60" i="3"/>
  <c r="B57" i="3"/>
  <c r="B63" i="3"/>
  <c r="B54" i="3"/>
  <c r="D62" i="3"/>
  <c r="F67" i="3"/>
  <c r="D60" i="3"/>
  <c r="B59" i="3"/>
  <c r="B60" i="3"/>
  <c r="D67" i="3"/>
  <c r="D61" i="3"/>
  <c r="B51" i="3"/>
  <c r="F62" i="3"/>
  <c r="B53" i="3"/>
  <c r="B66" i="3"/>
  <c r="B56" i="3"/>
  <c r="B73" i="3"/>
  <c r="A92" i="3"/>
  <c r="E89" i="3"/>
  <c r="F75" i="3"/>
  <c r="F89" i="3"/>
  <c r="B85" i="3"/>
  <c r="F82" i="3"/>
  <c r="B78" i="3"/>
  <c r="B90" i="3"/>
  <c r="B84" i="3"/>
  <c r="B82" i="3"/>
  <c r="C90" i="3"/>
  <c r="B72" i="3"/>
  <c r="F83" i="3"/>
  <c r="B79" i="3"/>
  <c r="F86" i="3"/>
  <c r="D83" i="3"/>
  <c r="B76" i="3"/>
  <c r="D82" i="3"/>
  <c r="B74" i="3"/>
  <c r="D86" i="3"/>
  <c r="D85" i="3"/>
  <c r="C89" i="3"/>
  <c r="D84" i="3"/>
  <c r="B75" i="3"/>
  <c r="D89" i="3"/>
  <c r="F85" i="3"/>
  <c r="B77" i="3"/>
  <c r="F90" i="3"/>
  <c r="B89" i="3"/>
  <c r="B80" i="3"/>
  <c r="F84" i="3"/>
  <c r="D75" i="3"/>
  <c r="B83" i="3"/>
  <c r="D90" i="3"/>
  <c r="E90" i="3"/>
  <c r="B86" i="3"/>
  <c r="D77" i="3"/>
  <c r="B94" i="3"/>
  <c r="A115" i="3"/>
  <c r="A138" i="3"/>
  <c r="B117" i="3"/>
  <c r="D106" i="3"/>
  <c r="C111" i="3"/>
  <c r="F96" i="3"/>
  <c r="D107" i="3"/>
  <c r="E110" i="3"/>
  <c r="B111" i="3"/>
  <c r="F103" i="3"/>
  <c r="F107" i="3"/>
  <c r="B100" i="3"/>
  <c r="B97" i="3"/>
  <c r="B95" i="3"/>
  <c r="B105" i="3"/>
  <c r="F104" i="3"/>
  <c r="B107" i="3"/>
  <c r="C110" i="3"/>
  <c r="B110" i="3"/>
  <c r="E111" i="3"/>
  <c r="D103" i="3"/>
  <c r="F105" i="3"/>
  <c r="D98" i="3"/>
  <c r="F106" i="3"/>
  <c r="B101" i="3"/>
  <c r="B93" i="3"/>
  <c r="F91" i="3"/>
  <c r="B106" i="3"/>
  <c r="F111" i="3"/>
  <c r="D104" i="3"/>
  <c r="D96" i="3"/>
  <c r="D105" i="3"/>
  <c r="B98" i="3"/>
  <c r="F110" i="3"/>
  <c r="D110" i="3"/>
  <c r="B103" i="3"/>
  <c r="D111" i="3"/>
  <c r="B104" i="3"/>
  <c r="B96" i="3"/>
  <c r="B99" i="3"/>
  <c r="A161" i="3"/>
  <c r="B140" i="3"/>
  <c r="F130" i="3"/>
  <c r="B134" i="3"/>
  <c r="F126" i="3"/>
  <c r="B118" i="3"/>
  <c r="E134" i="3"/>
  <c r="D129" i="3"/>
  <c r="D128" i="3"/>
  <c r="B123" i="3"/>
  <c r="B121" i="3"/>
  <c r="B133" i="3"/>
  <c r="F129" i="3"/>
  <c r="B128" i="3"/>
  <c r="F127" i="3"/>
  <c r="F119" i="3"/>
  <c r="B130" i="3"/>
  <c r="C133" i="3"/>
  <c r="B119" i="3"/>
  <c r="D134" i="3"/>
  <c r="F133" i="3"/>
  <c r="D126" i="3"/>
  <c r="B116" i="3"/>
  <c r="F128" i="3"/>
  <c r="D121" i="3"/>
  <c r="B124" i="3"/>
  <c r="B120" i="3"/>
  <c r="D130" i="3"/>
  <c r="E133" i="3"/>
  <c r="F134" i="3"/>
  <c r="D127" i="3"/>
  <c r="D119" i="3"/>
  <c r="B127" i="3"/>
  <c r="C134" i="3"/>
  <c r="B129" i="3"/>
  <c r="B122" i="3"/>
  <c r="D133" i="3"/>
  <c r="B126" i="3"/>
  <c r="E156" i="3"/>
  <c r="D144" i="3"/>
  <c r="B142" i="3"/>
  <c r="B157" i="3"/>
  <c r="D153" i="3"/>
  <c r="F151" i="3"/>
  <c r="F149" i="3"/>
  <c r="C157" i="3"/>
  <c r="B145" i="3"/>
  <c r="B139" i="3"/>
  <c r="A137" i="3"/>
  <c r="D156" i="3"/>
  <c r="B152" i="3"/>
  <c r="D149" i="3"/>
  <c r="B144" i="3"/>
  <c r="F157" i="3"/>
  <c r="D152" i="3"/>
  <c r="B149" i="3"/>
  <c r="E157" i="3"/>
  <c r="F142" i="3"/>
  <c r="F156" i="3"/>
  <c r="B151" i="3"/>
  <c r="D142" i="3"/>
  <c r="F150" i="3"/>
  <c r="D150" i="3"/>
  <c r="F153" i="3"/>
  <c r="B153" i="3"/>
  <c r="C156" i="3"/>
  <c r="B147" i="3"/>
  <c r="D151" i="3"/>
  <c r="B141" i="3"/>
  <c r="F152" i="3"/>
  <c r="B143" i="3"/>
  <c r="B156" i="3"/>
  <c r="B146" i="3"/>
  <c r="B150" i="3"/>
  <c r="D157" i="3"/>
  <c r="A182" i="3"/>
  <c r="B163" i="3"/>
  <c r="A205" i="3"/>
  <c r="B184" i="3"/>
  <c r="E179" i="3"/>
  <c r="D167" i="3"/>
  <c r="B164" i="3"/>
  <c r="F179" i="3"/>
  <c r="B176" i="3"/>
  <c r="B174" i="3"/>
  <c r="D172" i="3"/>
  <c r="B169" i="3"/>
  <c r="D165" i="3"/>
  <c r="D179" i="3"/>
  <c r="B175" i="3"/>
  <c r="F172" i="3"/>
  <c r="B166" i="3"/>
  <c r="B180" i="3"/>
  <c r="F174" i="3"/>
  <c r="C180" i="3"/>
  <c r="F165" i="3"/>
  <c r="F176" i="3"/>
  <c r="F173" i="3"/>
  <c r="B162" i="3"/>
  <c r="D173" i="3"/>
  <c r="F180" i="3"/>
  <c r="B172" i="3"/>
  <c r="D176" i="3"/>
  <c r="D175" i="3"/>
  <c r="C179" i="3"/>
  <c r="B168" i="3"/>
  <c r="B165" i="3"/>
  <c r="D174" i="3"/>
  <c r="E180" i="3"/>
  <c r="D180" i="3"/>
  <c r="B173" i="3"/>
  <c r="B170" i="3"/>
  <c r="B179" i="3"/>
  <c r="B167" i="3"/>
  <c r="F175" i="3"/>
  <c r="D201" i="3"/>
  <c r="B200" i="3"/>
  <c r="B190" i="3"/>
  <c r="D194" i="3"/>
  <c r="D196" i="3"/>
  <c r="E201" i="3"/>
  <c r="D186" i="3"/>
  <c r="F201" i="3"/>
  <c r="B191" i="3"/>
  <c r="D200" i="3"/>
  <c r="C200" i="3"/>
  <c r="B201" i="3"/>
  <c r="B186" i="3"/>
  <c r="F195" i="3"/>
  <c r="D197" i="3"/>
  <c r="E200" i="3"/>
  <c r="B193" i="3"/>
  <c r="F193" i="3"/>
  <c r="D188" i="3"/>
  <c r="F197" i="3"/>
  <c r="B196" i="3"/>
  <c r="B189" i="3"/>
  <c r="B195" i="3"/>
  <c r="B185" i="3"/>
  <c r="D195" i="3"/>
  <c r="C201" i="3"/>
  <c r="F194" i="3"/>
  <c r="F186" i="3"/>
  <c r="B187" i="3"/>
  <c r="F196" i="3"/>
  <c r="B188" i="3"/>
  <c r="B197" i="3"/>
  <c r="B194" i="3"/>
  <c r="F200" i="3"/>
  <c r="D193" i="3"/>
  <c r="B183" i="3"/>
  <c r="F181" i="3"/>
  <c r="A228" i="3"/>
  <c r="B207" i="3"/>
  <c r="B230" i="3"/>
  <c r="A251" i="3"/>
  <c r="F223" i="3"/>
  <c r="D220" i="3"/>
  <c r="B219" i="3"/>
  <c r="F217" i="3"/>
  <c r="D216" i="3"/>
  <c r="E223" i="3"/>
  <c r="B212" i="3"/>
  <c r="F209" i="3"/>
  <c r="B206" i="3"/>
  <c r="D223" i="3"/>
  <c r="F219" i="3"/>
  <c r="B218" i="3"/>
  <c r="B216" i="3"/>
  <c r="B214" i="3"/>
  <c r="B210" i="3"/>
  <c r="F224" i="3"/>
  <c r="F220" i="3"/>
  <c r="D218" i="3"/>
  <c r="E224" i="3"/>
  <c r="D211" i="3"/>
  <c r="B208" i="3"/>
  <c r="D224" i="3"/>
  <c r="B220" i="3"/>
  <c r="D217" i="3"/>
  <c r="C224" i="3"/>
  <c r="B211" i="3"/>
  <c r="D219" i="3"/>
  <c r="C223" i="3"/>
  <c r="F218" i="3"/>
  <c r="B213" i="3"/>
  <c r="B224" i="3"/>
  <c r="D209" i="3"/>
  <c r="B223" i="3"/>
  <c r="B209" i="3"/>
  <c r="B217" i="3"/>
  <c r="F216" i="3"/>
  <c r="B253" i="3"/>
  <c r="A272" i="3"/>
  <c r="E246" i="3"/>
  <c r="C246" i="3"/>
  <c r="F232" i="3"/>
  <c r="F247" i="3"/>
  <c r="B243" i="3"/>
  <c r="F240" i="3"/>
  <c r="B235" i="3"/>
  <c r="D242" i="3"/>
  <c r="D239" i="3"/>
  <c r="B234" i="3"/>
  <c r="D246" i="3"/>
  <c r="D240" i="3"/>
  <c r="D232" i="3"/>
  <c r="F243" i="3"/>
  <c r="B239" i="3"/>
  <c r="E247" i="3"/>
  <c r="B242" i="3"/>
  <c r="B237" i="3"/>
  <c r="B241" i="3"/>
  <c r="B229" i="3"/>
  <c r="A227" i="3"/>
  <c r="F246" i="3"/>
  <c r="F239" i="3"/>
  <c r="B232" i="3"/>
  <c r="B236" i="3"/>
  <c r="B246" i="3"/>
  <c r="F241" i="3"/>
  <c r="D234" i="3"/>
  <c r="B233" i="3"/>
  <c r="F242" i="3"/>
  <c r="D243" i="3"/>
  <c r="B231" i="3"/>
  <c r="D241" i="3"/>
  <c r="B247" i="3"/>
  <c r="C247" i="3"/>
  <c r="D247" i="3"/>
  <c r="B240" i="3"/>
  <c r="A295" i="3"/>
  <c r="B274" i="3"/>
  <c r="C270" i="3"/>
  <c r="B256" i="3"/>
  <c r="F270" i="3"/>
  <c r="D266" i="3"/>
  <c r="F263" i="3"/>
  <c r="B258" i="3"/>
  <c r="B270" i="3"/>
  <c r="B265" i="3"/>
  <c r="B262" i="3"/>
  <c r="F255" i="3"/>
  <c r="F266" i="3"/>
  <c r="F262" i="3"/>
  <c r="D255" i="3"/>
  <c r="D265" i="3"/>
  <c r="B252" i="3"/>
  <c r="D269" i="3"/>
  <c r="C269" i="3"/>
  <c r="B259" i="3"/>
  <c r="F264" i="3"/>
  <c r="D263" i="3"/>
  <c r="B257" i="3"/>
  <c r="F265" i="3"/>
  <c r="F269" i="3"/>
  <c r="B255" i="3"/>
  <c r="D264" i="3"/>
  <c r="D262" i="3"/>
  <c r="B254" i="3"/>
  <c r="E270" i="3"/>
  <c r="D270" i="3"/>
  <c r="B263" i="3"/>
  <c r="B264" i="3"/>
  <c r="D257" i="3"/>
  <c r="B260" i="3"/>
  <c r="B269" i="3"/>
  <c r="B266" i="3"/>
  <c r="E269" i="3"/>
  <c r="F286" i="3"/>
  <c r="B283" i="3"/>
  <c r="B277" i="3"/>
  <c r="F291" i="3"/>
  <c r="B285" i="3"/>
  <c r="B280" i="3"/>
  <c r="D290" i="3"/>
  <c r="E291" i="3"/>
  <c r="B290" i="3"/>
  <c r="B281" i="3"/>
  <c r="D291" i="3"/>
  <c r="D276" i="3"/>
  <c r="D286" i="3"/>
  <c r="D284" i="3"/>
  <c r="B278" i="3"/>
  <c r="B287" i="3"/>
  <c r="D278" i="3"/>
  <c r="F287" i="3"/>
  <c r="F284" i="3"/>
  <c r="F276" i="3"/>
  <c r="C290" i="3"/>
  <c r="B291" i="3"/>
  <c r="C291" i="3"/>
  <c r="F290" i="3"/>
  <c r="D283" i="3"/>
  <c r="B273" i="3"/>
  <c r="F271" i="3"/>
  <c r="F283" i="3"/>
  <c r="B284" i="3"/>
  <c r="D287" i="3"/>
  <c r="E290" i="3"/>
  <c r="B275" i="3"/>
  <c r="D285" i="3"/>
  <c r="B276" i="3"/>
  <c r="F285" i="3"/>
  <c r="B286" i="3"/>
  <c r="B279" i="3"/>
  <c r="B297" i="3"/>
  <c r="A318" i="3"/>
  <c r="B320" i="3"/>
  <c r="A341" i="3"/>
  <c r="F314" i="3"/>
  <c r="D314" i="3"/>
  <c r="B313" i="3"/>
  <c r="F309" i="3"/>
  <c r="D308" i="3"/>
  <c r="B307" i="3"/>
  <c r="E314" i="3"/>
  <c r="B304" i="3"/>
  <c r="B301" i="3"/>
  <c r="B299" i="3"/>
  <c r="F310" i="3"/>
  <c r="B309" i="3"/>
  <c r="D307" i="3"/>
  <c r="C314" i="3"/>
  <c r="B302" i="3"/>
  <c r="D299" i="3"/>
  <c r="B314" i="3"/>
  <c r="D310" i="3"/>
  <c r="F308" i="3"/>
  <c r="F306" i="3"/>
  <c r="E313" i="3"/>
  <c r="D301" i="3"/>
  <c r="B298" i="3"/>
  <c r="B310" i="3"/>
  <c r="D306" i="3"/>
  <c r="B300" i="3"/>
  <c r="D309" i="3"/>
  <c r="B306" i="3"/>
  <c r="F299" i="3"/>
  <c r="B308" i="3"/>
  <c r="B296" i="3"/>
  <c r="F307" i="3"/>
  <c r="F313" i="3"/>
  <c r="D313" i="3"/>
  <c r="C313" i="3"/>
  <c r="B303" i="3"/>
  <c r="A362" i="3"/>
  <c r="B343" i="3"/>
  <c r="C336" i="3"/>
  <c r="B324" i="3"/>
  <c r="B319" i="3"/>
  <c r="A317" i="3"/>
  <c r="F336" i="3"/>
  <c r="B333" i="3"/>
  <c r="B331" i="3"/>
  <c r="D329" i="3"/>
  <c r="B325" i="3"/>
  <c r="B322" i="3"/>
  <c r="D336" i="3"/>
  <c r="B332" i="3"/>
  <c r="F329" i="3"/>
  <c r="E337" i="3"/>
  <c r="D324" i="3"/>
  <c r="F333" i="3"/>
  <c r="F331" i="3"/>
  <c r="B329" i="3"/>
  <c r="E336" i="3"/>
  <c r="F337" i="3"/>
  <c r="F330" i="3"/>
  <c r="B327" i="3"/>
  <c r="B337" i="3"/>
  <c r="D330" i="3"/>
  <c r="D333" i="3"/>
  <c r="D332" i="3"/>
  <c r="F322" i="3"/>
  <c r="D322" i="3"/>
  <c r="B323" i="3"/>
  <c r="F332" i="3"/>
  <c r="B321" i="3"/>
  <c r="D331" i="3"/>
  <c r="C337" i="3"/>
  <c r="D337" i="3"/>
  <c r="B330" i="3"/>
  <c r="B326" i="3"/>
  <c r="B336" i="3"/>
  <c r="B364" i="3"/>
  <c r="A385" i="3"/>
  <c r="C360" i="3"/>
  <c r="B346" i="3"/>
  <c r="D359" i="3"/>
  <c r="F353" i="3"/>
  <c r="F345" i="3"/>
  <c r="D355" i="3"/>
  <c r="B342" i="3"/>
  <c r="B355" i="3"/>
  <c r="F360" i="3"/>
  <c r="F356" i="3"/>
  <c r="D353" i="3"/>
  <c r="B352" i="3"/>
  <c r="C359" i="3"/>
  <c r="B349" i="3"/>
  <c r="D352" i="3"/>
  <c r="B344" i="3"/>
  <c r="F352" i="3"/>
  <c r="D345" i="3"/>
  <c r="B347" i="3"/>
  <c r="F355" i="3"/>
  <c r="B354" i="3"/>
  <c r="D347" i="3"/>
  <c r="F354" i="3"/>
  <c r="B348" i="3"/>
  <c r="B345" i="3"/>
  <c r="D354" i="3"/>
  <c r="B356" i="3"/>
  <c r="E359" i="3"/>
  <c r="D356" i="3"/>
  <c r="E360" i="3"/>
  <c r="D360" i="3"/>
  <c r="B353" i="3"/>
  <c r="F359" i="3"/>
  <c r="B360" i="3"/>
  <c r="B350" i="3"/>
  <c r="B359" i="3"/>
  <c r="A408" i="3"/>
  <c r="B387" i="3"/>
  <c r="D381" i="3"/>
  <c r="F377" i="3"/>
  <c r="F375" i="3"/>
  <c r="B374" i="3"/>
  <c r="C381" i="3"/>
  <c r="D368" i="3"/>
  <c r="B366" i="3"/>
  <c r="B381" i="3"/>
  <c r="F376" i="3"/>
  <c r="D374" i="3"/>
  <c r="C380" i="3"/>
  <c r="B367" i="3"/>
  <c r="D380" i="3"/>
  <c r="D376" i="3"/>
  <c r="F373" i="3"/>
  <c r="B371" i="3"/>
  <c r="D366" i="3"/>
  <c r="D375" i="3"/>
  <c r="B370" i="3"/>
  <c r="F381" i="3"/>
  <c r="B375" i="3"/>
  <c r="B368" i="3"/>
  <c r="B373" i="3"/>
  <c r="E381" i="3"/>
  <c r="B380" i="3"/>
  <c r="B377" i="3"/>
  <c r="B365" i="3"/>
  <c r="B376" i="3"/>
  <c r="B369" i="3"/>
  <c r="F374" i="3"/>
  <c r="F366" i="3"/>
  <c r="F380" i="3"/>
  <c r="D373" i="3"/>
  <c r="B363" i="3"/>
  <c r="F361" i="3"/>
  <c r="D377" i="3"/>
  <c r="E380" i="3"/>
  <c r="F404" i="3"/>
  <c r="D403" i="3"/>
  <c r="B400" i="3"/>
  <c r="F398" i="3"/>
  <c r="D397" i="3"/>
  <c r="B396" i="3"/>
  <c r="C403" i="3"/>
  <c r="D391" i="3"/>
  <c r="D389" i="3"/>
  <c r="B403" i="3"/>
  <c r="D399" i="3"/>
  <c r="F397" i="3"/>
  <c r="E404" i="3"/>
  <c r="B393" i="3"/>
  <c r="F389" i="3"/>
  <c r="D404" i="3"/>
  <c r="F400" i="3"/>
  <c r="B399" i="3"/>
  <c r="B397" i="3"/>
  <c r="C404" i="3"/>
  <c r="B392" i="3"/>
  <c r="B389" i="3"/>
  <c r="B404" i="3"/>
  <c r="D398" i="3"/>
  <c r="E403" i="3"/>
  <c r="B388" i="3"/>
  <c r="F403" i="3"/>
  <c r="B398" i="3"/>
  <c r="B394" i="3"/>
  <c r="B386" i="3"/>
  <c r="D400" i="3"/>
  <c r="B391" i="3"/>
  <c r="F399" i="3"/>
  <c r="B390" i="3"/>
  <c r="F396" i="3"/>
  <c r="D396" i="3"/>
  <c r="B410" i="3"/>
  <c r="A431" i="3"/>
  <c r="B433" i="3"/>
  <c r="A452" i="3"/>
  <c r="B417" i="3"/>
  <c r="B412" i="3"/>
  <c r="F426" i="3"/>
  <c r="D422" i="3"/>
  <c r="F419" i="3"/>
  <c r="D414" i="3"/>
  <c r="B409" i="3"/>
  <c r="A407" i="3"/>
  <c r="D426" i="3"/>
  <c r="F421" i="3"/>
  <c r="D419" i="3"/>
  <c r="B414" i="3"/>
  <c r="D423" i="3"/>
  <c r="B419" i="3"/>
  <c r="F412" i="3"/>
  <c r="B423" i="3"/>
  <c r="B427" i="3"/>
  <c r="B421" i="3"/>
  <c r="F420" i="3"/>
  <c r="E426" i="3"/>
  <c r="C426" i="3"/>
  <c r="B416" i="3"/>
  <c r="B426" i="3"/>
  <c r="B422" i="3"/>
  <c r="B415" i="3"/>
  <c r="B413" i="3"/>
  <c r="F422" i="3"/>
  <c r="F423" i="3"/>
  <c r="E427" i="3"/>
  <c r="B411" i="3"/>
  <c r="D421" i="3"/>
  <c r="F427" i="3"/>
  <c r="C427" i="3"/>
  <c r="D427" i="3"/>
  <c r="B420" i="3"/>
  <c r="D420" i="3"/>
  <c r="D412" i="3"/>
  <c r="A475" i="3"/>
  <c r="B454" i="3"/>
  <c r="C450" i="3"/>
  <c r="B439" i="3"/>
  <c r="F450" i="3"/>
  <c r="B445" i="3"/>
  <c r="B436" i="3"/>
  <c r="D449" i="3"/>
  <c r="F443" i="3"/>
  <c r="F446" i="3"/>
  <c r="C449" i="3"/>
  <c r="D445" i="3"/>
  <c r="F435" i="3"/>
  <c r="B432" i="3"/>
  <c r="D443" i="3"/>
  <c r="B442" i="3"/>
  <c r="D442" i="3"/>
  <c r="B434" i="3"/>
  <c r="B450" i="3"/>
  <c r="B435" i="3"/>
  <c r="D444" i="3"/>
  <c r="B444" i="3"/>
  <c r="D437" i="3"/>
  <c r="F442" i="3"/>
  <c r="D435" i="3"/>
  <c r="E450" i="3"/>
  <c r="D450" i="3"/>
  <c r="B443" i="3"/>
  <c r="B446" i="3"/>
  <c r="E449" i="3"/>
  <c r="F444" i="3"/>
  <c r="B438" i="3"/>
  <c r="B440" i="3"/>
  <c r="B449" i="3"/>
  <c r="F449" i="3"/>
  <c r="D446" i="3"/>
  <c r="B437" i="3"/>
  <c r="F445" i="3"/>
  <c r="F471" i="3"/>
  <c r="B470" i="3"/>
  <c r="D466" i="3"/>
  <c r="D464" i="3"/>
  <c r="E471" i="3"/>
  <c r="B460" i="3"/>
  <c r="D456" i="3"/>
  <c r="D471" i="3"/>
  <c r="F467" i="3"/>
  <c r="F465" i="3"/>
  <c r="B464" i="3"/>
  <c r="C471" i="3"/>
  <c r="D458" i="3"/>
  <c r="B456" i="3"/>
  <c r="B467" i="3"/>
  <c r="F463" i="3"/>
  <c r="B458" i="3"/>
  <c r="F466" i="3"/>
  <c r="B463" i="3"/>
  <c r="B457" i="3"/>
  <c r="B471" i="3"/>
  <c r="C470" i="3"/>
  <c r="D470" i="3"/>
  <c r="B461" i="3"/>
  <c r="D465" i="3"/>
  <c r="B465" i="3"/>
  <c r="B455" i="3"/>
  <c r="D467" i="3"/>
  <c r="E470" i="3"/>
  <c r="B466" i="3"/>
  <c r="B459" i="3"/>
  <c r="F464" i="3"/>
  <c r="F456" i="3"/>
  <c r="F470" i="3"/>
  <c r="D463" i="3"/>
  <c r="B453" i="3"/>
  <c r="F451" i="3"/>
  <c r="A498" i="3"/>
  <c r="B477" i="3"/>
  <c r="B500" i="3"/>
  <c r="A521" i="3"/>
  <c r="F493" i="3"/>
  <c r="D490" i="3"/>
  <c r="B489" i="3"/>
  <c r="F487" i="3"/>
  <c r="D486" i="3"/>
  <c r="E493" i="3"/>
  <c r="B482" i="3"/>
  <c r="F479" i="3"/>
  <c r="B476" i="3"/>
  <c r="F494" i="3"/>
  <c r="D493" i="3"/>
  <c r="B490" i="3"/>
  <c r="F488" i="3"/>
  <c r="D487" i="3"/>
  <c r="D494" i="3"/>
  <c r="F489" i="3"/>
  <c r="B487" i="3"/>
  <c r="C494" i="3"/>
  <c r="D481" i="3"/>
  <c r="B479" i="3"/>
  <c r="B494" i="3"/>
  <c r="D489" i="3"/>
  <c r="F486" i="3"/>
  <c r="C493" i="3"/>
  <c r="B481" i="3"/>
  <c r="B478" i="3"/>
  <c r="B493" i="3"/>
  <c r="B486" i="3"/>
  <c r="B480" i="3"/>
  <c r="F490" i="3"/>
  <c r="E494" i="3"/>
  <c r="D479" i="3"/>
  <c r="D488" i="3"/>
  <c r="B488" i="3"/>
  <c r="B484" i="3"/>
  <c r="B483" i="3"/>
  <c r="A542" i="3"/>
  <c r="B523" i="3"/>
  <c r="B506" i="3"/>
  <c r="B501" i="3"/>
  <c r="B517" i="3"/>
  <c r="F512" i="3"/>
  <c r="D510" i="3"/>
  <c r="B507" i="3"/>
  <c r="B499" i="3"/>
  <c r="A497" i="3"/>
  <c r="B516" i="3"/>
  <c r="B511" i="3"/>
  <c r="B504" i="3"/>
  <c r="B513" i="3"/>
  <c r="F509" i="3"/>
  <c r="B503" i="3"/>
  <c r="D512" i="3"/>
  <c r="F502" i="3"/>
  <c r="D511" i="3"/>
  <c r="E517" i="3"/>
  <c r="B509" i="3"/>
  <c r="E516" i="3"/>
  <c r="F517" i="3"/>
  <c r="D516" i="3"/>
  <c r="C516" i="3"/>
  <c r="D513" i="3"/>
  <c r="B510" i="3"/>
  <c r="B502" i="3"/>
  <c r="D504" i="3"/>
  <c r="B512" i="3"/>
  <c r="F511" i="3"/>
  <c r="B505" i="3"/>
  <c r="D502" i="3"/>
  <c r="F510" i="3"/>
  <c r="F513" i="3"/>
  <c r="C517" i="3"/>
  <c r="F516" i="3"/>
  <c r="D509" i="3"/>
  <c r="D517" i="3"/>
  <c r="B529" i="3"/>
  <c r="B522" i="3"/>
  <c r="B532" i="3"/>
  <c r="D535" i="3"/>
  <c r="C539" i="3"/>
  <c r="F533" i="3"/>
  <c r="B526" i="3"/>
  <c r="D539" i="3"/>
  <c r="B540" i="3"/>
  <c r="B535" i="3"/>
  <c r="E540" i="3"/>
  <c r="D540" i="3"/>
  <c r="B533" i="3"/>
  <c r="B536" i="3"/>
  <c r="E539" i="3"/>
  <c r="F532" i="3"/>
  <c r="D525" i="3"/>
  <c r="F536" i="3"/>
  <c r="B530" i="3"/>
  <c r="B539" i="3"/>
  <c r="F539" i="3"/>
  <c r="F534" i="3"/>
  <c r="B528" i="3"/>
  <c r="F540" i="3"/>
  <c r="B527" i="3"/>
  <c r="F535" i="3"/>
  <c r="D532" i="3"/>
  <c r="B524" i="3"/>
  <c r="D536" i="3"/>
  <c r="C540" i="3"/>
  <c r="D533" i="3"/>
  <c r="F525" i="3"/>
  <c r="B525" i="3"/>
  <c r="D534" i="3"/>
  <c r="B534" i="3"/>
  <c r="D527" i="3"/>
  <c r="A565" i="3"/>
  <c r="B544" i="3"/>
  <c r="F560" i="3"/>
  <c r="D556" i="3"/>
  <c r="D554" i="3"/>
  <c r="C560" i="3"/>
  <c r="F546" i="3"/>
  <c r="F561" i="3"/>
  <c r="B556" i="3"/>
  <c r="B553" i="3"/>
  <c r="B547" i="3"/>
  <c r="D560" i="3"/>
  <c r="B555" i="3"/>
  <c r="C561" i="3"/>
  <c r="D546" i="3"/>
  <c r="F557" i="3"/>
  <c r="B550" i="3"/>
  <c r="B557" i="3"/>
  <c r="B549" i="3"/>
  <c r="F554" i="3"/>
  <c r="D553" i="3"/>
  <c r="B543" i="3"/>
  <c r="F541" i="3"/>
  <c r="D561" i="3"/>
  <c r="B554" i="3"/>
  <c r="B546" i="3"/>
  <c r="B545" i="3"/>
  <c r="F555" i="3"/>
  <c r="B560" i="3"/>
  <c r="E561" i="3"/>
  <c r="D548" i="3"/>
  <c r="D557" i="3"/>
  <c r="F556" i="3"/>
  <c r="B551" i="3"/>
  <c r="E560" i="3"/>
  <c r="B561" i="3"/>
  <c r="D555" i="3"/>
  <c r="B548" i="3"/>
  <c r="F553" i="3"/>
  <c r="A588" i="3"/>
  <c r="B567" i="3"/>
  <c r="B583" i="3"/>
  <c r="D579" i="3"/>
  <c r="F577" i="3"/>
  <c r="E584" i="3"/>
  <c r="B573" i="3"/>
  <c r="F569" i="3"/>
  <c r="B584" i="3"/>
  <c r="F579" i="3"/>
  <c r="B577" i="3"/>
  <c r="E583" i="3"/>
  <c r="B570" i="3"/>
  <c r="F583" i="3"/>
  <c r="B579" i="3"/>
  <c r="F576" i="3"/>
  <c r="B574" i="3"/>
  <c r="B569" i="3"/>
  <c r="D578" i="3"/>
  <c r="B572" i="3"/>
  <c r="D584" i="3"/>
  <c r="B578" i="3"/>
  <c r="B571" i="3"/>
  <c r="F580" i="3"/>
  <c r="B568" i="3"/>
  <c r="D580" i="3"/>
  <c r="B566" i="3"/>
  <c r="D576" i="3"/>
  <c r="C584" i="3"/>
  <c r="D583" i="3"/>
  <c r="B576" i="3"/>
  <c r="B580" i="3"/>
  <c r="C583" i="3"/>
  <c r="F578" i="3"/>
  <c r="D571" i="3"/>
  <c r="F584" i="3"/>
  <c r="D577" i="3"/>
  <c r="D569" i="3"/>
  <c r="A611" i="3"/>
  <c r="B590" i="3"/>
  <c r="B613" i="3"/>
  <c r="A632" i="3"/>
  <c r="B597" i="3"/>
  <c r="C606" i="3"/>
  <c r="B589" i="3"/>
  <c r="A587" i="3"/>
  <c r="D603" i="3"/>
  <c r="F599" i="3"/>
  <c r="B594" i="3"/>
  <c r="F606" i="3"/>
  <c r="D599" i="3"/>
  <c r="B592" i="3"/>
  <c r="B603" i="3"/>
  <c r="E606" i="3"/>
  <c r="F601" i="3"/>
  <c r="D594" i="3"/>
  <c r="B601" i="3"/>
  <c r="B607" i="3"/>
  <c r="F607" i="3"/>
  <c r="D602" i="3"/>
  <c r="B591" i="3"/>
  <c r="D601" i="3"/>
  <c r="D600" i="3"/>
  <c r="D592" i="3"/>
  <c r="D606" i="3"/>
  <c r="C607" i="3"/>
  <c r="D607" i="3"/>
  <c r="B600" i="3"/>
  <c r="B602" i="3"/>
  <c r="B595" i="3"/>
  <c r="B599" i="3"/>
  <c r="F592" i="3"/>
  <c r="B596" i="3"/>
  <c r="B606" i="3"/>
  <c r="F603" i="3"/>
  <c r="E607" i="3"/>
  <c r="F600" i="3"/>
  <c r="B593" i="3"/>
  <c r="F602" i="3"/>
  <c r="A655" i="3"/>
  <c r="B634" i="3"/>
  <c r="B612" i="3"/>
  <c r="B622" i="3"/>
  <c r="B619" i="3"/>
  <c r="D625" i="3"/>
  <c r="C629" i="3"/>
  <c r="F623" i="3"/>
  <c r="B616" i="3"/>
  <c r="D629" i="3"/>
  <c r="D626" i="3"/>
  <c r="C630" i="3"/>
  <c r="F630" i="3"/>
  <c r="B620" i="3"/>
  <c r="B629" i="3"/>
  <c r="B626" i="3"/>
  <c r="E629" i="3"/>
  <c r="B630" i="3"/>
  <c r="D623" i="3"/>
  <c r="F615" i="3"/>
  <c r="B617" i="3"/>
  <c r="F625" i="3"/>
  <c r="F629" i="3"/>
  <c r="F622" i="3"/>
  <c r="D615" i="3"/>
  <c r="B625" i="3"/>
  <c r="B615" i="3"/>
  <c r="D624" i="3"/>
  <c r="D622" i="3"/>
  <c r="B614" i="3"/>
  <c r="F624" i="3"/>
  <c r="B618" i="3"/>
  <c r="F626" i="3"/>
  <c r="E630" i="3"/>
  <c r="D630" i="3"/>
  <c r="B623" i="3"/>
  <c r="B624" i="3"/>
  <c r="D617" i="3"/>
  <c r="B651" i="3"/>
  <c r="F646" i="3"/>
  <c r="B645" i="3"/>
  <c r="D643" i="3"/>
  <c r="B641" i="3"/>
  <c r="B637" i="3"/>
  <c r="B633" i="3"/>
  <c r="F631" i="3"/>
  <c r="F650" i="3"/>
  <c r="B650" i="3"/>
  <c r="B646" i="3"/>
  <c r="F643" i="3"/>
  <c r="B640" i="3"/>
  <c r="B636" i="3"/>
  <c r="F647" i="3"/>
  <c r="D645" i="3"/>
  <c r="E651" i="3"/>
  <c r="B639" i="3"/>
  <c r="B635" i="3"/>
  <c r="D647" i="3"/>
  <c r="C651" i="3"/>
  <c r="D646" i="3"/>
  <c r="E650" i="3"/>
  <c r="F644" i="3"/>
  <c r="B644" i="3"/>
  <c r="F651" i="3"/>
  <c r="D651" i="3"/>
  <c r="B638" i="3"/>
  <c r="F636" i="3"/>
  <c r="B643" i="3"/>
  <c r="D650" i="3"/>
  <c r="D636" i="3"/>
  <c r="D644" i="3"/>
  <c r="D638" i="3"/>
  <c r="F645" i="3"/>
  <c r="C650" i="3"/>
  <c r="B647" i="3"/>
  <c r="A678" i="3"/>
  <c r="B657" i="3"/>
  <c r="B680" i="3"/>
  <c r="A701" i="3"/>
  <c r="F673" i="3"/>
  <c r="D670" i="3"/>
  <c r="B669" i="3"/>
  <c r="F667" i="3"/>
  <c r="D666" i="3"/>
  <c r="E673" i="3"/>
  <c r="B662" i="3"/>
  <c r="F659" i="3"/>
  <c r="B656" i="3"/>
  <c r="D673" i="3"/>
  <c r="F669" i="3"/>
  <c r="B668" i="3"/>
  <c r="B666" i="3"/>
  <c r="B664" i="3"/>
  <c r="B660" i="3"/>
  <c r="F674" i="3"/>
  <c r="B673" i="3"/>
  <c r="D669" i="3"/>
  <c r="D667" i="3"/>
  <c r="E674" i="3"/>
  <c r="B663" i="3"/>
  <c r="D659" i="3"/>
  <c r="F670" i="3"/>
  <c r="B667" i="3"/>
  <c r="D661" i="3"/>
  <c r="B670" i="3"/>
  <c r="F666" i="3"/>
  <c r="B661" i="3"/>
  <c r="D674" i="3"/>
  <c r="C674" i="3"/>
  <c r="B674" i="3"/>
  <c r="C673" i="3"/>
  <c r="F668" i="3"/>
  <c r="D668" i="3"/>
  <c r="B659" i="3"/>
  <c r="B658" i="3"/>
  <c r="B703" i="3"/>
  <c r="A722" i="3"/>
  <c r="E696" i="3"/>
  <c r="C697" i="3"/>
  <c r="B683" i="3"/>
  <c r="D697" i="3"/>
  <c r="F692" i="3"/>
  <c r="B690" i="3"/>
  <c r="B686" i="3"/>
  <c r="F697" i="3"/>
  <c r="F691" i="3"/>
  <c r="B684" i="3"/>
  <c r="D696" i="3"/>
  <c r="D691" i="3"/>
  <c r="E697" i="3"/>
  <c r="B696" i="3"/>
  <c r="B687" i="3"/>
  <c r="B693" i="3"/>
  <c r="B682" i="3"/>
  <c r="B681" i="3"/>
  <c r="D690" i="3"/>
  <c r="B689" i="3"/>
  <c r="B692" i="3"/>
  <c r="D684" i="3"/>
  <c r="F689" i="3"/>
  <c r="B697" i="3"/>
  <c r="B685" i="3"/>
  <c r="D693" i="3"/>
  <c r="C696" i="3"/>
  <c r="B691" i="3"/>
  <c r="B679" i="3"/>
  <c r="A677" i="3"/>
  <c r="D689" i="3"/>
  <c r="F696" i="3"/>
  <c r="D692" i="3"/>
  <c r="F690" i="3"/>
  <c r="D682" i="3"/>
  <c r="F693" i="3"/>
  <c r="F682" i="3"/>
  <c r="B724" i="3"/>
  <c r="A745" i="3"/>
  <c r="E719" i="3"/>
  <c r="B708" i="3"/>
  <c r="F705" i="3"/>
  <c r="B702" i="3"/>
  <c r="F719" i="3"/>
  <c r="D716" i="3"/>
  <c r="B715" i="3"/>
  <c r="F713" i="3"/>
  <c r="D712" i="3"/>
  <c r="E720" i="3"/>
  <c r="B709" i="3"/>
  <c r="D705" i="3"/>
  <c r="D720" i="3"/>
  <c r="F716" i="3"/>
  <c r="F714" i="3"/>
  <c r="B713" i="3"/>
  <c r="C720" i="3"/>
  <c r="D707" i="3"/>
  <c r="B705" i="3"/>
  <c r="B720" i="3"/>
  <c r="B716" i="3"/>
  <c r="D714" i="3"/>
  <c r="F712" i="3"/>
  <c r="C719" i="3"/>
  <c r="B704" i="3"/>
  <c r="F715" i="3"/>
  <c r="B712" i="3"/>
  <c r="B710" i="3"/>
  <c r="F720" i="3"/>
  <c r="D715" i="3"/>
  <c r="B707" i="3"/>
  <c r="B714" i="3"/>
  <c r="B706" i="3"/>
  <c r="D713" i="3"/>
  <c r="D719" i="3"/>
  <c r="B719" i="3"/>
  <c r="A768" i="3"/>
  <c r="B747" i="3"/>
  <c r="F741" i="3"/>
  <c r="D740" i="3"/>
  <c r="B737" i="3"/>
  <c r="F735" i="3"/>
  <c r="D734" i="3"/>
  <c r="B733" i="3"/>
  <c r="C740" i="3"/>
  <c r="D728" i="3"/>
  <c r="D726" i="3"/>
  <c r="D741" i="3"/>
  <c r="B740" i="3"/>
  <c r="F736" i="3"/>
  <c r="D735" i="3"/>
  <c r="B734" i="3"/>
  <c r="E741" i="3"/>
  <c r="B731" i="3"/>
  <c r="B728" i="3"/>
  <c r="B726" i="3"/>
  <c r="B741" i="3"/>
  <c r="D736" i="3"/>
  <c r="F733" i="3"/>
  <c r="B730" i="3"/>
  <c r="B725" i="3"/>
  <c r="F740" i="3"/>
  <c r="B736" i="3"/>
  <c r="D733" i="3"/>
  <c r="B729" i="3"/>
  <c r="B723" i="3"/>
  <c r="F721" i="3"/>
  <c r="F737" i="3"/>
  <c r="C741" i="3"/>
  <c r="D737" i="3"/>
  <c r="E740" i="3"/>
  <c r="B727" i="3"/>
  <c r="F726" i="3"/>
  <c r="B735" i="3"/>
  <c r="F734" i="3"/>
  <c r="F764" i="3"/>
  <c r="D757" i="3"/>
  <c r="D749" i="3"/>
  <c r="D763" i="3"/>
  <c r="B756" i="3"/>
  <c r="B760" i="3"/>
  <c r="F758" i="3"/>
  <c r="F763" i="3"/>
  <c r="C763" i="3"/>
  <c r="D751" i="3"/>
  <c r="C764" i="3"/>
  <c r="F760" i="3"/>
  <c r="B751" i="3"/>
  <c r="D758" i="3"/>
  <c r="B752" i="3"/>
  <c r="B759" i="3"/>
  <c r="B748" i="3"/>
  <c r="F756" i="3"/>
  <c r="B764" i="3"/>
  <c r="B754" i="3"/>
  <c r="F759" i="3"/>
  <c r="E763" i="3"/>
  <c r="D760" i="3"/>
  <c r="B750" i="3"/>
  <c r="B758" i="3"/>
  <c r="E764" i="3"/>
  <c r="B763" i="3"/>
  <c r="B746" i="3"/>
  <c r="D756" i="3"/>
  <c r="B753" i="3"/>
  <c r="D759" i="3"/>
  <c r="B749" i="3"/>
  <c r="B757" i="3"/>
  <c r="D764" i="3"/>
  <c r="F749" i="3"/>
  <c r="F757" i="3"/>
  <c r="A791" i="3"/>
  <c r="B770" i="3"/>
  <c r="B793" i="3"/>
  <c r="A812" i="3"/>
  <c r="C787" i="3"/>
  <c r="B773" i="3"/>
  <c r="D787" i="3"/>
  <c r="F782" i="3"/>
  <c r="B780" i="3"/>
  <c r="B777" i="3"/>
  <c r="B772" i="3"/>
  <c r="D786" i="3"/>
  <c r="F781" i="3"/>
  <c r="B779" i="3"/>
  <c r="B771" i="3"/>
  <c r="D781" i="3"/>
  <c r="E787" i="3"/>
  <c r="F787" i="3"/>
  <c r="D780" i="3"/>
  <c r="B776" i="3"/>
  <c r="E786" i="3"/>
  <c r="B774" i="3"/>
  <c r="B786" i="3"/>
  <c r="B783" i="3"/>
  <c r="D783" i="3"/>
  <c r="C786" i="3"/>
  <c r="D782" i="3"/>
  <c r="D779" i="3"/>
  <c r="F786" i="3"/>
  <c r="F783" i="3"/>
  <c r="F772" i="3"/>
  <c r="F780" i="3"/>
  <c r="D772" i="3"/>
  <c r="F779" i="3"/>
  <c r="B787" i="3"/>
  <c r="B775" i="3"/>
  <c r="B782" i="3"/>
  <c r="D774" i="3"/>
  <c r="B781" i="3"/>
  <c r="B769" i="3"/>
  <c r="A767" i="3"/>
  <c r="A835" i="3"/>
  <c r="B814" i="3"/>
  <c r="E809" i="3"/>
  <c r="B798" i="3"/>
  <c r="F795" i="3"/>
  <c r="B792" i="3"/>
  <c r="F809" i="3"/>
  <c r="D806" i="3"/>
  <c r="B805" i="3"/>
  <c r="F803" i="3"/>
  <c r="D802" i="3"/>
  <c r="C809" i="3"/>
  <c r="D797" i="3"/>
  <c r="D795" i="3"/>
  <c r="F810" i="3"/>
  <c r="D809" i="3"/>
  <c r="B806" i="3"/>
  <c r="F804" i="3"/>
  <c r="D803" i="3"/>
  <c r="B802" i="3"/>
  <c r="B800" i="3"/>
  <c r="B795" i="3"/>
  <c r="B809" i="3"/>
  <c r="D804" i="3"/>
  <c r="B799" i="3"/>
  <c r="B794" i="3"/>
  <c r="F806" i="3"/>
  <c r="B804" i="3"/>
  <c r="E810" i="3"/>
  <c r="D810" i="3"/>
  <c r="B803" i="3"/>
  <c r="C810" i="3"/>
  <c r="B810" i="3"/>
  <c r="F802" i="3"/>
  <c r="F805" i="3"/>
  <c r="D805" i="3"/>
  <c r="B797" i="3"/>
  <c r="B796" i="3"/>
  <c r="D831" i="3"/>
  <c r="B830" i="3"/>
  <c r="F826" i="3"/>
  <c r="D825" i="3"/>
  <c r="B824" i="3"/>
  <c r="E831" i="3"/>
  <c r="B821" i="3"/>
  <c r="B818" i="3"/>
  <c r="B816" i="3"/>
  <c r="B831" i="3"/>
  <c r="F827" i="3"/>
  <c r="D826" i="3"/>
  <c r="B825" i="3"/>
  <c r="F823" i="3"/>
  <c r="C831" i="3"/>
  <c r="B820" i="3"/>
  <c r="B817" i="3"/>
  <c r="B815" i="3"/>
  <c r="F830" i="3"/>
  <c r="B826" i="3"/>
  <c r="D823" i="3"/>
  <c r="B819" i="3"/>
  <c r="B813" i="3"/>
  <c r="F811" i="3"/>
  <c r="D830" i="3"/>
  <c r="F825" i="3"/>
  <c r="B823" i="3"/>
  <c r="D818" i="3"/>
  <c r="D827" i="3"/>
  <c r="E830" i="3"/>
  <c r="B827" i="3"/>
  <c r="C830" i="3"/>
  <c r="F824" i="3"/>
  <c r="D824" i="3"/>
  <c r="F816" i="3"/>
  <c r="F831" i="3"/>
  <c r="D816" i="3"/>
  <c r="A858" i="3"/>
  <c r="B837" i="3"/>
  <c r="B854" i="3"/>
  <c r="F846" i="3"/>
  <c r="B838" i="3"/>
  <c r="F850" i="3"/>
  <c r="C854" i="3"/>
  <c r="B843" i="3"/>
  <c r="B840" i="3"/>
  <c r="D849" i="3"/>
  <c r="B848" i="3"/>
  <c r="D854" i="3"/>
  <c r="D839" i="3"/>
  <c r="D847" i="3"/>
  <c r="F854" i="3"/>
  <c r="E853" i="3"/>
  <c r="D850" i="3"/>
  <c r="B844" i="3"/>
  <c r="F849" i="3"/>
  <c r="D841" i="3"/>
  <c r="F848" i="3"/>
  <c r="B836" i="3"/>
  <c r="D846" i="3"/>
  <c r="F853" i="3"/>
  <c r="E854" i="3"/>
  <c r="B853" i="3"/>
  <c r="C853" i="3"/>
  <c r="B850" i="3"/>
  <c r="F839" i="3"/>
  <c r="F847" i="3"/>
  <c r="B839" i="3"/>
  <c r="B847" i="3"/>
  <c r="B846" i="3"/>
  <c r="D853" i="3"/>
  <c r="B842" i="3"/>
  <c r="B849" i="3"/>
  <c r="B841" i="3"/>
  <c r="D848" i="3"/>
  <c r="A881" i="3"/>
  <c r="B860" i="3"/>
  <c r="A902" i="3"/>
  <c r="B883" i="3"/>
  <c r="E876" i="3"/>
  <c r="F862" i="3"/>
  <c r="B877" i="3"/>
  <c r="D872" i="3"/>
  <c r="F869" i="3"/>
  <c r="C876" i="3"/>
  <c r="D862" i="3"/>
  <c r="F876" i="3"/>
  <c r="B872" i="3"/>
  <c r="D869" i="3"/>
  <c r="B865" i="3"/>
  <c r="F873" i="3"/>
  <c r="D864" i="3"/>
  <c r="D873" i="3"/>
  <c r="B859" i="3"/>
  <c r="A857" i="3"/>
  <c r="E877" i="3"/>
  <c r="B871" i="3"/>
  <c r="F870" i="3"/>
  <c r="D871" i="3"/>
  <c r="B861" i="3"/>
  <c r="B869" i="3"/>
  <c r="D876" i="3"/>
  <c r="B867" i="3"/>
  <c r="F872" i="3"/>
  <c r="B863" i="3"/>
  <c r="D870" i="3"/>
  <c r="F877" i="3"/>
  <c r="B876" i="3"/>
  <c r="B866" i="3"/>
  <c r="F871" i="3"/>
  <c r="B862" i="3"/>
  <c r="B870" i="3"/>
  <c r="D877" i="3"/>
  <c r="C877" i="3"/>
  <c r="B873" i="3"/>
  <c r="B864" i="3"/>
  <c r="B890" i="3"/>
  <c r="F885" i="3"/>
  <c r="F900" i="3"/>
  <c r="B899" i="3"/>
  <c r="B895" i="3"/>
  <c r="D893" i="3"/>
  <c r="E900" i="3"/>
  <c r="B888" i="3"/>
  <c r="D885" i="3"/>
  <c r="D900" i="3"/>
  <c r="D896" i="3"/>
  <c r="F894" i="3"/>
  <c r="B893" i="3"/>
  <c r="D887" i="3"/>
  <c r="F899" i="3"/>
  <c r="D894" i="3"/>
  <c r="C900" i="3"/>
  <c r="B887" i="3"/>
  <c r="D899" i="3"/>
  <c r="F893" i="3"/>
  <c r="E899" i="3"/>
  <c r="B896" i="3"/>
  <c r="C899" i="3"/>
  <c r="F895" i="3"/>
  <c r="B885" i="3"/>
  <c r="B882" i="3"/>
  <c r="D892" i="3"/>
  <c r="B892" i="3"/>
  <c r="F892" i="3"/>
  <c r="B900" i="3"/>
  <c r="B894" i="3"/>
  <c r="B884" i="3"/>
  <c r="D895" i="3"/>
  <c r="B886" i="3"/>
  <c r="F896" i="3"/>
  <c r="B889" i="3"/>
  <c r="A925" i="3"/>
  <c r="B904" i="3"/>
  <c r="F920" i="3"/>
  <c r="D917" i="3"/>
  <c r="B916" i="3"/>
  <c r="F914" i="3"/>
  <c r="D913" i="3"/>
  <c r="E920" i="3"/>
  <c r="B909" i="3"/>
  <c r="F906" i="3"/>
  <c r="B903" i="3"/>
  <c r="F901" i="3"/>
  <c r="F921" i="3"/>
  <c r="D920" i="3"/>
  <c r="B917" i="3"/>
  <c r="F915" i="3"/>
  <c r="D914" i="3"/>
  <c r="B913" i="3"/>
  <c r="C920" i="3"/>
  <c r="D908" i="3"/>
  <c r="D906" i="3"/>
  <c r="B920" i="3"/>
  <c r="D915" i="3"/>
  <c r="E921" i="3"/>
  <c r="B908" i="3"/>
  <c r="F917" i="3"/>
  <c r="B915" i="3"/>
  <c r="C921" i="3"/>
  <c r="B907" i="3"/>
  <c r="D921" i="3"/>
  <c r="B914" i="3"/>
  <c r="B906" i="3"/>
  <c r="B921" i="3"/>
  <c r="F913" i="3"/>
  <c r="B905" i="3"/>
  <c r="F916" i="3"/>
  <c r="D916" i="3"/>
  <c r="B911" i="3"/>
  <c r="B910" i="3"/>
  <c r="A948" i="3"/>
  <c r="B927" i="3"/>
  <c r="F943" i="3"/>
  <c r="F938" i="3"/>
  <c r="D931" i="3"/>
  <c r="F944" i="3"/>
  <c r="D937" i="3"/>
  <c r="D929" i="3"/>
  <c r="B936" i="3"/>
  <c r="C943" i="3"/>
  <c r="D943" i="3"/>
  <c r="B940" i="3"/>
  <c r="B933" i="3"/>
  <c r="D939" i="3"/>
  <c r="B931" i="3"/>
  <c r="D938" i="3"/>
  <c r="B932" i="3"/>
  <c r="B939" i="3"/>
  <c r="C944" i="3"/>
  <c r="F940" i="3"/>
  <c r="B934" i="3"/>
  <c r="F939" i="3"/>
  <c r="E943" i="3"/>
  <c r="D940" i="3"/>
  <c r="B928" i="3"/>
  <c r="F936" i="3"/>
  <c r="B944" i="3"/>
  <c r="E944" i="3"/>
  <c r="B943" i="3"/>
  <c r="B926" i="3"/>
  <c r="D936" i="3"/>
  <c r="B930" i="3"/>
  <c r="B938" i="3"/>
  <c r="B929" i="3"/>
  <c r="B937" i="3"/>
  <c r="D944" i="3"/>
  <c r="F929" i="3"/>
  <c r="F937" i="3"/>
  <c r="A971" i="3"/>
  <c r="B950" i="3"/>
  <c r="B973" i="3"/>
  <c r="A992" i="3"/>
  <c r="E966" i="3"/>
  <c r="E967" i="3"/>
  <c r="B954" i="3"/>
  <c r="F967" i="3"/>
  <c r="B963" i="3"/>
  <c r="D960" i="3"/>
  <c r="C967" i="3"/>
  <c r="B953" i="3"/>
  <c r="D967" i="3"/>
  <c r="F962" i="3"/>
  <c r="B960" i="3"/>
  <c r="B957" i="3"/>
  <c r="D966" i="3"/>
  <c r="B959" i="3"/>
  <c r="B956" i="3"/>
  <c r="B966" i="3"/>
  <c r="F961" i="3"/>
  <c r="D961" i="3"/>
  <c r="B952" i="3"/>
  <c r="B951" i="3"/>
  <c r="B962" i="3"/>
  <c r="D954" i="3"/>
  <c r="D962" i="3"/>
  <c r="D963" i="3"/>
  <c r="C966" i="3"/>
  <c r="F963" i="3"/>
  <c r="F952" i="3"/>
  <c r="D959" i="3"/>
  <c r="F966" i="3"/>
  <c r="F959" i="3"/>
  <c r="B967" i="3"/>
  <c r="B955" i="3"/>
  <c r="F960" i="3"/>
  <c r="D952" i="3"/>
  <c r="B961" i="3"/>
  <c r="B949" i="3"/>
  <c r="A947" i="3"/>
  <c r="B994" i="3"/>
  <c r="A1015" i="3"/>
  <c r="C990" i="3"/>
  <c r="B979" i="3"/>
  <c r="B976" i="3"/>
  <c r="B974" i="3"/>
  <c r="B990" i="3"/>
  <c r="F986" i="3"/>
  <c r="D985" i="3"/>
  <c r="E989" i="3"/>
  <c r="B978" i="3"/>
  <c r="F975" i="3"/>
  <c r="B972" i="3"/>
  <c r="F989" i="3"/>
  <c r="D986" i="3"/>
  <c r="B985" i="3"/>
  <c r="D977" i="3"/>
  <c r="F990" i="3"/>
  <c r="B986" i="3"/>
  <c r="B984" i="3"/>
  <c r="F982" i="3"/>
  <c r="E990" i="3"/>
  <c r="B977" i="3"/>
  <c r="D990" i="3"/>
  <c r="F985" i="3"/>
  <c r="F983" i="3"/>
  <c r="D982" i="3"/>
  <c r="D975" i="3"/>
  <c r="F984" i="3"/>
  <c r="B982" i="3"/>
  <c r="B975" i="3"/>
  <c r="D984" i="3"/>
  <c r="C989" i="3"/>
  <c r="D983" i="3"/>
  <c r="B980" i="3"/>
  <c r="B983" i="3"/>
  <c r="D989" i="3"/>
  <c r="B989" i="3"/>
  <c r="A1038" i="3"/>
  <c r="B1017" i="3"/>
  <c r="F1011" i="3"/>
  <c r="D1010" i="3"/>
  <c r="B1007" i="3"/>
  <c r="F1005" i="3"/>
  <c r="D1004" i="3"/>
  <c r="B1003" i="3"/>
  <c r="C1010" i="3"/>
  <c r="D998" i="3"/>
  <c r="D996" i="3"/>
  <c r="D1011" i="3"/>
  <c r="B1010" i="3"/>
  <c r="F1006" i="3"/>
  <c r="D1005" i="3"/>
  <c r="B1004" i="3"/>
  <c r="E1011" i="3"/>
  <c r="B1001" i="3"/>
  <c r="B998" i="3"/>
  <c r="B996" i="3"/>
  <c r="B1011" i="3"/>
  <c r="D1006" i="3"/>
  <c r="F1003" i="3"/>
  <c r="B1000" i="3"/>
  <c r="B995" i="3"/>
  <c r="F1010" i="3"/>
  <c r="B1006" i="3"/>
  <c r="D1003" i="3"/>
  <c r="B999" i="3"/>
  <c r="B993" i="3"/>
  <c r="F991" i="3"/>
  <c r="F1007" i="3"/>
  <c r="C1011" i="3"/>
  <c r="D1007" i="3"/>
  <c r="E1010" i="3"/>
  <c r="B1005" i="3"/>
  <c r="B997" i="3"/>
  <c r="F1004" i="3"/>
  <c r="F996" i="3"/>
  <c r="F1034" i="3"/>
  <c r="D1027" i="3"/>
  <c r="D1019" i="3"/>
  <c r="D1033" i="3"/>
  <c r="B1026" i="3"/>
  <c r="B1030" i="3"/>
  <c r="F1028" i="3"/>
  <c r="C1033" i="3"/>
  <c r="D1021" i="3"/>
  <c r="F1033" i="3"/>
  <c r="C1034" i="3"/>
  <c r="F1030" i="3"/>
  <c r="E1034" i="3"/>
  <c r="B1033" i="3"/>
  <c r="B1022" i="3"/>
  <c r="B1029" i="3"/>
  <c r="B1018" i="3"/>
  <c r="F1026" i="3"/>
  <c r="B1034" i="3"/>
  <c r="B1019" i="3"/>
  <c r="B1027" i="3"/>
  <c r="D1034" i="3"/>
  <c r="E1033" i="3"/>
  <c r="D1030" i="3"/>
  <c r="B1020" i="3"/>
  <c r="B1028" i="3"/>
  <c r="B1021" i="3"/>
  <c r="D1028" i="3"/>
  <c r="B1016" i="3"/>
  <c r="D1026" i="3"/>
  <c r="B1023" i="3"/>
  <c r="D1029" i="3"/>
  <c r="B1024" i="3"/>
  <c r="F1029" i="3"/>
  <c r="F1019" i="3"/>
  <c r="F1027" i="3"/>
  <c r="A1061" i="3"/>
  <c r="B1040" i="3"/>
  <c r="C1057" i="3"/>
  <c r="B1043" i="3"/>
  <c r="D1057" i="3"/>
  <c r="F1052" i="3"/>
  <c r="B1050" i="3"/>
  <c r="B1047" i="3"/>
  <c r="B1042" i="3"/>
  <c r="D1056" i="3"/>
  <c r="F1051" i="3"/>
  <c r="B1049" i="3"/>
  <c r="B1041" i="3"/>
  <c r="D1051" i="3"/>
  <c r="E1057" i="3"/>
  <c r="F1057" i="3"/>
  <c r="D1050" i="3"/>
  <c r="B1046" i="3"/>
  <c r="E1056" i="3"/>
  <c r="B1044" i="3"/>
  <c r="B1056" i="3"/>
  <c r="B1053" i="3"/>
  <c r="D1053" i="3"/>
  <c r="C1056" i="3"/>
  <c r="F1049" i="3"/>
  <c r="B1057" i="3"/>
  <c r="B1045" i="3"/>
  <c r="D1049" i="3"/>
  <c r="F1056" i="3"/>
  <c r="B1051" i="3"/>
  <c r="B1039" i="3"/>
  <c r="A1037" i="3"/>
  <c r="F1050" i="3"/>
  <c r="D1042" i="3"/>
  <c r="D1052" i="3"/>
  <c r="B1052" i="3"/>
  <c r="D1044" i="3"/>
  <c r="F1053" i="3"/>
  <c r="F1042" i="3"/>
  <c r="B1063" i="3"/>
  <c r="A1082" i="3"/>
  <c r="E1079" i="3"/>
  <c r="B1068" i="3"/>
  <c r="F1065" i="3"/>
  <c r="B1062" i="3"/>
  <c r="F1079" i="3"/>
  <c r="D1076" i="3"/>
  <c r="B1075" i="3"/>
  <c r="F1073" i="3"/>
  <c r="D1072" i="3"/>
  <c r="C1079" i="3"/>
  <c r="D1067" i="3"/>
  <c r="D1065" i="3"/>
  <c r="F1080" i="3"/>
  <c r="D1079" i="3"/>
  <c r="B1076" i="3"/>
  <c r="F1074" i="3"/>
  <c r="D1073" i="3"/>
  <c r="B1072" i="3"/>
  <c r="B1070" i="3"/>
  <c r="B1065" i="3"/>
  <c r="B1079" i="3"/>
  <c r="D1074" i="3"/>
  <c r="B1069" i="3"/>
  <c r="B1064" i="3"/>
  <c r="F1076" i="3"/>
  <c r="B1074" i="3"/>
  <c r="E1080" i="3"/>
  <c r="D1080" i="3"/>
  <c r="B1073" i="3"/>
  <c r="C1080" i="3"/>
  <c r="B1080" i="3"/>
  <c r="F1072" i="3"/>
  <c r="B1067" i="3"/>
  <c r="F1075" i="3"/>
  <c r="B1066" i="3"/>
  <c r="D1075" i="3"/>
  <c r="A1105" i="3"/>
  <c r="B1084" i="3"/>
  <c r="D1101" i="3"/>
  <c r="B1100" i="3"/>
  <c r="F1096" i="3"/>
  <c r="D1095" i="3"/>
  <c r="B1094" i="3"/>
  <c r="E1101" i="3"/>
  <c r="B1091" i="3"/>
  <c r="B1088" i="3"/>
  <c r="B1086" i="3"/>
  <c r="B1101" i="3"/>
  <c r="F1097" i="3"/>
  <c r="D1096" i="3"/>
  <c r="B1095" i="3"/>
  <c r="F1093" i="3"/>
  <c r="C1101" i="3"/>
  <c r="B1090" i="3"/>
  <c r="B1087" i="3"/>
  <c r="B1085" i="3"/>
  <c r="F1100" i="3"/>
  <c r="B1096" i="3"/>
  <c r="D1093" i="3"/>
  <c r="B1089" i="3"/>
  <c r="B1083" i="3"/>
  <c r="F1081" i="3"/>
  <c r="D1100" i="3"/>
  <c r="F1095" i="3"/>
  <c r="B1093" i="3"/>
  <c r="D1088" i="3"/>
  <c r="D1097" i="3"/>
  <c r="E1100" i="3"/>
  <c r="B1097" i="3"/>
  <c r="C1100" i="3"/>
  <c r="F1094" i="3"/>
  <c r="F1086" i="3"/>
  <c r="F1101" i="3"/>
  <c r="D1094" i="3"/>
  <c r="D1086" i="3"/>
  <c r="A1128" i="3"/>
  <c r="B1107" i="3"/>
  <c r="D1123" i="3"/>
  <c r="B1116" i="3"/>
  <c r="B1120" i="3"/>
  <c r="C1123" i="3"/>
  <c r="F1118" i="3"/>
  <c r="D1117" i="3"/>
  <c r="F1124" i="3"/>
  <c r="F1123" i="3"/>
  <c r="D1111" i="3"/>
  <c r="D1109" i="3"/>
  <c r="B1108" i="3"/>
  <c r="F1116" i="3"/>
  <c r="B1124" i="3"/>
  <c r="B1111" i="3"/>
  <c r="D1118" i="3"/>
  <c r="B1112" i="3"/>
  <c r="B1119" i="3"/>
  <c r="B1110" i="3"/>
  <c r="B1118" i="3"/>
  <c r="B1114" i="3"/>
  <c r="F1119" i="3"/>
  <c r="E1123" i="3"/>
  <c r="D1120" i="3"/>
  <c r="B1113" i="3"/>
  <c r="D1119" i="3"/>
  <c r="E1124" i="3"/>
  <c r="B1123" i="3"/>
  <c r="B1106" i="3"/>
  <c r="D1116" i="3"/>
  <c r="C1124" i="3"/>
  <c r="F1120" i="3"/>
  <c r="B1109" i="3"/>
  <c r="B1117" i="3"/>
  <c r="D1124" i="3"/>
  <c r="F1109" i="3"/>
  <c r="F1117" i="3"/>
  <c r="A1151" i="3"/>
  <c r="B1130" i="3"/>
  <c r="B1153" i="3"/>
  <c r="A1172" i="3"/>
  <c r="B1137" i="3"/>
  <c r="B1132" i="3"/>
  <c r="D1146" i="3"/>
  <c r="F1141" i="3"/>
  <c r="B1139" i="3"/>
  <c r="B1136" i="3"/>
  <c r="B1131" i="3"/>
  <c r="B1146" i="3"/>
  <c r="D1141" i="3"/>
  <c r="E1147" i="3"/>
  <c r="F1147" i="3"/>
  <c r="D1140" i="3"/>
  <c r="C1147" i="3"/>
  <c r="D1147" i="3"/>
  <c r="B1140" i="3"/>
  <c r="E1146" i="3"/>
  <c r="B1134" i="3"/>
  <c r="B1133" i="3"/>
  <c r="B1143" i="3"/>
  <c r="F1142" i="3"/>
  <c r="D1139" i="3"/>
  <c r="F1146" i="3"/>
  <c r="D1142" i="3"/>
  <c r="F1140" i="3"/>
  <c r="D1132" i="3"/>
  <c r="F1143" i="3"/>
  <c r="F1132" i="3"/>
  <c r="B1142" i="3"/>
  <c r="D1134" i="3"/>
  <c r="F1139" i="3"/>
  <c r="B1147" i="3"/>
  <c r="B1135" i="3"/>
  <c r="D1143" i="3"/>
  <c r="C1146" i="3"/>
  <c r="B1141" i="3"/>
  <c r="B1129" i="3"/>
  <c r="A1127" i="3"/>
  <c r="A1195" i="3"/>
  <c r="B1174" i="3"/>
  <c r="C1169" i="3"/>
  <c r="D1157" i="3"/>
  <c r="D1155" i="3"/>
  <c r="F1170" i="3"/>
  <c r="D1169" i="3"/>
  <c r="B1166" i="3"/>
  <c r="F1164" i="3"/>
  <c r="D1163" i="3"/>
  <c r="B1162" i="3"/>
  <c r="E1170" i="3"/>
  <c r="B1160" i="3"/>
  <c r="B1157" i="3"/>
  <c r="B1155" i="3"/>
  <c r="D1170" i="3"/>
  <c r="B1169" i="3"/>
  <c r="F1165" i="3"/>
  <c r="D1164" i="3"/>
  <c r="B1163" i="3"/>
  <c r="B1159" i="3"/>
  <c r="B1154" i="3"/>
  <c r="F1166" i="3"/>
  <c r="B1164" i="3"/>
  <c r="B1158" i="3"/>
  <c r="B1152" i="3"/>
  <c r="D1166" i="3"/>
  <c r="F1163" i="3"/>
  <c r="C1170" i="3"/>
  <c r="B1170" i="3"/>
  <c r="F1162" i="3"/>
  <c r="E1169" i="3"/>
  <c r="F1169" i="3"/>
  <c r="D1162" i="3"/>
  <c r="B1156" i="3"/>
  <c r="D1165" i="3"/>
  <c r="F1155" i="3"/>
  <c r="B1165" i="3"/>
  <c r="D1191" i="3"/>
  <c r="B1190" i="3"/>
  <c r="F1186" i="3"/>
  <c r="D1185" i="3"/>
  <c r="B1184" i="3"/>
  <c r="E1191" i="3"/>
  <c r="B1181" i="3"/>
  <c r="B1178" i="3"/>
  <c r="B1176" i="3"/>
  <c r="B1191" i="3"/>
  <c r="F1187" i="3"/>
  <c r="D1186" i="3"/>
  <c r="B1185" i="3"/>
  <c r="F1183" i="3"/>
  <c r="C1191" i="3"/>
  <c r="B1180" i="3"/>
  <c r="B1177" i="3"/>
  <c r="B1175" i="3"/>
  <c r="D1187" i="3"/>
  <c r="F1184" i="3"/>
  <c r="E1190" i="3"/>
  <c r="F1176" i="3"/>
  <c r="F1191" i="3"/>
  <c r="B1187" i="3"/>
  <c r="D1184" i="3"/>
  <c r="C1190" i="3"/>
  <c r="D1176" i="3"/>
  <c r="B1186" i="3"/>
  <c r="B1179" i="3"/>
  <c r="F1185" i="3"/>
  <c r="D1178" i="3"/>
  <c r="F1190" i="3"/>
  <c r="D1183" i="3"/>
  <c r="B1173" i="3"/>
  <c r="F1171" i="3"/>
  <c r="B1183" i="3"/>
  <c r="D1190" i="3"/>
  <c r="A1218" i="3"/>
  <c r="B1197" i="3"/>
  <c r="F1213" i="3"/>
  <c r="D1210" i="3"/>
  <c r="B1209" i="3"/>
  <c r="F1207" i="3"/>
  <c r="D1206" i="3"/>
  <c r="E1213" i="3"/>
  <c r="B1202" i="3"/>
  <c r="F1199" i="3"/>
  <c r="B1196" i="3"/>
  <c r="F1214" i="3"/>
  <c r="D1213" i="3"/>
  <c r="B1210" i="3"/>
  <c r="F1208" i="3"/>
  <c r="D1207" i="3"/>
  <c r="B1206" i="3"/>
  <c r="C1213" i="3"/>
  <c r="D1201" i="3"/>
  <c r="D1199" i="3"/>
  <c r="B1213" i="3"/>
  <c r="D1208" i="3"/>
  <c r="E1214" i="3"/>
  <c r="B1201" i="3"/>
  <c r="F1210" i="3"/>
  <c r="B1208" i="3"/>
  <c r="C1214" i="3"/>
  <c r="B1200" i="3"/>
  <c r="D1214" i="3"/>
  <c r="B1207" i="3"/>
  <c r="B1199" i="3"/>
  <c r="B1214" i="3"/>
  <c r="F1206" i="3"/>
  <c r="B1198" i="3"/>
  <c r="F1209" i="3"/>
  <c r="B1204" i="3"/>
  <c r="D1209" i="3"/>
  <c r="B1203" i="3"/>
  <c r="A1241" i="3"/>
  <c r="B1220" i="3"/>
  <c r="B1243" i="3"/>
  <c r="A1262" i="3"/>
  <c r="E1236" i="3"/>
  <c r="C1237" i="3"/>
  <c r="B1223" i="3"/>
  <c r="D1237" i="3"/>
  <c r="F1232" i="3"/>
  <c r="B1230" i="3"/>
  <c r="B1227" i="3"/>
  <c r="B1222" i="3"/>
  <c r="D1236" i="3"/>
  <c r="F1231" i="3"/>
  <c r="B1229" i="3"/>
  <c r="B1221" i="3"/>
  <c r="D1231" i="3"/>
  <c r="E1237" i="3"/>
  <c r="F1237" i="3"/>
  <c r="D1230" i="3"/>
  <c r="B1236" i="3"/>
  <c r="B1233" i="3"/>
  <c r="B1226" i="3"/>
  <c r="B1224" i="3"/>
  <c r="D1229" i="3"/>
  <c r="F1236" i="3"/>
  <c r="F1233" i="3"/>
  <c r="F1222" i="3"/>
  <c r="F1230" i="3"/>
  <c r="D1222" i="3"/>
  <c r="F1229" i="3"/>
  <c r="B1237" i="3"/>
  <c r="B1225" i="3"/>
  <c r="B1232" i="3"/>
  <c r="D1224" i="3"/>
  <c r="B1231" i="3"/>
  <c r="B1219" i="3"/>
  <c r="A1217" i="3"/>
  <c r="D1233" i="3"/>
  <c r="C1236" i="3"/>
  <c r="D1232" i="3"/>
  <c r="A1285" i="3"/>
  <c r="B1264" i="3"/>
  <c r="E1260" i="3"/>
  <c r="B1250" i="3"/>
  <c r="C1260" i="3"/>
  <c r="B1249" i="3"/>
  <c r="E1259" i="3"/>
  <c r="B1247" i="3"/>
  <c r="B1245" i="3"/>
  <c r="D1260" i="3"/>
  <c r="B1259" i="3"/>
  <c r="F1255" i="3"/>
  <c r="D1254" i="3"/>
  <c r="B1253" i="3"/>
  <c r="C1259" i="3"/>
  <c r="B1246" i="3"/>
  <c r="B1244" i="3"/>
  <c r="B1260" i="3"/>
  <c r="F1256" i="3"/>
  <c r="D1255" i="3"/>
  <c r="B1254" i="3"/>
  <c r="F1252" i="3"/>
  <c r="B1248" i="3"/>
  <c r="B1242" i="3"/>
  <c r="D1256" i="3"/>
  <c r="F1253" i="3"/>
  <c r="D1247" i="3"/>
  <c r="F1260" i="3"/>
  <c r="B1256" i="3"/>
  <c r="D1253" i="3"/>
  <c r="F1245" i="3"/>
  <c r="F1259" i="3"/>
  <c r="B1255" i="3"/>
  <c r="D1252" i="3"/>
  <c r="F1254" i="3"/>
  <c r="B1252" i="3"/>
  <c r="D1245" i="3"/>
  <c r="D1259" i="3"/>
  <c r="D1281" i="3"/>
  <c r="B1280" i="3"/>
  <c r="F1276" i="3"/>
  <c r="D1275" i="3"/>
  <c r="B1274" i="3"/>
  <c r="E1281" i="3"/>
  <c r="B1271" i="3"/>
  <c r="B1268" i="3"/>
  <c r="B1266" i="3"/>
  <c r="B1281" i="3"/>
  <c r="F1277" i="3"/>
  <c r="D1276" i="3"/>
  <c r="B1275" i="3"/>
  <c r="F1273" i="3"/>
  <c r="C1281" i="3"/>
  <c r="B1270" i="3"/>
  <c r="B1267" i="3"/>
  <c r="B1265" i="3"/>
  <c r="D1277" i="3"/>
  <c r="F1274" i="3"/>
  <c r="E1280" i="3"/>
  <c r="F1266" i="3"/>
  <c r="F1281" i="3"/>
  <c r="B1277" i="3"/>
  <c r="D1274" i="3"/>
  <c r="C1280" i="3"/>
  <c r="D1266" i="3"/>
  <c r="F1280" i="3"/>
  <c r="B1276" i="3"/>
  <c r="D1273" i="3"/>
  <c r="B1269" i="3"/>
  <c r="B1263" i="3"/>
  <c r="F1261" i="3"/>
  <c r="B1273" i="3"/>
  <c r="D1268" i="3"/>
  <c r="D1280" i="3"/>
  <c r="F1275" i="3"/>
  <c r="A1308" i="3"/>
  <c r="B1287" i="3"/>
  <c r="A1331" i="3"/>
  <c r="B1310" i="3"/>
  <c r="F1298" i="3"/>
  <c r="B1296" i="3"/>
  <c r="B1300" i="3"/>
  <c r="D1303" i="3"/>
  <c r="D1291" i="3"/>
  <c r="F1297" i="3"/>
  <c r="F1289" i="3"/>
  <c r="F1299" i="3"/>
  <c r="B1294" i="3"/>
  <c r="F1300" i="3"/>
  <c r="C1304" i="3"/>
  <c r="C1303" i="3"/>
  <c r="F1303" i="3"/>
  <c r="D1296" i="3"/>
  <c r="B1286" i="3"/>
  <c r="D1298" i="3"/>
  <c r="B1291" i="3"/>
  <c r="D1299" i="3"/>
  <c r="B1293" i="3"/>
  <c r="D1289" i="3"/>
  <c r="D1300" i="3"/>
  <c r="E1303" i="3"/>
  <c r="D1304" i="3"/>
  <c r="B1297" i="3"/>
  <c r="B1289" i="3"/>
  <c r="B1298" i="3"/>
  <c r="B1290" i="3"/>
  <c r="D1297" i="3"/>
  <c r="B1299" i="3"/>
  <c r="B1292" i="3"/>
  <c r="B1303" i="3"/>
  <c r="E1304" i="3"/>
  <c r="B1304" i="3"/>
  <c r="F1296" i="3"/>
  <c r="B1288" i="3"/>
  <c r="F1304" i="3"/>
  <c r="B1316" i="3"/>
  <c r="B1311" i="3"/>
  <c r="B1326" i="3"/>
  <c r="D1321" i="3"/>
  <c r="E1327" i="3"/>
  <c r="B1314" i="3"/>
  <c r="F1327" i="3"/>
  <c r="B1323" i="3"/>
  <c r="D1320" i="3"/>
  <c r="E1326" i="3"/>
  <c r="C1327" i="3"/>
  <c r="D1327" i="3"/>
  <c r="B1320" i="3"/>
  <c r="B1317" i="3"/>
  <c r="D1326" i="3"/>
  <c r="B1319" i="3"/>
  <c r="B1313" i="3"/>
  <c r="F1322" i="3"/>
  <c r="B1312" i="3"/>
  <c r="F1321" i="3"/>
  <c r="D1319" i="3"/>
  <c r="F1326" i="3"/>
  <c r="F1319" i="3"/>
  <c r="B1327" i="3"/>
  <c r="B1315" i="3"/>
  <c r="F1320" i="3"/>
  <c r="D1312" i="3"/>
  <c r="B1321" i="3"/>
  <c r="B1309" i="3"/>
  <c r="A1307" i="3"/>
  <c r="B1322" i="3"/>
  <c r="D1314" i="3"/>
  <c r="D1322" i="3"/>
  <c r="D1323" i="3"/>
  <c r="C1326" i="3"/>
  <c r="F1323" i="3"/>
  <c r="F1312" i="3"/>
  <c r="A1352" i="3"/>
  <c r="B1333" i="3"/>
  <c r="E1350" i="3"/>
  <c r="B1340" i="3"/>
  <c r="B1337" i="3"/>
  <c r="B1335" i="3"/>
  <c r="D1350" i="3"/>
  <c r="B1349" i="3"/>
  <c r="F1345" i="3"/>
  <c r="D1344" i="3"/>
  <c r="B1343" i="3"/>
  <c r="C1350" i="3"/>
  <c r="B1339" i="3"/>
  <c r="B1336" i="3"/>
  <c r="B1334" i="3"/>
  <c r="B1350" i="3"/>
  <c r="F1346" i="3"/>
  <c r="D1345" i="3"/>
  <c r="B1344" i="3"/>
  <c r="F1342" i="3"/>
  <c r="B1338" i="3"/>
  <c r="B1332" i="3"/>
  <c r="D1346" i="3"/>
  <c r="F1343" i="3"/>
  <c r="D1337" i="3"/>
  <c r="F1350" i="3"/>
  <c r="B1346" i="3"/>
  <c r="D1343" i="3"/>
  <c r="E1349" i="3"/>
  <c r="F1335" i="3"/>
  <c r="F1349" i="3"/>
  <c r="B1345" i="3"/>
  <c r="D1342" i="3"/>
  <c r="D1349" i="3"/>
  <c r="F1344" i="3"/>
  <c r="C1349" i="3"/>
  <c r="B1342" i="3"/>
  <c r="D1335" i="3"/>
  <c r="A1375" i="3"/>
  <c r="B1354" i="3"/>
  <c r="F1371" i="3"/>
  <c r="D1370" i="3"/>
  <c r="B1367" i="3"/>
  <c r="F1365" i="3"/>
  <c r="D1364" i="3"/>
  <c r="B1363" i="3"/>
  <c r="C1370" i="3"/>
  <c r="D1358" i="3"/>
  <c r="D1356" i="3"/>
  <c r="D1371" i="3"/>
  <c r="B1370" i="3"/>
  <c r="F1366" i="3"/>
  <c r="D1365" i="3"/>
  <c r="B1364" i="3"/>
  <c r="E1371" i="3"/>
  <c r="B1361" i="3"/>
  <c r="B1358" i="3"/>
  <c r="B1356" i="3"/>
  <c r="F1367" i="3"/>
  <c r="B1365" i="3"/>
  <c r="C1371" i="3"/>
  <c r="B1357" i="3"/>
  <c r="D1367" i="3"/>
  <c r="F1364" i="3"/>
  <c r="E1370" i="3"/>
  <c r="F1356" i="3"/>
  <c r="B1371" i="3"/>
  <c r="D1366" i="3"/>
  <c r="F1363" i="3"/>
  <c r="B1360" i="3"/>
  <c r="B1355" i="3"/>
  <c r="B1366" i="3"/>
  <c r="D1363" i="3"/>
  <c r="B1359" i="3"/>
  <c r="F1370" i="3"/>
  <c r="B1353" i="3"/>
  <c r="F1351" i="3"/>
  <c r="A1398" i="3"/>
  <c r="B1377" i="3"/>
  <c r="A1421" i="3"/>
  <c r="B1400" i="3"/>
  <c r="F1393" i="3"/>
  <c r="F1388" i="3"/>
  <c r="C1393" i="3"/>
  <c r="B1376" i="3"/>
  <c r="D1393" i="3"/>
  <c r="D1387" i="3"/>
  <c r="B1382" i="3"/>
  <c r="D1386" i="3"/>
  <c r="F1394" i="3"/>
  <c r="B1386" i="3"/>
  <c r="B1390" i="3"/>
  <c r="D1381" i="3"/>
  <c r="B1389" i="3"/>
  <c r="D1379" i="3"/>
  <c r="B1393" i="3"/>
  <c r="E1394" i="3"/>
  <c r="B1394" i="3"/>
  <c r="F1386" i="3"/>
  <c r="B1378" i="3"/>
  <c r="E1393" i="3"/>
  <c r="F1389" i="3"/>
  <c r="B1384" i="3"/>
  <c r="F1390" i="3"/>
  <c r="C1394" i="3"/>
  <c r="F1387" i="3"/>
  <c r="D1388" i="3"/>
  <c r="B1381" i="3"/>
  <c r="D1389" i="3"/>
  <c r="B1383" i="3"/>
  <c r="D1390" i="3"/>
  <c r="D1394" i="3"/>
  <c r="B1387" i="3"/>
  <c r="B1379" i="3"/>
  <c r="B1388" i="3"/>
  <c r="B1380" i="3"/>
  <c r="F1379" i="3"/>
  <c r="C1417" i="3"/>
  <c r="B1403" i="3"/>
  <c r="D1417" i="3"/>
  <c r="F1412" i="3"/>
  <c r="B1410" i="3"/>
  <c r="B1407" i="3"/>
  <c r="B1402" i="3"/>
  <c r="D1416" i="3"/>
  <c r="F1411" i="3"/>
  <c r="B1409" i="3"/>
  <c r="B1401" i="3"/>
  <c r="D1411" i="3"/>
  <c r="E1417" i="3"/>
  <c r="F1417" i="3"/>
  <c r="D1410" i="3"/>
  <c r="B1406" i="3"/>
  <c r="B1416" i="3"/>
  <c r="B1404" i="3"/>
  <c r="B1413" i="3"/>
  <c r="B1405" i="3"/>
  <c r="B1417" i="3"/>
  <c r="F1409" i="3"/>
  <c r="F1416" i="3"/>
  <c r="D1409" i="3"/>
  <c r="F1402" i="3"/>
  <c r="F1413" i="3"/>
  <c r="C1416" i="3"/>
  <c r="D1413" i="3"/>
  <c r="B1399" i="3"/>
  <c r="A1397" i="3"/>
  <c r="D1412" i="3"/>
  <c r="D1404" i="3"/>
  <c r="B1412" i="3"/>
  <c r="E1416" i="3"/>
  <c r="B1411" i="3"/>
  <c r="D1402" i="3"/>
  <c r="F1410" i="3"/>
  <c r="B1423" i="3"/>
  <c r="A1442" i="3"/>
  <c r="A1465" i="3"/>
  <c r="B1444" i="3"/>
  <c r="E1439" i="3"/>
  <c r="B1428" i="3"/>
  <c r="F1425" i="3"/>
  <c r="B1422" i="3"/>
  <c r="F1439" i="3"/>
  <c r="D1436" i="3"/>
  <c r="B1435" i="3"/>
  <c r="F1433" i="3"/>
  <c r="D1432" i="3"/>
  <c r="C1439" i="3"/>
  <c r="D1427" i="3"/>
  <c r="D1425" i="3"/>
  <c r="F1440" i="3"/>
  <c r="D1439" i="3"/>
  <c r="B1436" i="3"/>
  <c r="F1434" i="3"/>
  <c r="D1433" i="3"/>
  <c r="B1432" i="3"/>
  <c r="B1430" i="3"/>
  <c r="B1425" i="3"/>
  <c r="B1439" i="3"/>
  <c r="D1434" i="3"/>
  <c r="B1429" i="3"/>
  <c r="B1424" i="3"/>
  <c r="F1436" i="3"/>
  <c r="B1434" i="3"/>
  <c r="E1440" i="3"/>
  <c r="B1427" i="3"/>
  <c r="D1440" i="3"/>
  <c r="F1435" i="3"/>
  <c r="B1433" i="3"/>
  <c r="C1440" i="3"/>
  <c r="F1432" i="3"/>
  <c r="B1426" i="3"/>
  <c r="B1440" i="3"/>
  <c r="D1435" i="3"/>
  <c r="D1461" i="3"/>
  <c r="B1460" i="3"/>
  <c r="F1456" i="3"/>
  <c r="D1455" i="3"/>
  <c r="B1454" i="3"/>
  <c r="E1461" i="3"/>
  <c r="B1451" i="3"/>
  <c r="B1448" i="3"/>
  <c r="B1446" i="3"/>
  <c r="F1461" i="3"/>
  <c r="F1457" i="3"/>
  <c r="B1456" i="3"/>
  <c r="D1454" i="3"/>
  <c r="C1461" i="3"/>
  <c r="B1449" i="3"/>
  <c r="D1446" i="3"/>
  <c r="B1461" i="3"/>
  <c r="D1457" i="3"/>
  <c r="F1455" i="3"/>
  <c r="F1453" i="3"/>
  <c r="E1460" i="3"/>
  <c r="D1448" i="3"/>
  <c r="B1445" i="3"/>
  <c r="F1460" i="3"/>
  <c r="B1457" i="3"/>
  <c r="B1455" i="3"/>
  <c r="D1453" i="3"/>
  <c r="C1460" i="3"/>
  <c r="B1447" i="3"/>
  <c r="B1443" i="3"/>
  <c r="F1441" i="3"/>
  <c r="F1454" i="3"/>
  <c r="B1453" i="3"/>
  <c r="D1460" i="3"/>
  <c r="B1450" i="3"/>
  <c r="D1456" i="3"/>
  <c r="F1446" i="3"/>
  <c r="A1488" i="3"/>
  <c r="B1467" i="3"/>
  <c r="D1476" i="3"/>
  <c r="B1466" i="3"/>
  <c r="F1483" i="3"/>
  <c r="B1479" i="3"/>
  <c r="D1483" i="3"/>
  <c r="B1472" i="3"/>
  <c r="E1483" i="3"/>
  <c r="D1471" i="3"/>
  <c r="B1483" i="3"/>
  <c r="E1484" i="3"/>
  <c r="B1484" i="3"/>
  <c r="F1476" i="3"/>
  <c r="B1468" i="3"/>
  <c r="D1477" i="3"/>
  <c r="F1477" i="3"/>
  <c r="B1476" i="3"/>
  <c r="F1479" i="3"/>
  <c r="B1474" i="3"/>
  <c r="F1480" i="3"/>
  <c r="C1484" i="3"/>
  <c r="B1480" i="3"/>
  <c r="D1480" i="3"/>
  <c r="F1478" i="3"/>
  <c r="D1478" i="3"/>
  <c r="B1471" i="3"/>
  <c r="D1479" i="3"/>
  <c r="B1473" i="3"/>
  <c r="D1469" i="3"/>
  <c r="F1484" i="3"/>
  <c r="F1469" i="3"/>
  <c r="D1484" i="3"/>
  <c r="B1477" i="3"/>
  <c r="B1469" i="3"/>
  <c r="B1478" i="3"/>
  <c r="B1470" i="3"/>
  <c r="C1483" i="3"/>
  <c r="A1511" i="3"/>
  <c r="B1490" i="3"/>
  <c r="B1492" i="3"/>
  <c r="F1501" i="3"/>
  <c r="B1494" i="3"/>
  <c r="D1500" i="3"/>
  <c r="F1507" i="3"/>
  <c r="B1499" i="3"/>
  <c r="E1507" i="3"/>
  <c r="D1506" i="3"/>
  <c r="B1497" i="3"/>
  <c r="B1503" i="3"/>
  <c r="B1495" i="3"/>
  <c r="B1507" i="3"/>
  <c r="F1499" i="3"/>
  <c r="F1506" i="3"/>
  <c r="D1499" i="3"/>
  <c r="F1502" i="3"/>
  <c r="B1491" i="3"/>
  <c r="F1492" i="3"/>
  <c r="F1503" i="3"/>
  <c r="C1506" i="3"/>
  <c r="D1503" i="3"/>
  <c r="D1507" i="3"/>
  <c r="B1496" i="3"/>
  <c r="B1489" i="3"/>
  <c r="A1487" i="3"/>
  <c r="D1502" i="3"/>
  <c r="D1494" i="3"/>
  <c r="B1502" i="3"/>
  <c r="B1493" i="3"/>
  <c r="D1501" i="3"/>
  <c r="E1506" i="3"/>
  <c r="B1501" i="3"/>
  <c r="D1492" i="3"/>
  <c r="F1500" i="3"/>
  <c r="B1500" i="3"/>
  <c r="C1507" i="3"/>
  <c r="B1506" i="3"/>
  <c r="A1532" i="3"/>
  <c r="B1513" i="3"/>
  <c r="C1530" i="3"/>
  <c r="B1519" i="3"/>
  <c r="B1516" i="3"/>
  <c r="B1514" i="3"/>
  <c r="B1530" i="3"/>
  <c r="F1526" i="3"/>
  <c r="D1525" i="3"/>
  <c r="B1524" i="3"/>
  <c r="F1522" i="3"/>
  <c r="C1529" i="3"/>
  <c r="B1517" i="3"/>
  <c r="B1512" i="3"/>
  <c r="D1529" i="3"/>
  <c r="F1525" i="3"/>
  <c r="F1523" i="3"/>
  <c r="B1522" i="3"/>
  <c r="B1520" i="3"/>
  <c r="F1515" i="3"/>
  <c r="F1530" i="3"/>
  <c r="B1529" i="3"/>
  <c r="B1525" i="3"/>
  <c r="D1523" i="3"/>
  <c r="E1530" i="3"/>
  <c r="B1518" i="3"/>
  <c r="D1515" i="3"/>
  <c r="D1530" i="3"/>
  <c r="D1526" i="3"/>
  <c r="F1524" i="3"/>
  <c r="B1523" i="3"/>
  <c r="E1529" i="3"/>
  <c r="B1526" i="3"/>
  <c r="D1517" i="3"/>
  <c r="D1524" i="3"/>
  <c r="B1515" i="3"/>
  <c r="D1522" i="3"/>
  <c r="F1529" i="3"/>
  <c r="B1534" i="3"/>
  <c r="A1555" i="3"/>
  <c r="A1578" i="3"/>
  <c r="B1557" i="3"/>
  <c r="F1551" i="3"/>
  <c r="D1550" i="3"/>
  <c r="B1547" i="3"/>
  <c r="F1545" i="3"/>
  <c r="D1544" i="3"/>
  <c r="B1543" i="3"/>
  <c r="C1550" i="3"/>
  <c r="D1538" i="3"/>
  <c r="D1536" i="3"/>
  <c r="B1550" i="3"/>
  <c r="D1546" i="3"/>
  <c r="F1544" i="3"/>
  <c r="E1551" i="3"/>
  <c r="B1540" i="3"/>
  <c r="F1536" i="3"/>
  <c r="D1551" i="3"/>
  <c r="F1547" i="3"/>
  <c r="B1546" i="3"/>
  <c r="B1544" i="3"/>
  <c r="C1551" i="3"/>
  <c r="B1539" i="3"/>
  <c r="B1536" i="3"/>
  <c r="B1551" i="3"/>
  <c r="D1547" i="3"/>
  <c r="D1545" i="3"/>
  <c r="F1543" i="3"/>
  <c r="E1550" i="3"/>
  <c r="B1538" i="3"/>
  <c r="B1535" i="3"/>
  <c r="F1550" i="3"/>
  <c r="B1541" i="3"/>
  <c r="F1546" i="3"/>
  <c r="B1537" i="3"/>
  <c r="B1545" i="3"/>
  <c r="B1533" i="3"/>
  <c r="F1531" i="3"/>
  <c r="D1543" i="3"/>
  <c r="F1573" i="3"/>
  <c r="F1568" i="3"/>
  <c r="C1573" i="3"/>
  <c r="B1556" i="3"/>
  <c r="D1570" i="3"/>
  <c r="B1570" i="3"/>
  <c r="B1566" i="3"/>
  <c r="B1569" i="3"/>
  <c r="B1562" i="3"/>
  <c r="F1574" i="3"/>
  <c r="D1567" i="3"/>
  <c r="D1561" i="3"/>
  <c r="D1566" i="3"/>
  <c r="D1559" i="3"/>
  <c r="D1573" i="3"/>
  <c r="D1574" i="3"/>
  <c r="B1567" i="3"/>
  <c r="B1559" i="3"/>
  <c r="B1568" i="3"/>
  <c r="B1560" i="3"/>
  <c r="F1559" i="3"/>
  <c r="B1573" i="3"/>
  <c r="E1574" i="3"/>
  <c r="B1574" i="3"/>
  <c r="F1566" i="3"/>
  <c r="B1558" i="3"/>
  <c r="E1573" i="3"/>
  <c r="F1569" i="3"/>
  <c r="B1564" i="3"/>
  <c r="F1570" i="3"/>
  <c r="C1574" i="3"/>
  <c r="F1567" i="3"/>
  <c r="D1568" i="3"/>
  <c r="B1561" i="3"/>
  <c r="D1569" i="3"/>
  <c r="B1563" i="3"/>
  <c r="A1601" i="3"/>
  <c r="B1580" i="3"/>
  <c r="D1584" i="3"/>
  <c r="D1593" i="3"/>
  <c r="F1590" i="3"/>
  <c r="E1596" i="3"/>
  <c r="D1582" i="3"/>
  <c r="F1593" i="3"/>
  <c r="F1589" i="3"/>
  <c r="C1596" i="3"/>
  <c r="B1579" i="3"/>
  <c r="A1577" i="3"/>
  <c r="D1592" i="3"/>
  <c r="D1589" i="3"/>
  <c r="B1585" i="3"/>
  <c r="B1597" i="3"/>
  <c r="B1592" i="3"/>
  <c r="B1591" i="3"/>
  <c r="F1582" i="3"/>
  <c r="F1596" i="3"/>
  <c r="E1597" i="3"/>
  <c r="F1597" i="3"/>
  <c r="D1590" i="3"/>
  <c r="B1583" i="3"/>
  <c r="F1592" i="3"/>
  <c r="B1587" i="3"/>
  <c r="D1596" i="3"/>
  <c r="B1589" i="3"/>
  <c r="B1581" i="3"/>
  <c r="D1591" i="3"/>
  <c r="B1584" i="3"/>
  <c r="B1593" i="3"/>
  <c r="C1597" i="3"/>
  <c r="D1597" i="3"/>
  <c r="B1590" i="3"/>
  <c r="B1582" i="3"/>
  <c r="F1591" i="3"/>
  <c r="B1586" i="3"/>
  <c r="B1596" i="3"/>
  <c r="B1603" i="3"/>
  <c r="A1622" i="3"/>
  <c r="C1620" i="3"/>
  <c r="C1619" i="3"/>
  <c r="B1607" i="3"/>
  <c r="B1602" i="3"/>
  <c r="D1619" i="3"/>
  <c r="F1615" i="3"/>
  <c r="F1613" i="3"/>
  <c r="B1612" i="3"/>
  <c r="E1620" i="3"/>
  <c r="D1607" i="3"/>
  <c r="F1620" i="3"/>
  <c r="D1616" i="3"/>
  <c r="D1614" i="3"/>
  <c r="E1619" i="3"/>
  <c r="F1605" i="3"/>
  <c r="D1620" i="3"/>
  <c r="B1616" i="3"/>
  <c r="D1613" i="3"/>
  <c r="B1610" i="3"/>
  <c r="D1605" i="3"/>
  <c r="F1619" i="3"/>
  <c r="B1615" i="3"/>
  <c r="B1613" i="3"/>
  <c r="B1619" i="3"/>
  <c r="F1614" i="3"/>
  <c r="B1608" i="3"/>
  <c r="D1612" i="3"/>
  <c r="B1605" i="3"/>
  <c r="F1612" i="3"/>
  <c r="B1620" i="3"/>
  <c r="B1614" i="3"/>
  <c r="B1604" i="3"/>
  <c r="D1615" i="3"/>
  <c r="B1606" i="3"/>
  <c r="F1616" i="3"/>
  <c r="B1609" i="3"/>
  <c r="A1645" i="3"/>
  <c r="B1624" i="3"/>
  <c r="B1647" i="3"/>
  <c r="A1668" i="3"/>
  <c r="B1641" i="3"/>
  <c r="F1637" i="3"/>
  <c r="D1636" i="3"/>
  <c r="B1635" i="3"/>
  <c r="F1633" i="3"/>
  <c r="C1641" i="3"/>
  <c r="B1630" i="3"/>
  <c r="B1627" i="3"/>
  <c r="B1625" i="3"/>
  <c r="F1641" i="3"/>
  <c r="B1640" i="3"/>
  <c r="B1636" i="3"/>
  <c r="D1634" i="3"/>
  <c r="E1641" i="3"/>
  <c r="B1629" i="3"/>
  <c r="D1626" i="3"/>
  <c r="D1641" i="3"/>
  <c r="D1637" i="3"/>
  <c r="F1635" i="3"/>
  <c r="B1634" i="3"/>
  <c r="E1640" i="3"/>
  <c r="D1628" i="3"/>
  <c r="B1626" i="3"/>
  <c r="F1640" i="3"/>
  <c r="B1637" i="3"/>
  <c r="D1635" i="3"/>
  <c r="D1633" i="3"/>
  <c r="C1640" i="3"/>
  <c r="B1628" i="3"/>
  <c r="B1623" i="3"/>
  <c r="F1621" i="3"/>
  <c r="D1640" i="3"/>
  <c r="B1631" i="3"/>
  <c r="F1636" i="3"/>
  <c r="F1626" i="3"/>
  <c r="F1634" i="3"/>
  <c r="B1633" i="3"/>
  <c r="B1670" i="3"/>
  <c r="A1691" i="3"/>
  <c r="D1659" i="3"/>
  <c r="B1656" i="3"/>
  <c r="F1649" i="3"/>
  <c r="F1658" i="3"/>
  <c r="B1653" i="3"/>
  <c r="B1664" i="3"/>
  <c r="F1657" i="3"/>
  <c r="D1651" i="3"/>
  <c r="D1663" i="3"/>
  <c r="F1656" i="3"/>
  <c r="B1648" i="3"/>
  <c r="E1663" i="3"/>
  <c r="D1660" i="3"/>
  <c r="F1663" i="3"/>
  <c r="B1650" i="3"/>
  <c r="B1660" i="3"/>
  <c r="F1659" i="3"/>
  <c r="B1654" i="3"/>
  <c r="D1657" i="3"/>
  <c r="C1663" i="3"/>
  <c r="D1658" i="3"/>
  <c r="B1651" i="3"/>
  <c r="D1649" i="3"/>
  <c r="B1659" i="3"/>
  <c r="D1656" i="3"/>
  <c r="D1664" i="3"/>
  <c r="B1657" i="3"/>
  <c r="B1649" i="3"/>
  <c r="B1652" i="3"/>
  <c r="F1660" i="3"/>
  <c r="B1646" i="3"/>
  <c r="B1658" i="3"/>
  <c r="B1663" i="3"/>
  <c r="E1664" i="3"/>
  <c r="C1664" i="3"/>
  <c r="F1664" i="3"/>
  <c r="A1712" i="3"/>
  <c r="B1693" i="3"/>
  <c r="C1687" i="3"/>
  <c r="B1672" i="3"/>
  <c r="F1682" i="3"/>
  <c r="B1679" i="3"/>
  <c r="D1687" i="3"/>
  <c r="F1680" i="3"/>
  <c r="B1677" i="3"/>
  <c r="D1686" i="3"/>
  <c r="B1680" i="3"/>
  <c r="D1674" i="3"/>
  <c r="D1683" i="3"/>
  <c r="B1673" i="3"/>
  <c r="F1681" i="3"/>
  <c r="B1669" i="3"/>
  <c r="A1667" i="3"/>
  <c r="D1682" i="3"/>
  <c r="D1680" i="3"/>
  <c r="D1672" i="3"/>
  <c r="B1683" i="3"/>
  <c r="C1686" i="3"/>
  <c r="E1686" i="3"/>
  <c r="B1681" i="3"/>
  <c r="B1682" i="3"/>
  <c r="B1676" i="3"/>
  <c r="F1686" i="3"/>
  <c r="B1675" i="3"/>
  <c r="B1687" i="3"/>
  <c r="F1679" i="3"/>
  <c r="B1686" i="3"/>
  <c r="E1687" i="3"/>
  <c r="D1679" i="3"/>
  <c r="B1671" i="3"/>
  <c r="F1672" i="3"/>
  <c r="F1683" i="3"/>
  <c r="F1687" i="3"/>
  <c r="D1681" i="3"/>
  <c r="B1674" i="3"/>
  <c r="C1709" i="3"/>
  <c r="D1697" i="3"/>
  <c r="D1695" i="3"/>
  <c r="F1710" i="3"/>
  <c r="D1709" i="3"/>
  <c r="B1706" i="3"/>
  <c r="F1704" i="3"/>
  <c r="D1703" i="3"/>
  <c r="B1702" i="3"/>
  <c r="E1709" i="3"/>
  <c r="B1697" i="3"/>
  <c r="B1694" i="3"/>
  <c r="F1709" i="3"/>
  <c r="F1705" i="3"/>
  <c r="B1704" i="3"/>
  <c r="D1702" i="3"/>
  <c r="B1700" i="3"/>
  <c r="B1696" i="3"/>
  <c r="B1692" i="3"/>
  <c r="B1709" i="3"/>
  <c r="D1705" i="3"/>
  <c r="F1703" i="3"/>
  <c r="E1710" i="3"/>
  <c r="B1699" i="3"/>
  <c r="F1695" i="3"/>
  <c r="D1710" i="3"/>
  <c r="F1706" i="3"/>
  <c r="B1705" i="3"/>
  <c r="B1703" i="3"/>
  <c r="C1710" i="3"/>
  <c r="D1706" i="3"/>
  <c r="B1698" i="3"/>
  <c r="D1704" i="3"/>
  <c r="B1695" i="3"/>
  <c r="F1702" i="3"/>
  <c r="B1710" i="3"/>
  <c r="A1735" i="3"/>
  <c r="B1714" i="3"/>
  <c r="F1730" i="3"/>
  <c r="D1727" i="3"/>
  <c r="B1726" i="3"/>
  <c r="F1724" i="3"/>
  <c r="D1723" i="3"/>
  <c r="E1730" i="3"/>
  <c r="B1719" i="3"/>
  <c r="F1716" i="3"/>
  <c r="B1713" i="3"/>
  <c r="F1711" i="3"/>
  <c r="F1731" i="3"/>
  <c r="B1730" i="3"/>
  <c r="D1726" i="3"/>
  <c r="D1724" i="3"/>
  <c r="E1731" i="3"/>
  <c r="B1720" i="3"/>
  <c r="D1716" i="3"/>
  <c r="D1731" i="3"/>
  <c r="F1727" i="3"/>
  <c r="F1725" i="3"/>
  <c r="B1724" i="3"/>
  <c r="C1731" i="3"/>
  <c r="D1718" i="3"/>
  <c r="B1716" i="3"/>
  <c r="B1731" i="3"/>
  <c r="B1727" i="3"/>
  <c r="D1725" i="3"/>
  <c r="F1723" i="3"/>
  <c r="C1730" i="3"/>
  <c r="B1718" i="3"/>
  <c r="B1715" i="3"/>
  <c r="D1730" i="3"/>
  <c r="B1721" i="3"/>
  <c r="F1726" i="3"/>
  <c r="B1717" i="3"/>
  <c r="B1725" i="3"/>
  <c r="B1723" i="3"/>
  <c r="B1737" i="3"/>
  <c r="A1758" i="3"/>
  <c r="D1753" i="3"/>
  <c r="D1749" i="3"/>
  <c r="F1747" i="3"/>
  <c r="B1746" i="3"/>
  <c r="B1743" i="3"/>
  <c r="F1739" i="3"/>
  <c r="F1753" i="3"/>
  <c r="B1749" i="3"/>
  <c r="F1746" i="3"/>
  <c r="C1753" i="3"/>
  <c r="D1739" i="3"/>
  <c r="F1750" i="3"/>
  <c r="F1748" i="3"/>
  <c r="D1746" i="3"/>
  <c r="B1742" i="3"/>
  <c r="B1738" i="3"/>
  <c r="F1754" i="3"/>
  <c r="D1750" i="3"/>
  <c r="B1748" i="3"/>
  <c r="C1754" i="3"/>
  <c r="D1741" i="3"/>
  <c r="B1736" i="3"/>
  <c r="B1750" i="3"/>
  <c r="D1747" i="3"/>
  <c r="E1753" i="3"/>
  <c r="B1754" i="3"/>
  <c r="B1740" i="3"/>
  <c r="B1753" i="3"/>
  <c r="E1754" i="3"/>
  <c r="F1749" i="3"/>
  <c r="B1744" i="3"/>
  <c r="D1748" i="3"/>
  <c r="B1741" i="3"/>
  <c r="D1754" i="3"/>
  <c r="B1747" i="3"/>
  <c r="B1739" i="3"/>
  <c r="A1781" i="3"/>
  <c r="B1760" i="3"/>
  <c r="B1767" i="3"/>
  <c r="C1776" i="3"/>
  <c r="D1762" i="3"/>
  <c r="D1777" i="3"/>
  <c r="B1773" i="3"/>
  <c r="D1770" i="3"/>
  <c r="E1777" i="3"/>
  <c r="B1764" i="3"/>
  <c r="F1776" i="3"/>
  <c r="F1771" i="3"/>
  <c r="C1777" i="3"/>
  <c r="B1762" i="3"/>
  <c r="B1776" i="3"/>
  <c r="D1771" i="3"/>
  <c r="B1766" i="3"/>
  <c r="B1761" i="3"/>
  <c r="D1773" i="3"/>
  <c r="B1770" i="3"/>
  <c r="D1769" i="3"/>
  <c r="D1764" i="3"/>
  <c r="F1777" i="3"/>
  <c r="B1772" i="3"/>
  <c r="F1772" i="3"/>
  <c r="E1776" i="3"/>
  <c r="B1771" i="3"/>
  <c r="D1776" i="3"/>
  <c r="B1765" i="3"/>
  <c r="B1777" i="3"/>
  <c r="F1769" i="3"/>
  <c r="B1769" i="3"/>
  <c r="B1763" i="3"/>
  <c r="F1762" i="3"/>
  <c r="F1773" i="3"/>
  <c r="F1770" i="3"/>
  <c r="B1759" i="3"/>
  <c r="A1757" i="3"/>
  <c r="D1772" i="3"/>
  <c r="B1783" i="3"/>
  <c r="A1802" i="3"/>
  <c r="C1800" i="3"/>
  <c r="B1789" i="3"/>
  <c r="B1786" i="3"/>
  <c r="B1784" i="3"/>
  <c r="B1800" i="3"/>
  <c r="F1796" i="3"/>
  <c r="D1795" i="3"/>
  <c r="B1794" i="3"/>
  <c r="F1792" i="3"/>
  <c r="E1800" i="3"/>
  <c r="B1788" i="3"/>
  <c r="D1785" i="3"/>
  <c r="D1800" i="3"/>
  <c r="D1796" i="3"/>
  <c r="F1794" i="3"/>
  <c r="B1793" i="3"/>
  <c r="E1799" i="3"/>
  <c r="D1787" i="3"/>
  <c r="B1785" i="3"/>
  <c r="F1799" i="3"/>
  <c r="B1796" i="3"/>
  <c r="D1794" i="3"/>
  <c r="D1792" i="3"/>
  <c r="C1799" i="3"/>
  <c r="B1787" i="3"/>
  <c r="B1782" i="3"/>
  <c r="D1799" i="3"/>
  <c r="F1795" i="3"/>
  <c r="F1793" i="3"/>
  <c r="B1792" i="3"/>
  <c r="B1799" i="3"/>
  <c r="B1790" i="3"/>
  <c r="B1795" i="3"/>
  <c r="F1785" i="3"/>
  <c r="D1793" i="3"/>
  <c r="F1800" i="3"/>
  <c r="B1804" i="3"/>
  <c r="A1825" i="3"/>
  <c r="A1848" i="3"/>
  <c r="B1827" i="3"/>
  <c r="D1821" i="3"/>
  <c r="B1820" i="3"/>
  <c r="F1816" i="3"/>
  <c r="D1815" i="3"/>
  <c r="B1814" i="3"/>
  <c r="E1821" i="3"/>
  <c r="B1811" i="3"/>
  <c r="B1808" i="3"/>
  <c r="B1806" i="3"/>
  <c r="F1820" i="3"/>
  <c r="B1817" i="3"/>
  <c r="B1815" i="3"/>
  <c r="D1813" i="3"/>
  <c r="C1820" i="3"/>
  <c r="B1807" i="3"/>
  <c r="B1803" i="3"/>
  <c r="F1801" i="3"/>
  <c r="D1820" i="3"/>
  <c r="D1816" i="3"/>
  <c r="F1814" i="3"/>
  <c r="B1813" i="3"/>
  <c r="B1810" i="3"/>
  <c r="F1806" i="3"/>
  <c r="F1821" i="3"/>
  <c r="F1817" i="3"/>
  <c r="B1816" i="3"/>
  <c r="D1814" i="3"/>
  <c r="C1821" i="3"/>
  <c r="B1809" i="3"/>
  <c r="D1806" i="3"/>
  <c r="B1821" i="3"/>
  <c r="E1820" i="3"/>
  <c r="D1817" i="3"/>
  <c r="D1808" i="3"/>
  <c r="F1815" i="3"/>
  <c r="B1805" i="3"/>
  <c r="F1813" i="3"/>
  <c r="D1844" i="3"/>
  <c r="D1840" i="3"/>
  <c r="F1838" i="3"/>
  <c r="B1837" i="3"/>
  <c r="E1843" i="3"/>
  <c r="D1831" i="3"/>
  <c r="B1829" i="3"/>
  <c r="F1844" i="3"/>
  <c r="B1840" i="3"/>
  <c r="F1837" i="3"/>
  <c r="E1844" i="3"/>
  <c r="B1831" i="3"/>
  <c r="F1843" i="3"/>
  <c r="F1839" i="3"/>
  <c r="D1837" i="3"/>
  <c r="C1843" i="3"/>
  <c r="F1829" i="3"/>
  <c r="D1843" i="3"/>
  <c r="B1839" i="3"/>
  <c r="D1836" i="3"/>
  <c r="B1834" i="3"/>
  <c r="D1829" i="3"/>
  <c r="B1843" i="3"/>
  <c r="B1826" i="3"/>
  <c r="D1838" i="3"/>
  <c r="B1836" i="3"/>
  <c r="B1832" i="3"/>
  <c r="B1838" i="3"/>
  <c r="B1830" i="3"/>
  <c r="B1844" i="3"/>
  <c r="F1836" i="3"/>
  <c r="B1828" i="3"/>
  <c r="F1840" i="3"/>
  <c r="C1844" i="3"/>
  <c r="D1839" i="3"/>
  <c r="B1833" i="3"/>
  <c r="A1871" i="3"/>
  <c r="B1850" i="3"/>
  <c r="C1867" i="3"/>
  <c r="F1863" i="3"/>
  <c r="D1867" i="3"/>
  <c r="F1861" i="3"/>
  <c r="B1855" i="3"/>
  <c r="B1852" i="3"/>
  <c r="B1860" i="3"/>
  <c r="E1866" i="3"/>
  <c r="D1866" i="3"/>
  <c r="B1857" i="3"/>
  <c r="B1863" i="3"/>
  <c r="D1852" i="3"/>
  <c r="F1860" i="3"/>
  <c r="F1867" i="3"/>
  <c r="B1859" i="3"/>
  <c r="B1849" i="3"/>
  <c r="A1847" i="3"/>
  <c r="B1867" i="3"/>
  <c r="F1866" i="3"/>
  <c r="D1859" i="3"/>
  <c r="D1860" i="3"/>
  <c r="F1852" i="3"/>
  <c r="B1861" i="3"/>
  <c r="F1859" i="3"/>
  <c r="B1851" i="3"/>
  <c r="C1866" i="3"/>
  <c r="D1863" i="3"/>
  <c r="D1862" i="3"/>
  <c r="B1856" i="3"/>
  <c r="F1862" i="3"/>
  <c r="B1853" i="3"/>
  <c r="D1861" i="3"/>
  <c r="B1854" i="3"/>
  <c r="D1854" i="3"/>
  <c r="B1862" i="3"/>
  <c r="B1866" i="3"/>
  <c r="E1867" i="3"/>
  <c r="B1873" i="3"/>
  <c r="A1892" i="3"/>
  <c r="B1894" i="3"/>
  <c r="A1915" i="3"/>
  <c r="C1890" i="3"/>
  <c r="D1877" i="3"/>
  <c r="B1875" i="3"/>
  <c r="B1890" i="3"/>
  <c r="B1886" i="3"/>
  <c r="D1884" i="3"/>
  <c r="F1882" i="3"/>
  <c r="C1889" i="3"/>
  <c r="B1876" i="3"/>
  <c r="D1890" i="3"/>
  <c r="F1885" i="3"/>
  <c r="D1883" i="3"/>
  <c r="B1880" i="3"/>
  <c r="D1875" i="3"/>
  <c r="D1889" i="3"/>
  <c r="D1885" i="3"/>
  <c r="B1883" i="3"/>
  <c r="B1879" i="3"/>
  <c r="B1889" i="3"/>
  <c r="B1882" i="3"/>
  <c r="B1877" i="3"/>
  <c r="F1886" i="3"/>
  <c r="B1874" i="3"/>
  <c r="F1884" i="3"/>
  <c r="B1884" i="3"/>
  <c r="E1890" i="3"/>
  <c r="F1890" i="3"/>
  <c r="E1889" i="3"/>
  <c r="F1889" i="3"/>
  <c r="D1882" i="3"/>
  <c r="B1878" i="3"/>
  <c r="D1886" i="3"/>
  <c r="F1875" i="3"/>
  <c r="B1885" i="3"/>
  <c r="B1872" i="3"/>
  <c r="F1883" i="3"/>
  <c r="A1938" i="3"/>
  <c r="B1917" i="3"/>
  <c r="F1910" i="3"/>
  <c r="B1911" i="3"/>
  <c r="D1906" i="3"/>
  <c r="D1904" i="3"/>
  <c r="E1910" i="3"/>
  <c r="F1896" i="3"/>
  <c r="D1910" i="3"/>
  <c r="F1905" i="3"/>
  <c r="C1911" i="3"/>
  <c r="D1896" i="3"/>
  <c r="F1907" i="3"/>
  <c r="F1904" i="3"/>
  <c r="B1900" i="3"/>
  <c r="B1895" i="3"/>
  <c r="D1907" i="3"/>
  <c r="B1899" i="3"/>
  <c r="B1906" i="3"/>
  <c r="D1898" i="3"/>
  <c r="F1903" i="3"/>
  <c r="F1911" i="3"/>
  <c r="B1903" i="3"/>
  <c r="B1905" i="3"/>
  <c r="D1911" i="3"/>
  <c r="B1904" i="3"/>
  <c r="B1896" i="3"/>
  <c r="B1897" i="3"/>
  <c r="B1907" i="3"/>
  <c r="B1910" i="3"/>
  <c r="E1911" i="3"/>
  <c r="C1910" i="3"/>
  <c r="F1906" i="3"/>
  <c r="B1901" i="3"/>
  <c r="B1893" i="3"/>
  <c r="F1891" i="3"/>
  <c r="D1903" i="3"/>
  <c r="D1905" i="3"/>
  <c r="B1898" i="3"/>
  <c r="B1933" i="3"/>
  <c r="F1927" i="3"/>
  <c r="B1923" i="3"/>
  <c r="D1929" i="3"/>
  <c r="E1933" i="3"/>
  <c r="D1928" i="3"/>
  <c r="B1921" i="3"/>
  <c r="F1926" i="3"/>
  <c r="E1934" i="3"/>
  <c r="B1934" i="3"/>
  <c r="F1919" i="3"/>
  <c r="B1918" i="3"/>
  <c r="D1930" i="3"/>
  <c r="F1934" i="3"/>
  <c r="D1927" i="3"/>
  <c r="D1919" i="3"/>
  <c r="B1916" i="3"/>
  <c r="B1928" i="3"/>
  <c r="B1927" i="3"/>
  <c r="D1933" i="3"/>
  <c r="B1926" i="3"/>
  <c r="B1920" i="3"/>
  <c r="F1929" i="3"/>
  <c r="B1919" i="3"/>
  <c r="B1929" i="3"/>
  <c r="B1930" i="3"/>
  <c r="C1933" i="3"/>
  <c r="B1924" i="3"/>
  <c r="F1933" i="3"/>
  <c r="B1922" i="3"/>
  <c r="F1930" i="3"/>
  <c r="F1928" i="3"/>
  <c r="D1921" i="3"/>
  <c r="D1926" i="3"/>
  <c r="C1934" i="3"/>
  <c r="D1934" i="3"/>
  <c r="A1961" i="3"/>
  <c r="B1940" i="3"/>
  <c r="B1946" i="3"/>
  <c r="B1942" i="3"/>
  <c r="D1957" i="3"/>
  <c r="F1952" i="3"/>
  <c r="D1950" i="3"/>
  <c r="C1957" i="3"/>
  <c r="F1942" i="3"/>
  <c r="D1956" i="3"/>
  <c r="F1951" i="3"/>
  <c r="E1956" i="3"/>
  <c r="B1947" i="3"/>
  <c r="B1939" i="3"/>
  <c r="A1937" i="3"/>
  <c r="B1956" i="3"/>
  <c r="B1951" i="3"/>
  <c r="B1950" i="3"/>
  <c r="E1957" i="3"/>
  <c r="F1957" i="3"/>
  <c r="B1949" i="3"/>
  <c r="B1945" i="3"/>
  <c r="F1953" i="3"/>
  <c r="B1943" i="3"/>
  <c r="D1952" i="3"/>
  <c r="B1957" i="3"/>
  <c r="F1956" i="3"/>
  <c r="D1949" i="3"/>
  <c r="F1949" i="3"/>
  <c r="B1941" i="3"/>
  <c r="C1956" i="3"/>
  <c r="D1953" i="3"/>
  <c r="D1951" i="3"/>
  <c r="B1944" i="3"/>
  <c r="D1944" i="3"/>
  <c r="B1952" i="3"/>
  <c r="B1953" i="3"/>
  <c r="D1942" i="3"/>
  <c r="F1950" i="3"/>
  <c r="A1982" i="3"/>
  <c r="B1963" i="3"/>
  <c r="A2005" i="3"/>
  <c r="B1984" i="3"/>
  <c r="C1980" i="3"/>
  <c r="D1967" i="3"/>
  <c r="B1965" i="3"/>
  <c r="B1980" i="3"/>
  <c r="B1976" i="3"/>
  <c r="D1974" i="3"/>
  <c r="F1972" i="3"/>
  <c r="E1980" i="3"/>
  <c r="B1967" i="3"/>
  <c r="F1980" i="3"/>
  <c r="F1976" i="3"/>
  <c r="B1974" i="3"/>
  <c r="C1979" i="3"/>
  <c r="B1966" i="3"/>
  <c r="D1980" i="3"/>
  <c r="F1975" i="3"/>
  <c r="D1973" i="3"/>
  <c r="D1965" i="3"/>
  <c r="D1975" i="3"/>
  <c r="B1964" i="3"/>
  <c r="F1974" i="3"/>
  <c r="B1970" i="3"/>
  <c r="D1979" i="3"/>
  <c r="B1973" i="3"/>
  <c r="B1979" i="3"/>
  <c r="B1972" i="3"/>
  <c r="B1969" i="3"/>
  <c r="B1968" i="3"/>
  <c r="D1976" i="3"/>
  <c r="F1965" i="3"/>
  <c r="B1975" i="3"/>
  <c r="B1962" i="3"/>
  <c r="F1973" i="3"/>
  <c r="E1979" i="3"/>
  <c r="F1979" i="3"/>
  <c r="D1972" i="3"/>
  <c r="F2000" i="3"/>
  <c r="B2001" i="3"/>
  <c r="D1996" i="3"/>
  <c r="D1994" i="3"/>
  <c r="E2000" i="3"/>
  <c r="F1986" i="3"/>
  <c r="F2001" i="3"/>
  <c r="B1996" i="3"/>
  <c r="B1993" i="3"/>
  <c r="D1988" i="3"/>
  <c r="D2000" i="3"/>
  <c r="F1995" i="3"/>
  <c r="C2001" i="3"/>
  <c r="D1986" i="3"/>
  <c r="F1994" i="3"/>
  <c r="B1985" i="3"/>
  <c r="F1993" i="3"/>
  <c r="F1997" i="3"/>
  <c r="B1990" i="3"/>
  <c r="D1997" i="3"/>
  <c r="B1989" i="3"/>
  <c r="B1987" i="3"/>
  <c r="B1997" i="3"/>
  <c r="D2001" i="3"/>
  <c r="B1994" i="3"/>
  <c r="B1986" i="3"/>
  <c r="C2000" i="3"/>
  <c r="B2000" i="3"/>
  <c r="E2001" i="3"/>
  <c r="B1983" i="3"/>
  <c r="F1981" i="3"/>
  <c r="D1993" i="3"/>
  <c r="F1996" i="3"/>
  <c r="B1991" i="3"/>
  <c r="B1995" i="3"/>
  <c r="D1995" i="3"/>
  <c r="B1988" i="3"/>
  <c r="A2028" i="3"/>
  <c r="B2007" i="3"/>
  <c r="D2020" i="3"/>
  <c r="B2017" i="3"/>
  <c r="D2011" i="3"/>
  <c r="F2018" i="3"/>
  <c r="B2014" i="3"/>
  <c r="D2024" i="3"/>
  <c r="F2017" i="3"/>
  <c r="F2009" i="3"/>
  <c r="B2016" i="3"/>
  <c r="E2023" i="3"/>
  <c r="D2023" i="3"/>
  <c r="B2009" i="3"/>
  <c r="F2019" i="3"/>
  <c r="F2020" i="3"/>
  <c r="C2024" i="3"/>
  <c r="B2012" i="3"/>
  <c r="B2023" i="3"/>
  <c r="D2016" i="3"/>
  <c r="D2019" i="3"/>
  <c r="B2013" i="3"/>
  <c r="E2024" i="3"/>
  <c r="F2024" i="3"/>
  <c r="B2006" i="3"/>
  <c r="D2018" i="3"/>
  <c r="B2018" i="3"/>
  <c r="B2010" i="3"/>
  <c r="D2017" i="3"/>
  <c r="B2011" i="3"/>
  <c r="B2020" i="3"/>
  <c r="B2024" i="3"/>
  <c r="F2016" i="3"/>
  <c r="B2008" i="3"/>
  <c r="D2009" i="3"/>
  <c r="B2019" i="3"/>
  <c r="C2023" i="3"/>
  <c r="F2023" i="3"/>
  <c r="B2030" i="3"/>
  <c r="A2051" i="3"/>
  <c r="A2072" i="3"/>
  <c r="B2053" i="3"/>
  <c r="D2047" i="3"/>
  <c r="E2046" i="3"/>
  <c r="C2047" i="3"/>
  <c r="F2041" i="3"/>
  <c r="B2035" i="3"/>
  <c r="B2040" i="3"/>
  <c r="B2032" i="3"/>
  <c r="F2043" i="3"/>
  <c r="B2041" i="3"/>
  <c r="F2039" i="3"/>
  <c r="B2031" i="3"/>
  <c r="D2032" i="3"/>
  <c r="F2040" i="3"/>
  <c r="B2046" i="3"/>
  <c r="E2047" i="3"/>
  <c r="F2042" i="3"/>
  <c r="B2033" i="3"/>
  <c r="D2041" i="3"/>
  <c r="B2034" i="3"/>
  <c r="F2046" i="3"/>
  <c r="D2039" i="3"/>
  <c r="F2047" i="3"/>
  <c r="D2046" i="3"/>
  <c r="B2037" i="3"/>
  <c r="B2043" i="3"/>
  <c r="C2046" i="3"/>
  <c r="D2043" i="3"/>
  <c r="D2040" i="3"/>
  <c r="F2032" i="3"/>
  <c r="B2039" i="3"/>
  <c r="B2029" i="3"/>
  <c r="A2027" i="3"/>
  <c r="B2047" i="3"/>
  <c r="D2034" i="3"/>
  <c r="B2042" i="3"/>
  <c r="D2042" i="3"/>
  <c r="B2036" i="3"/>
  <c r="E2070" i="3"/>
  <c r="B2059" i="3"/>
  <c r="D2055" i="3"/>
  <c r="D2070" i="3"/>
  <c r="F2066" i="3"/>
  <c r="F2064" i="3"/>
  <c r="B2063" i="3"/>
  <c r="B2060" i="3"/>
  <c r="B2055" i="3"/>
  <c r="D2069" i="3"/>
  <c r="D2065" i="3"/>
  <c r="F2062" i="3"/>
  <c r="D2057" i="3"/>
  <c r="B2054" i="3"/>
  <c r="B2069" i="3"/>
  <c r="D2064" i="3"/>
  <c r="B2062" i="3"/>
  <c r="B2057" i="3"/>
  <c r="B2066" i="3"/>
  <c r="B2056" i="3"/>
  <c r="F2065" i="3"/>
  <c r="C2070" i="3"/>
  <c r="F2070" i="3"/>
  <c r="B2064" i="3"/>
  <c r="D2063" i="3"/>
  <c r="C2069" i="3"/>
  <c r="B2070" i="3"/>
  <c r="F2055" i="3"/>
  <c r="B2065" i="3"/>
  <c r="B2052" i="3"/>
  <c r="F2063" i="3"/>
  <c r="E2069" i="3"/>
  <c r="F2069" i="3"/>
  <c r="D2062" i="3"/>
  <c r="B2058" i="3"/>
  <c r="D2066" i="3"/>
  <c r="B2074" i="3"/>
  <c r="A2095" i="3"/>
  <c r="A2118" i="3"/>
  <c r="B2097" i="3"/>
  <c r="F2091" i="3"/>
  <c r="D2087" i="3"/>
  <c r="B2085" i="3"/>
  <c r="C2091" i="3"/>
  <c r="D2078" i="3"/>
  <c r="B2073" i="3"/>
  <c r="F2071" i="3"/>
  <c r="F2087" i="3"/>
  <c r="D2084" i="3"/>
  <c r="C2090" i="3"/>
  <c r="B2075" i="3"/>
  <c r="B2087" i="3"/>
  <c r="F2083" i="3"/>
  <c r="B2079" i="3"/>
  <c r="B2086" i="3"/>
  <c r="B2077" i="3"/>
  <c r="D2090" i="3"/>
  <c r="F2085" i="3"/>
  <c r="D2076" i="3"/>
  <c r="B2091" i="3"/>
  <c r="D2083" i="3"/>
  <c r="F2090" i="3"/>
  <c r="E2090" i="3"/>
  <c r="B2083" i="3"/>
  <c r="D2085" i="3"/>
  <c r="B2078" i="3"/>
  <c r="F2084" i="3"/>
  <c r="D2091" i="3"/>
  <c r="B2084" i="3"/>
  <c r="B2076" i="3"/>
  <c r="F2076" i="3"/>
  <c r="D2086" i="3"/>
  <c r="B2090" i="3"/>
  <c r="E2091" i="3"/>
  <c r="B2080" i="3"/>
  <c r="F2086" i="3"/>
  <c r="B2081" i="3"/>
  <c r="D2113" i="3"/>
  <c r="F2109" i="3"/>
  <c r="F2107" i="3"/>
  <c r="B2106" i="3"/>
  <c r="B2104" i="3"/>
  <c r="F2099" i="3"/>
  <c r="F2114" i="3"/>
  <c r="D2110" i="3"/>
  <c r="D2108" i="3"/>
  <c r="E2114" i="3"/>
  <c r="D2101" i="3"/>
  <c r="B2096" i="3"/>
  <c r="D2114" i="3"/>
  <c r="B2110" i="3"/>
  <c r="D2107" i="3"/>
  <c r="E2113" i="3"/>
  <c r="B2101" i="3"/>
  <c r="F2113" i="3"/>
  <c r="B2107" i="3"/>
  <c r="D2099" i="3"/>
  <c r="B2113" i="3"/>
  <c r="D2106" i="3"/>
  <c r="B2099" i="3"/>
  <c r="B2109" i="3"/>
  <c r="C2113" i="3"/>
  <c r="F2108" i="3"/>
  <c r="B2102" i="3"/>
  <c r="F2110" i="3"/>
  <c r="C2114" i="3"/>
  <c r="D2109" i="3"/>
  <c r="B2103" i="3"/>
  <c r="B2108" i="3"/>
  <c r="B2100" i="3"/>
  <c r="B2114" i="3"/>
  <c r="F2106" i="3"/>
  <c r="B2098" i="3"/>
  <c r="A2141" i="3"/>
  <c r="B2120" i="3"/>
  <c r="B2143" i="3"/>
  <c r="A2162" i="3"/>
  <c r="B2127" i="3"/>
  <c r="C2137" i="3"/>
  <c r="B2124" i="3"/>
  <c r="F2137" i="3"/>
  <c r="F2133" i="3"/>
  <c r="D2131" i="3"/>
  <c r="E2136" i="3"/>
  <c r="F2122" i="3"/>
  <c r="D2137" i="3"/>
  <c r="B2133" i="3"/>
  <c r="D2130" i="3"/>
  <c r="B2126" i="3"/>
  <c r="B2137" i="3"/>
  <c r="B2130" i="3"/>
  <c r="B2125" i="3"/>
  <c r="B2136" i="3"/>
  <c r="F2129" i="3"/>
  <c r="B2122" i="3"/>
  <c r="D2132" i="3"/>
  <c r="F2131" i="3"/>
  <c r="E2137" i="3"/>
  <c r="B2121" i="3"/>
  <c r="B2131" i="3"/>
  <c r="F2136" i="3"/>
  <c r="D2129" i="3"/>
  <c r="F2132" i="3"/>
  <c r="B2123" i="3"/>
  <c r="C2136" i="3"/>
  <c r="D2133" i="3"/>
  <c r="D2136" i="3"/>
  <c r="D2124" i="3"/>
  <c r="B2132" i="3"/>
  <c r="B2129" i="3"/>
  <c r="B2119" i="3"/>
  <c r="A2117" i="3"/>
  <c r="D2122" i="3"/>
  <c r="F2130" i="3"/>
  <c r="B2164" i="3"/>
  <c r="A2185" i="3"/>
  <c r="C2159" i="3"/>
  <c r="F2155" i="3"/>
  <c r="B2150" i="3"/>
  <c r="B2147" i="3"/>
  <c r="B2154" i="3"/>
  <c r="B2152" i="3"/>
  <c r="B2144" i="3"/>
  <c r="D2159" i="3"/>
  <c r="B2153" i="3"/>
  <c r="D2145" i="3"/>
  <c r="B2159" i="3"/>
  <c r="B2142" i="3"/>
  <c r="F2153" i="3"/>
  <c r="B2156" i="3"/>
  <c r="C2160" i="3"/>
  <c r="F2154" i="3"/>
  <c r="B2149" i="3"/>
  <c r="F2160" i="3"/>
  <c r="E2159" i="3"/>
  <c r="F2159" i="3"/>
  <c r="D2152" i="3"/>
  <c r="B2160" i="3"/>
  <c r="F2156" i="3"/>
  <c r="E2160" i="3"/>
  <c r="D2153" i="3"/>
  <c r="B2146" i="3"/>
  <c r="B2148" i="3"/>
  <c r="D2156" i="3"/>
  <c r="F2152" i="3"/>
  <c r="B2145" i="3"/>
  <c r="D2160" i="3"/>
  <c r="D2155" i="3"/>
  <c r="F2145" i="3"/>
  <c r="B2155" i="3"/>
  <c r="D2154" i="3"/>
  <c r="D2147" i="3"/>
  <c r="A2208" i="3"/>
  <c r="B2187" i="3"/>
  <c r="F2180" i="3"/>
  <c r="B2175" i="3"/>
  <c r="F2177" i="3"/>
  <c r="D2174" i="3"/>
  <c r="B2177" i="3"/>
  <c r="C2180" i="3"/>
  <c r="B2163" i="3"/>
  <c r="F2161" i="3"/>
  <c r="B2176" i="3"/>
  <c r="B2169" i="3"/>
  <c r="D2173" i="3"/>
  <c r="B2167" i="3"/>
  <c r="D2166" i="3"/>
  <c r="F2181" i="3"/>
  <c r="C2181" i="3"/>
  <c r="B2180" i="3"/>
  <c r="E2181" i="3"/>
  <c r="B2170" i="3"/>
  <c r="D2180" i="3"/>
  <c r="D2168" i="3"/>
  <c r="D2177" i="3"/>
  <c r="F2176" i="3"/>
  <c r="B2171" i="3"/>
  <c r="B2173" i="3"/>
  <c r="E2180" i="3"/>
  <c r="B2181" i="3"/>
  <c r="D2175" i="3"/>
  <c r="B2168" i="3"/>
  <c r="F2174" i="3"/>
  <c r="F2173" i="3"/>
  <c r="D2181" i="3"/>
  <c r="B2174" i="3"/>
  <c r="B2166" i="3"/>
  <c r="F2166" i="3"/>
  <c r="D2176" i="3"/>
  <c r="B2165" i="3"/>
  <c r="F2175" i="3"/>
  <c r="D2203" i="3"/>
  <c r="F2199" i="3"/>
  <c r="F2197" i="3"/>
  <c r="B2196" i="3"/>
  <c r="B2194" i="3"/>
  <c r="F2189" i="3"/>
  <c r="F2204" i="3"/>
  <c r="B2203" i="3"/>
  <c r="B2199" i="3"/>
  <c r="D2197" i="3"/>
  <c r="E2204" i="3"/>
  <c r="B2192" i="3"/>
  <c r="D2189" i="3"/>
  <c r="D2204" i="3"/>
  <c r="D2200" i="3"/>
  <c r="F2198" i="3"/>
  <c r="B2197" i="3"/>
  <c r="E2203" i="3"/>
  <c r="D2191" i="3"/>
  <c r="B2189" i="3"/>
  <c r="D2198" i="3"/>
  <c r="B2186" i="3"/>
  <c r="D2196" i="3"/>
  <c r="F2203" i="3"/>
  <c r="C2203" i="3"/>
  <c r="B2200" i="3"/>
  <c r="B2191" i="3"/>
  <c r="B2198" i="3"/>
  <c r="B2190" i="3"/>
  <c r="B2204" i="3"/>
  <c r="F2196" i="3"/>
  <c r="B2188" i="3"/>
  <c r="F2200" i="3"/>
  <c r="C2204" i="3"/>
  <c r="D2199" i="3"/>
  <c r="B2193" i="3"/>
  <c r="A2231" i="3"/>
  <c r="B2210" i="3"/>
  <c r="B2217" i="3"/>
  <c r="C2227" i="3"/>
  <c r="B2214" i="3"/>
  <c r="F2227" i="3"/>
  <c r="F2223" i="3"/>
  <c r="D2221" i="3"/>
  <c r="E2226" i="3"/>
  <c r="F2212" i="3"/>
  <c r="D2227" i="3"/>
  <c r="B2223" i="3"/>
  <c r="D2220" i="3"/>
  <c r="B2216" i="3"/>
  <c r="B2212" i="3"/>
  <c r="B2227" i="3"/>
  <c r="D2222" i="3"/>
  <c r="B2220" i="3"/>
  <c r="B2226" i="3"/>
  <c r="E2227" i="3"/>
  <c r="F2221" i="3"/>
  <c r="B2215" i="3"/>
  <c r="F2219" i="3"/>
  <c r="B2211" i="3"/>
  <c r="B2219" i="3"/>
  <c r="B2209" i="3"/>
  <c r="A2207" i="3"/>
  <c r="D2214" i="3"/>
  <c r="B2222" i="3"/>
  <c r="B2221" i="3"/>
  <c r="D2212" i="3"/>
  <c r="F2220" i="3"/>
  <c r="F2222" i="3"/>
  <c r="B2213" i="3"/>
  <c r="F2226" i="3"/>
  <c r="D2219" i="3"/>
  <c r="D2226" i="3"/>
  <c r="C2226" i="3"/>
  <c r="D2223" i="3"/>
  <c r="B2233" i="3"/>
  <c r="A2252" i="3"/>
  <c r="B2254" i="3"/>
  <c r="A2275" i="3"/>
  <c r="C2249" i="3"/>
  <c r="F2245" i="3"/>
  <c r="B2240" i="3"/>
  <c r="B2237" i="3"/>
  <c r="B2244" i="3"/>
  <c r="B2234" i="3"/>
  <c r="B2242" i="3"/>
  <c r="D2249" i="3"/>
  <c r="B2243" i="3"/>
  <c r="D2235" i="3"/>
  <c r="D2245" i="3"/>
  <c r="E2249" i="3"/>
  <c r="F2249" i="3"/>
  <c r="D2242" i="3"/>
  <c r="F2242" i="3"/>
  <c r="B2235" i="3"/>
  <c r="F2244" i="3"/>
  <c r="B2239" i="3"/>
  <c r="B2249" i="3"/>
  <c r="B2238" i="3"/>
  <c r="D2246" i="3"/>
  <c r="D2244" i="3"/>
  <c r="D2237" i="3"/>
  <c r="F2246" i="3"/>
  <c r="E2250" i="3"/>
  <c r="F2250" i="3"/>
  <c r="F2235" i="3"/>
  <c r="B2245" i="3"/>
  <c r="B2246" i="3"/>
  <c r="C2250" i="3"/>
  <c r="D2250" i="3"/>
  <c r="D2243" i="3"/>
  <c r="B2236" i="3"/>
  <c r="B2232" i="3"/>
  <c r="F2243" i="3"/>
  <c r="B2250" i="3"/>
  <c r="B2277" i="3"/>
  <c r="A2298" i="3"/>
  <c r="B2267" i="3"/>
  <c r="F2263" i="3"/>
  <c r="B2258" i="3"/>
  <c r="F2271" i="3"/>
  <c r="D2266" i="3"/>
  <c r="E2271" i="3"/>
  <c r="D2256" i="3"/>
  <c r="B2271" i="3"/>
  <c r="D2265" i="3"/>
  <c r="C2270" i="3"/>
  <c r="B2255" i="3"/>
  <c r="B2270" i="3"/>
  <c r="D2264" i="3"/>
  <c r="B2260" i="3"/>
  <c r="B2266" i="3"/>
  <c r="B2259" i="3"/>
  <c r="B2256" i="3"/>
  <c r="F2265" i="3"/>
  <c r="B2263" i="3"/>
  <c r="F2264" i="3"/>
  <c r="F2256" i="3"/>
  <c r="D2258" i="3"/>
  <c r="F2267" i="3"/>
  <c r="B2265" i="3"/>
  <c r="F2270" i="3"/>
  <c r="D2263" i="3"/>
  <c r="B2253" i="3"/>
  <c r="F2251" i="3"/>
  <c r="C2271" i="3"/>
  <c r="D2271" i="3"/>
  <c r="B2257" i="3"/>
  <c r="F2266" i="3"/>
  <c r="D2267" i="3"/>
  <c r="E2270" i="3"/>
  <c r="B2264" i="3"/>
  <c r="B2261" i="3"/>
  <c r="D2270" i="3"/>
  <c r="A2321" i="3"/>
  <c r="B2300" i="3"/>
  <c r="F2294" i="3"/>
  <c r="B2293" i="3"/>
  <c r="B2289" i="3"/>
  <c r="D2287" i="3"/>
  <c r="E2294" i="3"/>
  <c r="B2282" i="3"/>
  <c r="D2279" i="3"/>
  <c r="D2294" i="3"/>
  <c r="D2290" i="3"/>
  <c r="F2288" i="3"/>
  <c r="B2287" i="3"/>
  <c r="E2293" i="3"/>
  <c r="D2281" i="3"/>
  <c r="B2279" i="3"/>
  <c r="F2293" i="3"/>
  <c r="B2290" i="3"/>
  <c r="D2288" i="3"/>
  <c r="D2286" i="3"/>
  <c r="C2293" i="3"/>
  <c r="B2281" i="3"/>
  <c r="B2276" i="3"/>
  <c r="F2287" i="3"/>
  <c r="B2286" i="3"/>
  <c r="D2293" i="3"/>
  <c r="B2284" i="3"/>
  <c r="F2279" i="3"/>
  <c r="F2289" i="3"/>
  <c r="F2290" i="3"/>
  <c r="C2294" i="3"/>
  <c r="D2289" i="3"/>
  <c r="B2283" i="3"/>
  <c r="B2288" i="3"/>
  <c r="B2280" i="3"/>
  <c r="B2294" i="3"/>
  <c r="F2286" i="3"/>
  <c r="B2278" i="3"/>
  <c r="B2306" i="3"/>
  <c r="B2302" i="3"/>
  <c r="B2317" i="3"/>
  <c r="D2312" i="3"/>
  <c r="B2310" i="3"/>
  <c r="E2317" i="3"/>
  <c r="B2305" i="3"/>
  <c r="B2301" i="3"/>
  <c r="B2316" i="3"/>
  <c r="F2311" i="3"/>
  <c r="F2309" i="3"/>
  <c r="C2317" i="3"/>
  <c r="B2304" i="3"/>
  <c r="F2317" i="3"/>
  <c r="F2313" i="3"/>
  <c r="D2311" i="3"/>
  <c r="B2313" i="3"/>
  <c r="B2307" i="3"/>
  <c r="E2316" i="3"/>
  <c r="D2310" i="3"/>
  <c r="F2302" i="3"/>
  <c r="D2317" i="3"/>
  <c r="B2309" i="3"/>
  <c r="B2299" i="3"/>
  <c r="A2297" i="3"/>
  <c r="D2302" i="3"/>
  <c r="F2310" i="3"/>
  <c r="B2311" i="3"/>
  <c r="F2316" i="3"/>
  <c r="D2309" i="3"/>
  <c r="F2312" i="3"/>
  <c r="B2303" i="3"/>
  <c r="C2316" i="3"/>
  <c r="D2313" i="3"/>
  <c r="D2316" i="3"/>
  <c r="D2304" i="3"/>
  <c r="B2312" i="3"/>
  <c r="B2323" i="3"/>
  <c r="A2342" i="3"/>
  <c r="F2339" i="3"/>
  <c r="D2336" i="3"/>
  <c r="C2339" i="3"/>
  <c r="D2327" i="3"/>
  <c r="D2325" i="3"/>
  <c r="B2336" i="3"/>
  <c r="F2334" i="3"/>
  <c r="D2333" i="3"/>
  <c r="B2332" i="3"/>
  <c r="F2340" i="3"/>
  <c r="D2339" i="3"/>
  <c r="E2340" i="3"/>
  <c r="B2330" i="3"/>
  <c r="B2327" i="3"/>
  <c r="B2325" i="3"/>
  <c r="F2335" i="3"/>
  <c r="D2334" i="3"/>
  <c r="B2333" i="3"/>
  <c r="D2340" i="3"/>
  <c r="B2339" i="3"/>
  <c r="C2340" i="3"/>
  <c r="B2329" i="3"/>
  <c r="B2326" i="3"/>
  <c r="B2324" i="3"/>
  <c r="D2335" i="3"/>
  <c r="B2334" i="3"/>
  <c r="F2332" i="3"/>
  <c r="F2336" i="3"/>
  <c r="B2322" i="3"/>
  <c r="E2339" i="3"/>
  <c r="B2335" i="3"/>
  <c r="B2328" i="3"/>
  <c r="F2333" i="3"/>
  <c r="D2332" i="3"/>
  <c r="B2340" i="3"/>
  <c r="F2325" i="3"/>
  <c r="A2365" i="3"/>
  <c r="B2344" i="3"/>
  <c r="B2351" i="3"/>
  <c r="E2361" i="3"/>
  <c r="D2348" i="3"/>
  <c r="B2343" i="3"/>
  <c r="F2341" i="3"/>
  <c r="F2360" i="3"/>
  <c r="B2356" i="3"/>
  <c r="F2353" i="3"/>
  <c r="E2360" i="3"/>
  <c r="B2348" i="3"/>
  <c r="F2357" i="3"/>
  <c r="F2355" i="3"/>
  <c r="D2353" i="3"/>
  <c r="C2360" i="3"/>
  <c r="D2346" i="3"/>
  <c r="F2361" i="3"/>
  <c r="D2357" i="3"/>
  <c r="B2355" i="3"/>
  <c r="B2357" i="3"/>
  <c r="B2349" i="3"/>
  <c r="D2354" i="3"/>
  <c r="B2346" i="3"/>
  <c r="B2361" i="3"/>
  <c r="F2354" i="3"/>
  <c r="B2345" i="3"/>
  <c r="D2355" i="3"/>
  <c r="D2356" i="3"/>
  <c r="C2361" i="3"/>
  <c r="D2361" i="3"/>
  <c r="B2354" i="3"/>
  <c r="D2360" i="3"/>
  <c r="B2350" i="3"/>
  <c r="B2360" i="3"/>
  <c r="B2353" i="3"/>
  <c r="F2346" i="3"/>
  <c r="B2347" i="3"/>
  <c r="F2356" i="3"/>
  <c r="B2367" i="3"/>
  <c r="A2388" i="3"/>
  <c r="A2411" i="3"/>
  <c r="B2390" i="3"/>
  <c r="B2366" i="3"/>
  <c r="B2376" i="3"/>
  <c r="D2383" i="3"/>
  <c r="B2373" i="3"/>
  <c r="C2383" i="3"/>
  <c r="D2379" i="3"/>
  <c r="B2370" i="3"/>
  <c r="F2377" i="3"/>
  <c r="F2378" i="3"/>
  <c r="B2372" i="3"/>
  <c r="F2380" i="3"/>
  <c r="B2374" i="3"/>
  <c r="B2383" i="3"/>
  <c r="B2380" i="3"/>
  <c r="E2383" i="3"/>
  <c r="D2380" i="3"/>
  <c r="C2384" i="3"/>
  <c r="F2384" i="3"/>
  <c r="B2371" i="3"/>
  <c r="F2379" i="3"/>
  <c r="F2383" i="3"/>
  <c r="B2384" i="3"/>
  <c r="D2377" i="3"/>
  <c r="F2369" i="3"/>
  <c r="B2369" i="3"/>
  <c r="D2378" i="3"/>
  <c r="D2376" i="3"/>
  <c r="B2368" i="3"/>
  <c r="F2376" i="3"/>
  <c r="D2369" i="3"/>
  <c r="B2379" i="3"/>
  <c r="E2384" i="3"/>
  <c r="D2384" i="3"/>
  <c r="B2377" i="3"/>
  <c r="B2378" i="3"/>
  <c r="D2371" i="3"/>
  <c r="B2403" i="3"/>
  <c r="F2399" i="3"/>
  <c r="B2394" i="3"/>
  <c r="F2407" i="3"/>
  <c r="D2402" i="3"/>
  <c r="E2407" i="3"/>
  <c r="D2392" i="3"/>
  <c r="B2407" i="3"/>
  <c r="D2401" i="3"/>
  <c r="C2406" i="3"/>
  <c r="B2391" i="3"/>
  <c r="B2406" i="3"/>
  <c r="D2400" i="3"/>
  <c r="B2396" i="3"/>
  <c r="F2400" i="3"/>
  <c r="F2392" i="3"/>
  <c r="B2393" i="3"/>
  <c r="F2402" i="3"/>
  <c r="D2394" i="3"/>
  <c r="F2403" i="3"/>
  <c r="F2406" i="3"/>
  <c r="D2399" i="3"/>
  <c r="B2389" i="3"/>
  <c r="A2387" i="3"/>
  <c r="B2397" i="3"/>
  <c r="D2406" i="3"/>
  <c r="C2407" i="3"/>
  <c r="D2407" i="3"/>
  <c r="D2403" i="3"/>
  <c r="E2406" i="3"/>
  <c r="B2399" i="3"/>
  <c r="B2400" i="3"/>
  <c r="B2402" i="3"/>
  <c r="B2395" i="3"/>
  <c r="B2401" i="3"/>
  <c r="B2392" i="3"/>
  <c r="F2401" i="3"/>
  <c r="B2413" i="3"/>
  <c r="A2432" i="3"/>
  <c r="B2434" i="3"/>
  <c r="A2455" i="3"/>
  <c r="B2430" i="3"/>
  <c r="F2426" i="3"/>
  <c r="D2425" i="3"/>
  <c r="B2424" i="3"/>
  <c r="F2422" i="3"/>
  <c r="C2430" i="3"/>
  <c r="B2419" i="3"/>
  <c r="B2416" i="3"/>
  <c r="B2414" i="3"/>
  <c r="F2429" i="3"/>
  <c r="D2426" i="3"/>
  <c r="B2425" i="3"/>
  <c r="F2423" i="3"/>
  <c r="D2422" i="3"/>
  <c r="E2429" i="3"/>
  <c r="B2418" i="3"/>
  <c r="F2415" i="3"/>
  <c r="B2412" i="3"/>
  <c r="F2430" i="3"/>
  <c r="D2429" i="3"/>
  <c r="B2426" i="3"/>
  <c r="F2424" i="3"/>
  <c r="D2423" i="3"/>
  <c r="B2422" i="3"/>
  <c r="C2429" i="3"/>
  <c r="D2417" i="3"/>
  <c r="D2415" i="3"/>
  <c r="D2424" i="3"/>
  <c r="B2417" i="3"/>
  <c r="D2430" i="3"/>
  <c r="B2423" i="3"/>
  <c r="B2415" i="3"/>
  <c r="B2429" i="3"/>
  <c r="E2430" i="3"/>
  <c r="F2425" i="3"/>
  <c r="B2420" i="3"/>
  <c r="B2457" i="3"/>
  <c r="A2478" i="3"/>
  <c r="E2451" i="3"/>
  <c r="D2438" i="3"/>
  <c r="F2451" i="3"/>
  <c r="D2447" i="3"/>
  <c r="F2444" i="3"/>
  <c r="C2450" i="3"/>
  <c r="E2450" i="3"/>
  <c r="F2436" i="3"/>
  <c r="B2451" i="3"/>
  <c r="D2446" i="3"/>
  <c r="D2444" i="3"/>
  <c r="B2441" i="3"/>
  <c r="D2436" i="3"/>
  <c r="D2450" i="3"/>
  <c r="B2446" i="3"/>
  <c r="F2443" i="3"/>
  <c r="B2436" i="3"/>
  <c r="F2447" i="3"/>
  <c r="F2445" i="3"/>
  <c r="B2439" i="3"/>
  <c r="B2443" i="3"/>
  <c r="D2443" i="3"/>
  <c r="B2433" i="3"/>
  <c r="F2431" i="3"/>
  <c r="B2437" i="3"/>
  <c r="F2446" i="3"/>
  <c r="B2445" i="3"/>
  <c r="B2435" i="3"/>
  <c r="D2445" i="3"/>
  <c r="B2447" i="3"/>
  <c r="B2438" i="3"/>
  <c r="C2451" i="3"/>
  <c r="D2451" i="3"/>
  <c r="B2444" i="3"/>
  <c r="F2450" i="3"/>
  <c r="B2440" i="3"/>
  <c r="B2450" i="3"/>
  <c r="B2480" i="3"/>
  <c r="A2501" i="3"/>
  <c r="C2474" i="3"/>
  <c r="B2462" i="3"/>
  <c r="D2459" i="3"/>
  <c r="B2474" i="3"/>
  <c r="D2470" i="3"/>
  <c r="F2468" i="3"/>
  <c r="F2466" i="3"/>
  <c r="E2473" i="3"/>
  <c r="D2461" i="3"/>
  <c r="B2458" i="3"/>
  <c r="F2473" i="3"/>
  <c r="B2470" i="3"/>
  <c r="B2468" i="3"/>
  <c r="D2466" i="3"/>
  <c r="C2473" i="3"/>
  <c r="B2460" i="3"/>
  <c r="B2456" i="3"/>
  <c r="D2473" i="3"/>
  <c r="D2469" i="3"/>
  <c r="F2467" i="3"/>
  <c r="B2466" i="3"/>
  <c r="B2463" i="3"/>
  <c r="B2469" i="3"/>
  <c r="F2459" i="3"/>
  <c r="D2467" i="3"/>
  <c r="F2474" i="3"/>
  <c r="F2470" i="3"/>
  <c r="B2464" i="3"/>
  <c r="B2473" i="3"/>
  <c r="B2461" i="3"/>
  <c r="F2469" i="3"/>
  <c r="B2459" i="3"/>
  <c r="D2468" i="3"/>
  <c r="E2474" i="3"/>
  <c r="D2474" i="3"/>
  <c r="B2467" i="3"/>
  <c r="A2522" i="3"/>
  <c r="B2503" i="3"/>
  <c r="F2497" i="3"/>
  <c r="F2493" i="3"/>
  <c r="B2491" i="3"/>
  <c r="E2497" i="3"/>
  <c r="D2484" i="3"/>
  <c r="B2497" i="3"/>
  <c r="D2497" i="3"/>
  <c r="F2492" i="3"/>
  <c r="D2490" i="3"/>
  <c r="C2497" i="3"/>
  <c r="B2483" i="3"/>
  <c r="D2496" i="3"/>
  <c r="D2492" i="3"/>
  <c r="B2490" i="3"/>
  <c r="B2487" i="3"/>
  <c r="D2482" i="3"/>
  <c r="B2496" i="3"/>
  <c r="B2482" i="3"/>
  <c r="F2491" i="3"/>
  <c r="B2489" i="3"/>
  <c r="B2486" i="3"/>
  <c r="C2496" i="3"/>
  <c r="F2496" i="3"/>
  <c r="D2489" i="3"/>
  <c r="B2479" i="3"/>
  <c r="A2477" i="3"/>
  <c r="F2489" i="3"/>
  <c r="D2493" i="3"/>
  <c r="E2496" i="3"/>
  <c r="B2481" i="3"/>
  <c r="D2491" i="3"/>
  <c r="B2492" i="3"/>
  <c r="B2485" i="3"/>
  <c r="B2484" i="3"/>
  <c r="B2493" i="3"/>
  <c r="F2490" i="3"/>
  <c r="F2482" i="3"/>
  <c r="D2520" i="3"/>
  <c r="B2519" i="3"/>
  <c r="F2515" i="3"/>
  <c r="D2514" i="3"/>
  <c r="B2513" i="3"/>
  <c r="E2520" i="3"/>
  <c r="B2510" i="3"/>
  <c r="B2507" i="3"/>
  <c r="B2505" i="3"/>
  <c r="B2520" i="3"/>
  <c r="F2516" i="3"/>
  <c r="D2515" i="3"/>
  <c r="B2514" i="3"/>
  <c r="F2512" i="3"/>
  <c r="C2520" i="3"/>
  <c r="B2509" i="3"/>
  <c r="B2506" i="3"/>
  <c r="B2504" i="3"/>
  <c r="F2519" i="3"/>
  <c r="D2516" i="3"/>
  <c r="B2515" i="3"/>
  <c r="F2513" i="3"/>
  <c r="D2512" i="3"/>
  <c r="E2519" i="3"/>
  <c r="B2508" i="3"/>
  <c r="F2505" i="3"/>
  <c r="B2502" i="3"/>
  <c r="F2514" i="3"/>
  <c r="D2507" i="3"/>
  <c r="F2520" i="3"/>
  <c r="D2513" i="3"/>
  <c r="D2505" i="3"/>
  <c r="D2519" i="3"/>
  <c r="B2512" i="3"/>
  <c r="C2519" i="3"/>
  <c r="B2516" i="3"/>
  <c r="A2545" i="3"/>
  <c r="B2524" i="3"/>
  <c r="F2541" i="3"/>
  <c r="E2541" i="3"/>
  <c r="F2537" i="3"/>
  <c r="E2540" i="3"/>
  <c r="B2529" i="3"/>
  <c r="B2536" i="3"/>
  <c r="D2534" i="3"/>
  <c r="D2526" i="3"/>
  <c r="D2533" i="3"/>
  <c r="B2523" i="3"/>
  <c r="F2521" i="3"/>
  <c r="F2533" i="3"/>
  <c r="B2526" i="3"/>
  <c r="B2527" i="3"/>
  <c r="F2536" i="3"/>
  <c r="D2536" i="3"/>
  <c r="B2535" i="3"/>
  <c r="F2535" i="3"/>
  <c r="D2528" i="3"/>
  <c r="B2525" i="3"/>
  <c r="D2535" i="3"/>
  <c r="D2540" i="3"/>
  <c r="B2537" i="3"/>
  <c r="B2528" i="3"/>
  <c r="D2537" i="3"/>
  <c r="C2541" i="3"/>
  <c r="D2541" i="3"/>
  <c r="B2534" i="3"/>
  <c r="B2533" i="3"/>
  <c r="F2526" i="3"/>
  <c r="F2540" i="3"/>
  <c r="C2540" i="3"/>
  <c r="B2541" i="3"/>
  <c r="B2530" i="3"/>
  <c r="B2540" i="3"/>
  <c r="F2534" i="3"/>
  <c r="B2531" i="3"/>
  <c r="A2568" i="3"/>
  <c r="B2547" i="3"/>
  <c r="C2564" i="3"/>
  <c r="D2549" i="3"/>
  <c r="D2560" i="3"/>
  <c r="F2556" i="3"/>
  <c r="C2563" i="3"/>
  <c r="B2546" i="3"/>
  <c r="D2559" i="3"/>
  <c r="B2556" i="3"/>
  <c r="B2552" i="3"/>
  <c r="B2564" i="3"/>
  <c r="F2558" i="3"/>
  <c r="B2550" i="3"/>
  <c r="D2563" i="3"/>
  <c r="F2557" i="3"/>
  <c r="E2564" i="3"/>
  <c r="D2564" i="3"/>
  <c r="B2557" i="3"/>
  <c r="F2563" i="3"/>
  <c r="D2557" i="3"/>
  <c r="F2549" i="3"/>
  <c r="B2554" i="3"/>
  <c r="B2563" i="3"/>
  <c r="D2556" i="3"/>
  <c r="B2548" i="3"/>
  <c r="B2559" i="3"/>
  <c r="B2553" i="3"/>
  <c r="B2551" i="3"/>
  <c r="F2559" i="3"/>
  <c r="B2558" i="3"/>
  <c r="D2551" i="3"/>
  <c r="F2560" i="3"/>
  <c r="B2549" i="3"/>
  <c r="D2558" i="3"/>
  <c r="B2560" i="3"/>
  <c r="E2563" i="3"/>
  <c r="F2564" i="3"/>
  <c r="A2591" i="3"/>
  <c r="B2570" i="3"/>
  <c r="D2582" i="3"/>
  <c r="D2572" i="3"/>
  <c r="D2580" i="3"/>
  <c r="F2587" i="3"/>
  <c r="E2587" i="3"/>
  <c r="B2586" i="3"/>
  <c r="B2576" i="3"/>
  <c r="B2582" i="3"/>
  <c r="B2575" i="3"/>
  <c r="D2586" i="3"/>
  <c r="B2577" i="3"/>
  <c r="F2581" i="3"/>
  <c r="B2572" i="3"/>
  <c r="F2579" i="3"/>
  <c r="F2586" i="3"/>
  <c r="D2579" i="3"/>
  <c r="B2569" i="3"/>
  <c r="A2567" i="3"/>
  <c r="B2581" i="3"/>
  <c r="D2587" i="3"/>
  <c r="C2587" i="3"/>
  <c r="B2583" i="3"/>
  <c r="B2574" i="3"/>
  <c r="E2586" i="3"/>
  <c r="B2579" i="3"/>
  <c r="D2574" i="3"/>
  <c r="B2571" i="3"/>
  <c r="F2572" i="3"/>
  <c r="B2573" i="3"/>
  <c r="B2587" i="3"/>
  <c r="D2583" i="3"/>
  <c r="F2583" i="3"/>
  <c r="D2581" i="3"/>
  <c r="F2580" i="3"/>
  <c r="F2582" i="3"/>
  <c r="B2580" i="3"/>
  <c r="C2586" i="3"/>
  <c r="A2612" i="3"/>
  <c r="B2593" i="3"/>
  <c r="D2610" i="3"/>
  <c r="B2609" i="3"/>
  <c r="F2605" i="3"/>
  <c r="D2604" i="3"/>
  <c r="B2603" i="3"/>
  <c r="E2610" i="3"/>
  <c r="B2600" i="3"/>
  <c r="B2597" i="3"/>
  <c r="B2595" i="3"/>
  <c r="B2610" i="3"/>
  <c r="F2606" i="3"/>
  <c r="D2605" i="3"/>
  <c r="B2604" i="3"/>
  <c r="F2602" i="3"/>
  <c r="C2610" i="3"/>
  <c r="B2599" i="3"/>
  <c r="B2596" i="3"/>
  <c r="B2594" i="3"/>
  <c r="F2609" i="3"/>
  <c r="D2606" i="3"/>
  <c r="B2605" i="3"/>
  <c r="F2603" i="3"/>
  <c r="D2602" i="3"/>
  <c r="E2609" i="3"/>
  <c r="B2598" i="3"/>
  <c r="F2595" i="3"/>
  <c r="B2592" i="3"/>
  <c r="D2609" i="3"/>
  <c r="B2602" i="3"/>
  <c r="B2606" i="3"/>
  <c r="C2609" i="3"/>
  <c r="F2604" i="3"/>
  <c r="D2597" i="3"/>
  <c r="D2603" i="3"/>
  <c r="D2595" i="3"/>
  <c r="F2610" i="3"/>
  <c r="A2635" i="3"/>
  <c r="B2614" i="3"/>
  <c r="B2621" i="3"/>
  <c r="F2616" i="3"/>
  <c r="D2630" i="3"/>
  <c r="D2626" i="3"/>
  <c r="F2624" i="3"/>
  <c r="B2623" i="3"/>
  <c r="E2631" i="3"/>
  <c r="B2619" i="3"/>
  <c r="D2616" i="3"/>
  <c r="F2631" i="3"/>
  <c r="F2627" i="3"/>
  <c r="B2626" i="3"/>
  <c r="D2624" i="3"/>
  <c r="E2630" i="3"/>
  <c r="D2618" i="3"/>
  <c r="B2616" i="3"/>
  <c r="B2631" i="3"/>
  <c r="D2627" i="3"/>
  <c r="F2625" i="3"/>
  <c r="F2623" i="3"/>
  <c r="F2630" i="3"/>
  <c r="C2630" i="3"/>
  <c r="B2627" i="3"/>
  <c r="B2618" i="3"/>
  <c r="B2625" i="3"/>
  <c r="B2613" i="3"/>
  <c r="F2611" i="3"/>
  <c r="D2623" i="3"/>
  <c r="C2631" i="3"/>
  <c r="D2631" i="3"/>
  <c r="B2624" i="3"/>
  <c r="B2620" i="3"/>
  <c r="B2630" i="3"/>
  <c r="B2617" i="3"/>
  <c r="F2626" i="3"/>
  <c r="B2615" i="3"/>
  <c r="D2625" i="3"/>
  <c r="A2658" i="3"/>
  <c r="B2637" i="3"/>
  <c r="B2640" i="3"/>
  <c r="D2653" i="3"/>
  <c r="F2647" i="3"/>
  <c r="C2654" i="3"/>
  <c r="D2639" i="3"/>
  <c r="D2650" i="3"/>
  <c r="F2646" i="3"/>
  <c r="C2653" i="3"/>
  <c r="B2636" i="3"/>
  <c r="D2649" i="3"/>
  <c r="B2646" i="3"/>
  <c r="B2642" i="3"/>
  <c r="B2654" i="3"/>
  <c r="F2648" i="3"/>
  <c r="B2644" i="3"/>
  <c r="B2653" i="3"/>
  <c r="B2639" i="3"/>
  <c r="D2648" i="3"/>
  <c r="B2641" i="3"/>
  <c r="F2653" i="3"/>
  <c r="F2650" i="3"/>
  <c r="D2654" i="3"/>
  <c r="D2646" i="3"/>
  <c r="B2638" i="3"/>
  <c r="F2654" i="3"/>
  <c r="F2649" i="3"/>
  <c r="B2648" i="3"/>
  <c r="D2641" i="3"/>
  <c r="D2647" i="3"/>
  <c r="F2639" i="3"/>
  <c r="E2654" i="3"/>
  <c r="B2647" i="3"/>
  <c r="B2650" i="3"/>
  <c r="E2653" i="3"/>
  <c r="B2649" i="3"/>
  <c r="B2643" i="3"/>
  <c r="B2660" i="3"/>
  <c r="A2681" i="3"/>
  <c r="A2702" i="3"/>
  <c r="B2683" i="3"/>
  <c r="B2676" i="3"/>
  <c r="B2666" i="3"/>
  <c r="D2672" i="3"/>
  <c r="D2662" i="3"/>
  <c r="D2670" i="3"/>
  <c r="F2677" i="3"/>
  <c r="E2677" i="3"/>
  <c r="F2676" i="3"/>
  <c r="D2669" i="3"/>
  <c r="B2659" i="3"/>
  <c r="A2657" i="3"/>
  <c r="B2671" i="3"/>
  <c r="D2677" i="3"/>
  <c r="C2677" i="3"/>
  <c r="B2673" i="3"/>
  <c r="B2664" i="3"/>
  <c r="B2672" i="3"/>
  <c r="B2665" i="3"/>
  <c r="D2676" i="3"/>
  <c r="B2667" i="3"/>
  <c r="F2671" i="3"/>
  <c r="B2662" i="3"/>
  <c r="F2669" i="3"/>
  <c r="D2673" i="3"/>
  <c r="F2673" i="3"/>
  <c r="D2671" i="3"/>
  <c r="F2670" i="3"/>
  <c r="F2672" i="3"/>
  <c r="B2670" i="3"/>
  <c r="C2676" i="3"/>
  <c r="E2676" i="3"/>
  <c r="B2669" i="3"/>
  <c r="D2664" i="3"/>
  <c r="B2661" i="3"/>
  <c r="F2662" i="3"/>
  <c r="B2663" i="3"/>
  <c r="B2677" i="3"/>
  <c r="F2700" i="3"/>
  <c r="D2699" i="3"/>
  <c r="B2696" i="3"/>
  <c r="F2694" i="3"/>
  <c r="D2693" i="3"/>
  <c r="B2692" i="3"/>
  <c r="C2699" i="3"/>
  <c r="D2687" i="3"/>
  <c r="D2685" i="3"/>
  <c r="D2700" i="3"/>
  <c r="B2699" i="3"/>
  <c r="F2695" i="3"/>
  <c r="D2694" i="3"/>
  <c r="B2693" i="3"/>
  <c r="E2700" i="3"/>
  <c r="B2690" i="3"/>
  <c r="B2687" i="3"/>
  <c r="B2685" i="3"/>
  <c r="B2700" i="3"/>
  <c r="F2696" i="3"/>
  <c r="D2695" i="3"/>
  <c r="B2694" i="3"/>
  <c r="F2692" i="3"/>
  <c r="C2700" i="3"/>
  <c r="B2689" i="3"/>
  <c r="B2686" i="3"/>
  <c r="B2684" i="3"/>
  <c r="D2696" i="3"/>
  <c r="E2699" i="3"/>
  <c r="B2695" i="3"/>
  <c r="B2688" i="3"/>
  <c r="F2693" i="3"/>
  <c r="F2685" i="3"/>
  <c r="F2699" i="3"/>
  <c r="D2692" i="3"/>
  <c r="B2682" i="3"/>
  <c r="A2725" i="3"/>
  <c r="B2704" i="3"/>
  <c r="C2720" i="3"/>
  <c r="B2708" i="3"/>
  <c r="B2703" i="3"/>
  <c r="F2701" i="3"/>
  <c r="F2720" i="3"/>
  <c r="B2717" i="3"/>
  <c r="B2715" i="3"/>
  <c r="D2713" i="3"/>
  <c r="B2711" i="3"/>
  <c r="F2706" i="3"/>
  <c r="D2720" i="3"/>
  <c r="D2716" i="3"/>
  <c r="F2714" i="3"/>
  <c r="B2713" i="3"/>
  <c r="E2721" i="3"/>
  <c r="B2709" i="3"/>
  <c r="D2706" i="3"/>
  <c r="F2721" i="3"/>
  <c r="F2717" i="3"/>
  <c r="B2716" i="3"/>
  <c r="D2714" i="3"/>
  <c r="E2720" i="3"/>
  <c r="D2717" i="3"/>
  <c r="D2708" i="3"/>
  <c r="F2715" i="3"/>
  <c r="B2706" i="3"/>
  <c r="F2713" i="3"/>
  <c r="B2721" i="3"/>
  <c r="C2721" i="3"/>
  <c r="D2721" i="3"/>
  <c r="B2714" i="3"/>
  <c r="B2710" i="3"/>
  <c r="B2720" i="3"/>
  <c r="B2707" i="3"/>
  <c r="F2716" i="3"/>
  <c r="B2705" i="3"/>
  <c r="D2715" i="3"/>
  <c r="B2727" i="3"/>
  <c r="A2748" i="3"/>
  <c r="A2771" i="3"/>
  <c r="B2750" i="3"/>
  <c r="B2732" i="3"/>
  <c r="B2744" i="3"/>
  <c r="F2738" i="3"/>
  <c r="B2730" i="3"/>
  <c r="D2743" i="3"/>
  <c r="F2737" i="3"/>
  <c r="C2744" i="3"/>
  <c r="D2729" i="3"/>
  <c r="D2740" i="3"/>
  <c r="F2736" i="3"/>
  <c r="B2726" i="3"/>
  <c r="D2739" i="3"/>
  <c r="B2736" i="3"/>
  <c r="C2743" i="3"/>
  <c r="B2731" i="3"/>
  <c r="F2739" i="3"/>
  <c r="E2744" i="3"/>
  <c r="D2744" i="3"/>
  <c r="B2737" i="3"/>
  <c r="B2729" i="3"/>
  <c r="F2743" i="3"/>
  <c r="D2737" i="3"/>
  <c r="F2729" i="3"/>
  <c r="B2743" i="3"/>
  <c r="D2736" i="3"/>
  <c r="B2728" i="3"/>
  <c r="B2739" i="3"/>
  <c r="B2733" i="3"/>
  <c r="D2738" i="3"/>
  <c r="B2738" i="3"/>
  <c r="D2731" i="3"/>
  <c r="F2740" i="3"/>
  <c r="B2734" i="3"/>
  <c r="B2740" i="3"/>
  <c r="E2743" i="3"/>
  <c r="F2744" i="3"/>
  <c r="D2759" i="3"/>
  <c r="E2766" i="3"/>
  <c r="F2766" i="3"/>
  <c r="B2755" i="3"/>
  <c r="B2749" i="3"/>
  <c r="A2747" i="3"/>
  <c r="B2763" i="3"/>
  <c r="F2762" i="3"/>
  <c r="D2763" i="3"/>
  <c r="B2756" i="3"/>
  <c r="D2762" i="3"/>
  <c r="D2754" i="3"/>
  <c r="B2762" i="3"/>
  <c r="B2754" i="3"/>
  <c r="D2761" i="3"/>
  <c r="F2761" i="3"/>
  <c r="B2753" i="3"/>
  <c r="F2760" i="3"/>
  <c r="D2752" i="3"/>
  <c r="D2760" i="3"/>
  <c r="B2752" i="3"/>
  <c r="D2767" i="3"/>
  <c r="B2760" i="3"/>
  <c r="F2759" i="3"/>
  <c r="B2751" i="3"/>
  <c r="B2759" i="3"/>
  <c r="F2767" i="3"/>
  <c r="E2767" i="3"/>
  <c r="B2766" i="3"/>
  <c r="B2767" i="3"/>
  <c r="C2767" i="3"/>
  <c r="D2766" i="3"/>
  <c r="C2766" i="3"/>
  <c r="F2763" i="3"/>
  <c r="B2757" i="3"/>
  <c r="F2752" i="3"/>
  <c r="B2761" i="3"/>
  <c r="A2792" i="3"/>
  <c r="B2773" i="3"/>
  <c r="B2790" i="3"/>
  <c r="B2786" i="3"/>
  <c r="D2784" i="3"/>
  <c r="F2782" i="3"/>
  <c r="C2789" i="3"/>
  <c r="B2777" i="3"/>
  <c r="B2774" i="3"/>
  <c r="D2789" i="3"/>
  <c r="F2785" i="3"/>
  <c r="B2784" i="3"/>
  <c r="B2782" i="3"/>
  <c r="B2780" i="3"/>
  <c r="B2776" i="3"/>
  <c r="F2790" i="3"/>
  <c r="B2789" i="3"/>
  <c r="D2785" i="3"/>
  <c r="D2783" i="3"/>
  <c r="E2790" i="3"/>
  <c r="B2779" i="3"/>
  <c r="D2775" i="3"/>
  <c r="F2784" i="3"/>
  <c r="B2775" i="3"/>
  <c r="F2789" i="3"/>
  <c r="B2783" i="3"/>
  <c r="D2790" i="3"/>
  <c r="C2790" i="3"/>
  <c r="D2777" i="3"/>
  <c r="F2786" i="3"/>
  <c r="E2789" i="3"/>
  <c r="D2786" i="3"/>
  <c r="B2772" i="3"/>
  <c r="D2782" i="3"/>
  <c r="F2775" i="3"/>
  <c r="F2783" i="3"/>
  <c r="B2778" i="3"/>
  <c r="B2785" i="3"/>
  <c r="A2815" i="3"/>
  <c r="B2794" i="3"/>
  <c r="E2811" i="3"/>
  <c r="B2801" i="3"/>
  <c r="B2798" i="3"/>
  <c r="B2796" i="3"/>
  <c r="F2811" i="3"/>
  <c r="D2810" i="3"/>
  <c r="B2807" i="3"/>
  <c r="F2805" i="3"/>
  <c r="D2804" i="3"/>
  <c r="B2803" i="3"/>
  <c r="C2811" i="3"/>
  <c r="B2800" i="3"/>
  <c r="B2797" i="3"/>
  <c r="B2795" i="3"/>
  <c r="D2811" i="3"/>
  <c r="B2810" i="3"/>
  <c r="F2806" i="3"/>
  <c r="D2805" i="3"/>
  <c r="B2804" i="3"/>
  <c r="E2810" i="3"/>
  <c r="B2799" i="3"/>
  <c r="F2796" i="3"/>
  <c r="B2793" i="3"/>
  <c r="F2791" i="3"/>
  <c r="B2811" i="3"/>
  <c r="F2807" i="3"/>
  <c r="D2806" i="3"/>
  <c r="B2805" i="3"/>
  <c r="F2803" i="3"/>
  <c r="D2796" i="3"/>
  <c r="B2806" i="3"/>
  <c r="F2804" i="3"/>
  <c r="C2810" i="3"/>
  <c r="F2810" i="3"/>
  <c r="D2803" i="3"/>
  <c r="D2798" i="3"/>
  <c r="D2807" i="3"/>
  <c r="B2817" i="3"/>
  <c r="A2838" i="3"/>
  <c r="A2861" i="3"/>
  <c r="B2840" i="3"/>
  <c r="B2824" i="3"/>
  <c r="B2820" i="3"/>
  <c r="B2816" i="3"/>
  <c r="B2833" i="3"/>
  <c r="D2829" i="3"/>
  <c r="F2827" i="3"/>
  <c r="E2834" i="3"/>
  <c r="B2823" i="3"/>
  <c r="F2819" i="3"/>
  <c r="D2834" i="3"/>
  <c r="F2830" i="3"/>
  <c r="B2829" i="3"/>
  <c r="B2827" i="3"/>
  <c r="C2833" i="3"/>
  <c r="C2834" i="3"/>
  <c r="B2822" i="3"/>
  <c r="B2819" i="3"/>
  <c r="B2834" i="3"/>
  <c r="D2830" i="3"/>
  <c r="D2828" i="3"/>
  <c r="F2826" i="3"/>
  <c r="B2821" i="3"/>
  <c r="B2828" i="3"/>
  <c r="B2818" i="3"/>
  <c r="D2826" i="3"/>
  <c r="F2833" i="3"/>
  <c r="F2829" i="3"/>
  <c r="E2833" i="3"/>
  <c r="B2830" i="3"/>
  <c r="D2821" i="3"/>
  <c r="B2826" i="3"/>
  <c r="D2833" i="3"/>
  <c r="D2827" i="3"/>
  <c r="F2834" i="3"/>
  <c r="F2828" i="3"/>
  <c r="D2819" i="3"/>
  <c r="D2856" i="3"/>
  <c r="F2852" i="3"/>
  <c r="F2850" i="3"/>
  <c r="B2849" i="3"/>
  <c r="B2847" i="3"/>
  <c r="F2842" i="3"/>
  <c r="F2857" i="3"/>
  <c r="B2856" i="3"/>
  <c r="B2852" i="3"/>
  <c r="D2850" i="3"/>
  <c r="E2857" i="3"/>
  <c r="B2845" i="3"/>
  <c r="D2842" i="3"/>
  <c r="B2857" i="3"/>
  <c r="D2857" i="3"/>
  <c r="D2853" i="3"/>
  <c r="F2851" i="3"/>
  <c r="B2850" i="3"/>
  <c r="E2856" i="3"/>
  <c r="D2844" i="3"/>
  <c r="B2842" i="3"/>
  <c r="B2853" i="3"/>
  <c r="B2844" i="3"/>
  <c r="D2851" i="3"/>
  <c r="B2839" i="3"/>
  <c r="A2837" i="3"/>
  <c r="D2849" i="3"/>
  <c r="F2856" i="3"/>
  <c r="C2856" i="3"/>
  <c r="C2857" i="3"/>
  <c r="F2853" i="3"/>
  <c r="B2841" i="3"/>
  <c r="F2849" i="3"/>
  <c r="B2843" i="3"/>
  <c r="B2851" i="3"/>
  <c r="B2846" i="3"/>
  <c r="D2852" i="3"/>
  <c r="B2863" i="3"/>
  <c r="A2882" i="3"/>
  <c r="A2905" i="3"/>
  <c r="B2884" i="3"/>
  <c r="B2880" i="3"/>
  <c r="F2874" i="3"/>
  <c r="C2879" i="3"/>
  <c r="B2864" i="3"/>
  <c r="D2879" i="3"/>
  <c r="D2873" i="3"/>
  <c r="B2869" i="3"/>
  <c r="B2876" i="3"/>
  <c r="F2872" i="3"/>
  <c r="D2867" i="3"/>
  <c r="B2872" i="3"/>
  <c r="D2865" i="3"/>
  <c r="F2880" i="3"/>
  <c r="D2880" i="3"/>
  <c r="B2873" i="3"/>
  <c r="B2865" i="3"/>
  <c r="F2873" i="3"/>
  <c r="F2865" i="3"/>
  <c r="F2875" i="3"/>
  <c r="B2870" i="3"/>
  <c r="D2876" i="3"/>
  <c r="E2879" i="3"/>
  <c r="D2875" i="3"/>
  <c r="B2867" i="3"/>
  <c r="B2868" i="3"/>
  <c r="B2879" i="3"/>
  <c r="F2879" i="3"/>
  <c r="B2862" i="3"/>
  <c r="D2874" i="3"/>
  <c r="B2875" i="3"/>
  <c r="E2880" i="3"/>
  <c r="D2872" i="3"/>
  <c r="B2874" i="3"/>
  <c r="B2866" i="3"/>
  <c r="C2880" i="3"/>
  <c r="F2876" i="3"/>
  <c r="E2901" i="3"/>
  <c r="B2891" i="3"/>
  <c r="B2888" i="3"/>
  <c r="B2886" i="3"/>
  <c r="F2901" i="3"/>
  <c r="D2900" i="3"/>
  <c r="B2897" i="3"/>
  <c r="F2895" i="3"/>
  <c r="D2894" i="3"/>
  <c r="B2893" i="3"/>
  <c r="C2901" i="3"/>
  <c r="B2890" i="3"/>
  <c r="B2887" i="3"/>
  <c r="B2885" i="3"/>
  <c r="D2901" i="3"/>
  <c r="B2900" i="3"/>
  <c r="F2896" i="3"/>
  <c r="D2895" i="3"/>
  <c r="B2894" i="3"/>
  <c r="E2900" i="3"/>
  <c r="B2889" i="3"/>
  <c r="F2886" i="3"/>
  <c r="B2883" i="3"/>
  <c r="F2881" i="3"/>
  <c r="B2901" i="3"/>
  <c r="F2897" i="3"/>
  <c r="D2896" i="3"/>
  <c r="B2895" i="3"/>
  <c r="F2893" i="3"/>
  <c r="D2888" i="3"/>
  <c r="D2897" i="3"/>
  <c r="D2886" i="3"/>
  <c r="B2896" i="3"/>
  <c r="F2894" i="3"/>
  <c r="C2900" i="3"/>
  <c r="F2900" i="3"/>
  <c r="D2893" i="3"/>
  <c r="B2907" i="3"/>
  <c r="A2928" i="3"/>
  <c r="B2914" i="3"/>
  <c r="B2910" i="3"/>
  <c r="B2906" i="3"/>
  <c r="B2923" i="3"/>
  <c r="D2919" i="3"/>
  <c r="F2917" i="3"/>
  <c r="E2924" i="3"/>
  <c r="B2913" i="3"/>
  <c r="F2909" i="3"/>
  <c r="D2924" i="3"/>
  <c r="F2920" i="3"/>
  <c r="B2919" i="3"/>
  <c r="B2917" i="3"/>
  <c r="C2923" i="3"/>
  <c r="C2924" i="3"/>
  <c r="B2912" i="3"/>
  <c r="B2909" i="3"/>
  <c r="B2924" i="3"/>
  <c r="D2920" i="3"/>
  <c r="D2918" i="3"/>
  <c r="F2916" i="3"/>
  <c r="E2923" i="3"/>
  <c r="F2919" i="3"/>
  <c r="B2911" i="3"/>
  <c r="B2918" i="3"/>
  <c r="B2908" i="3"/>
  <c r="D2916" i="3"/>
  <c r="F2923" i="3"/>
  <c r="B2920" i="3"/>
  <c r="D2911" i="3"/>
  <c r="B2916" i="3"/>
  <c r="D2923" i="3"/>
  <c r="D2917" i="3"/>
  <c r="F2924" i="3"/>
  <c r="F2918" i="3"/>
  <c r="D2909" i="3"/>
  <c r="A2951" i="3"/>
  <c r="B2930" i="3"/>
  <c r="F2946" i="3"/>
  <c r="B2943" i="3"/>
  <c r="D2941" i="3"/>
  <c r="D2939" i="3"/>
  <c r="C2946" i="3"/>
  <c r="B2934" i="3"/>
  <c r="B2929" i="3"/>
  <c r="A2927" i="3"/>
  <c r="D2946" i="3"/>
  <c r="F2942" i="3"/>
  <c r="F2940" i="3"/>
  <c r="B2939" i="3"/>
  <c r="B2937" i="3"/>
  <c r="B2947" i="3"/>
  <c r="F2947" i="3"/>
  <c r="B2946" i="3"/>
  <c r="B2942" i="3"/>
  <c r="D2940" i="3"/>
  <c r="E2947" i="3"/>
  <c r="B2935" i="3"/>
  <c r="D2932" i="3"/>
  <c r="D2947" i="3"/>
  <c r="E2946" i="3"/>
  <c r="D2943" i="3"/>
  <c r="D2934" i="3"/>
  <c r="F2941" i="3"/>
  <c r="F2932" i="3"/>
  <c r="B2940" i="3"/>
  <c r="B2932" i="3"/>
  <c r="C2947" i="3"/>
  <c r="F2943" i="3"/>
  <c r="B2931" i="3"/>
  <c r="F2939" i="3"/>
  <c r="B2933" i="3"/>
  <c r="B2941" i="3"/>
  <c r="B2936" i="3"/>
  <c r="D2942" i="3"/>
  <c r="B2953" i="3"/>
  <c r="A2972" i="3"/>
  <c r="A2995" i="3"/>
  <c r="B2974" i="3"/>
  <c r="B2970" i="3"/>
  <c r="F2962" i="3"/>
  <c r="B2954" i="3"/>
  <c r="F2966" i="3"/>
  <c r="D2965" i="3"/>
  <c r="B2959" i="3"/>
  <c r="B2962" i="3"/>
  <c r="D2957" i="3"/>
  <c r="D2969" i="3"/>
  <c r="B2969" i="3"/>
  <c r="E2970" i="3"/>
  <c r="F2969" i="3"/>
  <c r="D2962" i="3"/>
  <c r="B2952" i="3"/>
  <c r="F2964" i="3"/>
  <c r="C2970" i="3"/>
  <c r="D2964" i="3"/>
  <c r="B2957" i="3"/>
  <c r="B2965" i="3"/>
  <c r="B2958" i="3"/>
  <c r="B2964" i="3"/>
  <c r="B2960" i="3"/>
  <c r="E2969" i="3"/>
  <c r="B2956" i="3"/>
  <c r="F2965" i="3"/>
  <c r="D2966" i="3"/>
  <c r="D2970" i="3"/>
  <c r="F2955" i="3"/>
  <c r="B2963" i="3"/>
  <c r="B2966" i="3"/>
  <c r="B2955" i="3"/>
  <c r="F2963" i="3"/>
  <c r="C2969" i="3"/>
  <c r="F2970" i="3"/>
  <c r="D2955" i="3"/>
  <c r="D2963" i="3"/>
  <c r="E2991" i="3"/>
  <c r="B2981" i="3"/>
  <c r="B2978" i="3"/>
  <c r="B2976" i="3"/>
  <c r="F2991" i="3"/>
  <c r="D2990" i="3"/>
  <c r="B2987" i="3"/>
  <c r="F2985" i="3"/>
  <c r="D2984" i="3"/>
  <c r="B2983" i="3"/>
  <c r="E2990" i="3"/>
  <c r="B2979" i="3"/>
  <c r="F2976" i="3"/>
  <c r="B2973" i="3"/>
  <c r="F2971" i="3"/>
  <c r="B2991" i="3"/>
  <c r="F2987" i="3"/>
  <c r="D2986" i="3"/>
  <c r="B2985" i="3"/>
  <c r="F2983" i="3"/>
  <c r="C2991" i="3"/>
  <c r="B2977" i="3"/>
  <c r="D2991" i="3"/>
  <c r="F2986" i="3"/>
  <c r="B2984" i="3"/>
  <c r="C2990" i="3"/>
  <c r="D2976" i="3"/>
  <c r="F2990" i="3"/>
  <c r="B2986" i="3"/>
  <c r="D2983" i="3"/>
  <c r="B2980" i="3"/>
  <c r="B2975" i="3"/>
  <c r="B2990" i="3"/>
  <c r="D2985" i="3"/>
  <c r="F2984" i="3"/>
  <c r="D2978" i="3"/>
  <c r="D2987" i="3"/>
  <c r="B2997" i="3"/>
  <c r="A3018" i="3"/>
  <c r="B3004" i="3"/>
  <c r="B3000" i="3"/>
  <c r="B2996" i="3"/>
  <c r="B3013" i="3"/>
  <c r="D3009" i="3"/>
  <c r="F3007" i="3"/>
  <c r="C3013" i="3"/>
  <c r="C3014" i="3"/>
  <c r="B3002" i="3"/>
  <c r="B2999" i="3"/>
  <c r="B3014" i="3"/>
  <c r="D3010" i="3"/>
  <c r="D3008" i="3"/>
  <c r="F3006" i="3"/>
  <c r="B3003" i="3"/>
  <c r="D3014" i="3"/>
  <c r="B3009" i="3"/>
  <c r="B3001" i="3"/>
  <c r="F3013" i="3"/>
  <c r="B3008" i="3"/>
  <c r="E3014" i="3"/>
  <c r="F2999" i="3"/>
  <c r="F3010" i="3"/>
  <c r="B3007" i="3"/>
  <c r="D3006" i="3"/>
  <c r="E3013" i="3"/>
  <c r="B2998" i="3"/>
  <c r="F3009" i="3"/>
  <c r="B3010" i="3"/>
  <c r="D3001" i="3"/>
  <c r="B3006" i="3"/>
  <c r="D3013" i="3"/>
  <c r="D3007" i="3"/>
  <c r="F3014" i="3"/>
  <c r="F3008" i="3"/>
  <c r="D2999" i="3"/>
  <c r="A3041" i="3"/>
  <c r="B3020" i="3"/>
  <c r="D3036" i="3"/>
  <c r="F3032" i="3"/>
  <c r="F3030" i="3"/>
  <c r="B3029" i="3"/>
  <c r="B3027" i="3"/>
  <c r="F3022" i="3"/>
  <c r="B3037" i="3"/>
  <c r="D3037" i="3"/>
  <c r="D3033" i="3"/>
  <c r="F3031" i="3"/>
  <c r="B3030" i="3"/>
  <c r="E3036" i="3"/>
  <c r="D3024" i="3"/>
  <c r="B3022" i="3"/>
  <c r="B3036" i="3"/>
  <c r="D3030" i="3"/>
  <c r="B3025" i="3"/>
  <c r="B3033" i="3"/>
  <c r="D3029" i="3"/>
  <c r="B3024" i="3"/>
  <c r="F3037" i="3"/>
  <c r="B3032" i="3"/>
  <c r="E3037" i="3"/>
  <c r="D3022" i="3"/>
  <c r="B3019" i="3"/>
  <c r="A3017" i="3"/>
  <c r="F3036" i="3"/>
  <c r="D3031" i="3"/>
  <c r="C3036" i="3"/>
  <c r="C3037" i="3"/>
  <c r="F3033" i="3"/>
  <c r="B3021" i="3"/>
  <c r="F3029" i="3"/>
  <c r="B3023" i="3"/>
  <c r="B3031" i="3"/>
  <c r="B3026" i="3"/>
  <c r="D3032" i="3"/>
  <c r="B3043" i="3"/>
  <c r="A3062" i="3"/>
  <c r="B3064" i="3"/>
  <c r="A3085" i="3"/>
  <c r="D3059" i="3"/>
  <c r="B3054" i="3"/>
  <c r="C3059" i="3"/>
  <c r="B3056" i="3"/>
  <c r="B3052" i="3"/>
  <c r="B3046" i="3"/>
  <c r="D3053" i="3"/>
  <c r="F3060" i="3"/>
  <c r="C3060" i="3"/>
  <c r="F3056" i="3"/>
  <c r="D3047" i="3"/>
  <c r="F3054" i="3"/>
  <c r="D3045" i="3"/>
  <c r="D3060" i="3"/>
  <c r="B3053" i="3"/>
  <c r="B3045" i="3"/>
  <c r="F3053" i="3"/>
  <c r="F3045" i="3"/>
  <c r="B3059" i="3"/>
  <c r="E3060" i="3"/>
  <c r="F3059" i="3"/>
  <c r="D3052" i="3"/>
  <c r="B3042" i="3"/>
  <c r="B3044" i="3"/>
  <c r="B3060" i="3"/>
  <c r="F3055" i="3"/>
  <c r="B3050" i="3"/>
  <c r="D3056" i="3"/>
  <c r="E3059" i="3"/>
  <c r="D3054" i="3"/>
  <c r="B3047" i="3"/>
  <c r="B3055" i="3"/>
  <c r="B3048" i="3"/>
  <c r="F3052" i="3"/>
  <c r="B3049" i="3"/>
  <c r="D3055" i="3"/>
  <c r="B3087" i="3"/>
  <c r="A3108" i="3"/>
  <c r="C3081" i="3"/>
  <c r="B3070" i="3"/>
  <c r="B3067" i="3"/>
  <c r="B3065" i="3"/>
  <c r="D3081" i="3"/>
  <c r="B3080" i="3"/>
  <c r="F3076" i="3"/>
  <c r="D3075" i="3"/>
  <c r="B3074" i="3"/>
  <c r="C3080" i="3"/>
  <c r="D3068" i="3"/>
  <c r="D3066" i="3"/>
  <c r="F3080" i="3"/>
  <c r="D3077" i="3"/>
  <c r="B3076" i="3"/>
  <c r="F3074" i="3"/>
  <c r="D3073" i="3"/>
  <c r="B3069" i="3"/>
  <c r="B3063" i="3"/>
  <c r="F3061" i="3"/>
  <c r="F3077" i="3"/>
  <c r="B3075" i="3"/>
  <c r="E3081" i="3"/>
  <c r="B3068" i="3"/>
  <c r="F3081" i="3"/>
  <c r="B3077" i="3"/>
  <c r="D3074" i="3"/>
  <c r="E3080" i="3"/>
  <c r="F3066" i="3"/>
  <c r="B3081" i="3"/>
  <c r="D3076" i="3"/>
  <c r="F3073" i="3"/>
  <c r="B3066" i="3"/>
  <c r="D3080" i="3"/>
  <c r="F3075" i="3"/>
  <c r="B3071" i="3"/>
  <c r="B3073" i="3"/>
  <c r="B3110" i="3"/>
  <c r="A3131" i="3"/>
  <c r="E3104" i="3"/>
  <c r="B3093" i="3"/>
  <c r="F3089" i="3"/>
  <c r="D3104" i="3"/>
  <c r="F3100" i="3"/>
  <c r="B3099" i="3"/>
  <c r="B3097" i="3"/>
  <c r="E3103" i="3"/>
  <c r="B3091" i="3"/>
  <c r="B3088" i="3"/>
  <c r="F3103" i="3"/>
  <c r="F3099" i="3"/>
  <c r="B3098" i="3"/>
  <c r="D3096" i="3"/>
  <c r="C3103" i="3"/>
  <c r="C3104" i="3"/>
  <c r="B3089" i="3"/>
  <c r="D3100" i="3"/>
  <c r="F3096" i="3"/>
  <c r="B3094" i="3"/>
  <c r="B3086" i="3"/>
  <c r="D3099" i="3"/>
  <c r="B3092" i="3"/>
  <c r="B3104" i="3"/>
  <c r="D3098" i="3"/>
  <c r="B3090" i="3"/>
  <c r="B3103" i="3"/>
  <c r="F3097" i="3"/>
  <c r="B3100" i="3"/>
  <c r="D3091" i="3"/>
  <c r="B3096" i="3"/>
  <c r="D3103" i="3"/>
  <c r="D3097" i="3"/>
  <c r="F3104" i="3"/>
  <c r="F3098" i="3"/>
  <c r="D3089" i="3"/>
  <c r="A3152" i="3"/>
  <c r="B3133" i="3"/>
  <c r="F3122" i="3"/>
  <c r="D3119" i="3"/>
  <c r="B3113" i="3"/>
  <c r="F3126" i="3"/>
  <c r="B3121" i="3"/>
  <c r="B3117" i="3"/>
  <c r="B3109" i="3"/>
  <c r="A3107" i="3"/>
  <c r="D3122" i="3"/>
  <c r="F3112" i="3"/>
  <c r="F3120" i="3"/>
  <c r="D3127" i="3"/>
  <c r="E3127" i="3"/>
  <c r="B3116" i="3"/>
  <c r="B3115" i="3"/>
  <c r="F3123" i="3"/>
  <c r="B3120" i="3"/>
  <c r="B3126" i="3"/>
  <c r="B3112" i="3"/>
  <c r="C3127" i="3"/>
  <c r="B3122" i="3"/>
  <c r="D3126" i="3"/>
  <c r="B3119" i="3"/>
  <c r="B3123" i="3"/>
  <c r="C3126" i="3"/>
  <c r="F3119" i="3"/>
  <c r="F3121" i="3"/>
  <c r="D3114" i="3"/>
  <c r="F3127" i="3"/>
  <c r="D3120" i="3"/>
  <c r="D3112" i="3"/>
  <c r="B3114" i="3"/>
  <c r="D3123" i="3"/>
  <c r="B3111" i="3"/>
  <c r="E3126" i="3"/>
  <c r="D3121" i="3"/>
  <c r="B3127" i="3"/>
  <c r="F3150" i="3"/>
  <c r="D3149" i="3"/>
  <c r="D3145" i="3"/>
  <c r="B3143" i="3"/>
  <c r="B3140" i="3"/>
  <c r="D3150" i="3"/>
  <c r="F3144" i="3"/>
  <c r="E3150" i="3"/>
  <c r="B3136" i="3"/>
  <c r="B3149" i="3"/>
  <c r="B3144" i="3"/>
  <c r="C3150" i="3"/>
  <c r="D3135" i="3"/>
  <c r="F3146" i="3"/>
  <c r="D3143" i="3"/>
  <c r="B3139" i="3"/>
  <c r="B3135" i="3"/>
  <c r="D3137" i="3"/>
  <c r="F3145" i="3"/>
  <c r="B3142" i="3"/>
  <c r="B3145" i="3"/>
  <c r="B3138" i="3"/>
  <c r="F3149" i="3"/>
  <c r="D3142" i="3"/>
  <c r="B3132" i="3"/>
  <c r="D3146" i="3"/>
  <c r="F3143" i="3"/>
  <c r="E3149" i="3"/>
  <c r="F3135" i="3"/>
  <c r="C3149" i="3"/>
  <c r="B3150" i="3"/>
  <c r="B3134" i="3"/>
  <c r="D3144" i="3"/>
  <c r="B3137" i="3"/>
  <c r="F3142" i="3"/>
  <c r="B3146" i="3"/>
  <c r="A3175" i="3"/>
  <c r="B3154" i="3"/>
  <c r="A3198" i="3"/>
  <c r="B3177" i="3"/>
  <c r="E3170" i="3"/>
  <c r="B3159" i="3"/>
  <c r="F3156" i="3"/>
  <c r="B3153" i="3"/>
  <c r="F3151" i="3"/>
  <c r="B3171" i="3"/>
  <c r="F3167" i="3"/>
  <c r="D3166" i="3"/>
  <c r="B3165" i="3"/>
  <c r="F3163" i="3"/>
  <c r="C3170" i="3"/>
  <c r="D3158" i="3"/>
  <c r="D3156" i="3"/>
  <c r="F3170" i="3"/>
  <c r="D3167" i="3"/>
  <c r="B3166" i="3"/>
  <c r="F3164" i="3"/>
  <c r="D3163" i="3"/>
  <c r="E3171" i="3"/>
  <c r="B3161" i="3"/>
  <c r="B3158" i="3"/>
  <c r="B3156" i="3"/>
  <c r="F3171" i="3"/>
  <c r="D3170" i="3"/>
  <c r="B3167" i="3"/>
  <c r="F3165" i="3"/>
  <c r="D3164" i="3"/>
  <c r="B3163" i="3"/>
  <c r="B3157" i="3"/>
  <c r="F3166" i="3"/>
  <c r="B3155" i="3"/>
  <c r="D3165" i="3"/>
  <c r="C3171" i="3"/>
  <c r="D3171" i="3"/>
  <c r="B3164" i="3"/>
  <c r="B3160" i="3"/>
  <c r="B3170" i="3"/>
  <c r="E3193" i="3"/>
  <c r="B3182" i="3"/>
  <c r="D3188" i="3"/>
  <c r="B3179" i="3"/>
  <c r="F3186" i="3"/>
  <c r="B3194" i="3"/>
  <c r="D3190" i="3"/>
  <c r="D3186" i="3"/>
  <c r="B3178" i="3"/>
  <c r="D3179" i="3"/>
  <c r="F3188" i="3"/>
  <c r="F3189" i="3"/>
  <c r="C3193" i="3"/>
  <c r="D3193" i="3"/>
  <c r="B3186" i="3"/>
  <c r="C3194" i="3"/>
  <c r="B3188" i="3"/>
  <c r="D3187" i="3"/>
  <c r="F3193" i="3"/>
  <c r="B3181" i="3"/>
  <c r="F3194" i="3"/>
  <c r="B3187" i="3"/>
  <c r="F3179" i="3"/>
  <c r="B3189" i="3"/>
  <c r="B3183" i="3"/>
  <c r="F3187" i="3"/>
  <c r="B3180" i="3"/>
  <c r="D3181" i="3"/>
  <c r="F3190" i="3"/>
  <c r="E3194" i="3"/>
  <c r="B3190" i="3"/>
  <c r="D3194" i="3"/>
  <c r="B3193" i="3"/>
  <c r="B3184" i="3"/>
  <c r="D3189" i="3"/>
  <c r="B3176" i="3"/>
  <c r="A3221" i="3"/>
  <c r="B3200" i="3"/>
  <c r="F3216" i="3"/>
  <c r="D3217" i="3"/>
  <c r="F3211" i="3"/>
  <c r="E3216" i="3"/>
  <c r="B3202" i="3"/>
  <c r="B3216" i="3"/>
  <c r="D3210" i="3"/>
  <c r="B3205" i="3"/>
  <c r="D3213" i="3"/>
  <c r="B3210" i="3"/>
  <c r="D3204" i="3"/>
  <c r="E3217" i="3"/>
  <c r="D3202" i="3"/>
  <c r="F3217" i="3"/>
  <c r="B3212" i="3"/>
  <c r="C3216" i="3"/>
  <c r="D3211" i="3"/>
  <c r="B3213" i="3"/>
  <c r="B3199" i="3"/>
  <c r="A3197" i="3"/>
  <c r="B3204" i="3"/>
  <c r="D3209" i="3"/>
  <c r="F3213" i="3"/>
  <c r="C3217" i="3"/>
  <c r="D3212" i="3"/>
  <c r="B3206" i="3"/>
  <c r="F3210" i="3"/>
  <c r="B3211" i="3"/>
  <c r="B3203" i="3"/>
  <c r="B3217" i="3"/>
  <c r="F3209" i="3"/>
  <c r="B3201" i="3"/>
  <c r="B3207" i="3"/>
  <c r="D3216" i="3"/>
  <c r="F3212" i="3"/>
  <c r="F3202" i="3"/>
  <c r="B3209" i="3"/>
  <c r="A3242" i="3"/>
  <c r="B3223" i="3"/>
  <c r="D3240" i="3"/>
  <c r="F3236" i="3"/>
  <c r="F3234" i="3"/>
  <c r="B3233" i="3"/>
  <c r="C3240" i="3"/>
  <c r="D3227" i="3"/>
  <c r="B3225" i="3"/>
  <c r="B3240" i="3"/>
  <c r="B3236" i="3"/>
  <c r="D3234" i="3"/>
  <c r="F3232" i="3"/>
  <c r="C3239" i="3"/>
  <c r="B3227" i="3"/>
  <c r="B3224" i="3"/>
  <c r="D3239" i="3"/>
  <c r="F3235" i="3"/>
  <c r="B3234" i="3"/>
  <c r="B3232" i="3"/>
  <c r="B3230" i="3"/>
  <c r="B3226" i="3"/>
  <c r="D3235" i="3"/>
  <c r="D3225" i="3"/>
  <c r="D3233" i="3"/>
  <c r="F3240" i="3"/>
  <c r="E3240" i="3"/>
  <c r="B3239" i="3"/>
  <c r="B3229" i="3"/>
  <c r="D3236" i="3"/>
  <c r="E3239" i="3"/>
  <c r="F3233" i="3"/>
  <c r="F3225" i="3"/>
  <c r="B3228" i="3"/>
  <c r="F3239" i="3"/>
  <c r="B3222" i="3"/>
  <c r="B3235" i="3"/>
  <c r="D3232" i="3"/>
  <c r="A3265" i="3"/>
  <c r="B3244" i="3"/>
  <c r="E3261" i="3"/>
  <c r="B3251" i="3"/>
  <c r="B3248" i="3"/>
  <c r="B3246" i="3"/>
  <c r="F3261" i="3"/>
  <c r="D3260" i="3"/>
  <c r="B3257" i="3"/>
  <c r="F3255" i="3"/>
  <c r="D3254" i="3"/>
  <c r="B3253" i="3"/>
  <c r="C3261" i="3"/>
  <c r="B3250" i="3"/>
  <c r="B3247" i="3"/>
  <c r="B3245" i="3"/>
  <c r="D3261" i="3"/>
  <c r="B3260" i="3"/>
  <c r="F3256" i="3"/>
  <c r="D3255" i="3"/>
  <c r="B3254" i="3"/>
  <c r="E3260" i="3"/>
  <c r="B3249" i="3"/>
  <c r="F3246" i="3"/>
  <c r="B3243" i="3"/>
  <c r="F3241" i="3"/>
  <c r="B3261" i="3"/>
  <c r="F3257" i="3"/>
  <c r="D3256" i="3"/>
  <c r="B3255" i="3"/>
  <c r="F3253" i="3"/>
  <c r="D3246" i="3"/>
  <c r="B3256" i="3"/>
  <c r="F3254" i="3"/>
  <c r="C3260" i="3"/>
  <c r="F3260" i="3"/>
  <c r="D3253" i="3"/>
  <c r="D3257" i="3"/>
  <c r="D3248" i="3"/>
  <c r="B3267" i="3"/>
  <c r="A3288" i="3"/>
  <c r="C3283" i="3"/>
  <c r="F3269" i="3"/>
  <c r="F3283" i="3"/>
  <c r="F3279" i="3"/>
  <c r="D3277" i="3"/>
  <c r="B3274" i="3"/>
  <c r="B3269" i="3"/>
  <c r="D3283" i="3"/>
  <c r="B3279" i="3"/>
  <c r="D3276" i="3"/>
  <c r="D3271" i="3"/>
  <c r="B3266" i="3"/>
  <c r="B3283" i="3"/>
  <c r="D3278" i="3"/>
  <c r="B3276" i="3"/>
  <c r="B3271" i="3"/>
  <c r="F3284" i="3"/>
  <c r="B3280" i="3"/>
  <c r="C3284" i="3"/>
  <c r="B3284" i="3"/>
  <c r="F3276" i="3"/>
  <c r="E3283" i="3"/>
  <c r="F3277" i="3"/>
  <c r="B3270" i="3"/>
  <c r="D3279" i="3"/>
  <c r="B3278" i="3"/>
  <c r="B3273" i="3"/>
  <c r="B3268" i="3"/>
  <c r="F3280" i="3"/>
  <c r="D3280" i="3"/>
  <c r="E3284" i="3"/>
  <c r="B3277" i="3"/>
  <c r="D3269" i="3"/>
  <c r="D3284" i="3"/>
  <c r="B3272" i="3"/>
  <c r="F3278" i="3"/>
  <c r="A3311" i="3"/>
  <c r="B3290" i="3"/>
  <c r="B3306" i="3"/>
  <c r="F3301" i="3"/>
  <c r="B3299" i="3"/>
  <c r="B3295" i="3"/>
  <c r="B3292" i="3"/>
  <c r="F3307" i="3"/>
  <c r="D3303" i="3"/>
  <c r="F3300" i="3"/>
  <c r="E3307" i="3"/>
  <c r="D3294" i="3"/>
  <c r="D3307" i="3"/>
  <c r="F3302" i="3"/>
  <c r="D3300" i="3"/>
  <c r="E3306" i="3"/>
  <c r="F3292" i="3"/>
  <c r="B3297" i="3"/>
  <c r="D3306" i="3"/>
  <c r="D3292" i="3"/>
  <c r="B3302" i="3"/>
  <c r="F3303" i="3"/>
  <c r="C3307" i="3"/>
  <c r="B3301" i="3"/>
  <c r="B3293" i="3"/>
  <c r="B3300" i="3"/>
  <c r="B3307" i="3"/>
  <c r="B3291" i="3"/>
  <c r="D3302" i="3"/>
  <c r="F3299" i="3"/>
  <c r="B3296" i="3"/>
  <c r="B3294" i="3"/>
  <c r="B3303" i="3"/>
  <c r="B3289" i="3"/>
  <c r="A3287" i="3"/>
  <c r="D3299" i="3"/>
  <c r="C3306" i="3"/>
  <c r="D3301" i="3"/>
  <c r="F3306" i="3"/>
  <c r="B3313" i="3"/>
  <c r="A3332" i="3"/>
  <c r="A3355" i="3"/>
  <c r="B3334" i="3"/>
  <c r="B3330" i="3"/>
  <c r="F3325" i="3"/>
  <c r="B3323" i="3"/>
  <c r="C3329" i="3"/>
  <c r="B3316" i="3"/>
  <c r="D3329" i="3"/>
  <c r="F3324" i="3"/>
  <c r="F3322" i="3"/>
  <c r="B3320" i="3"/>
  <c r="B3315" i="3"/>
  <c r="F3326" i="3"/>
  <c r="D3324" i="3"/>
  <c r="B3322" i="3"/>
  <c r="D3317" i="3"/>
  <c r="B3314" i="3"/>
  <c r="B3324" i="3"/>
  <c r="C3330" i="3"/>
  <c r="D3330" i="3"/>
  <c r="B3317" i="3"/>
  <c r="B3326" i="3"/>
  <c r="B3325" i="3"/>
  <c r="B3318" i="3"/>
  <c r="F3323" i="3"/>
  <c r="F3315" i="3"/>
  <c r="B3319" i="3"/>
  <c r="B3329" i="3"/>
  <c r="F3329" i="3"/>
  <c r="D3322" i="3"/>
  <c r="B3312" i="3"/>
  <c r="D3326" i="3"/>
  <c r="E3329" i="3"/>
  <c r="D3323" i="3"/>
  <c r="E3330" i="3"/>
  <c r="D3325" i="3"/>
  <c r="F3330" i="3"/>
  <c r="D3315" i="3"/>
  <c r="C3350" i="3"/>
  <c r="D3338" i="3"/>
  <c r="D3336" i="3"/>
  <c r="F3350" i="3"/>
  <c r="D3347" i="3"/>
  <c r="B3346" i="3"/>
  <c r="F3344" i="3"/>
  <c r="D3343" i="3"/>
  <c r="E3351" i="3"/>
  <c r="B3341" i="3"/>
  <c r="B3338" i="3"/>
  <c r="B3336" i="3"/>
  <c r="F3351" i="3"/>
  <c r="D3350" i="3"/>
  <c r="B3347" i="3"/>
  <c r="F3345" i="3"/>
  <c r="D3344" i="3"/>
  <c r="B3343" i="3"/>
  <c r="C3351" i="3"/>
  <c r="B3340" i="3"/>
  <c r="B3337" i="3"/>
  <c r="B3335" i="3"/>
  <c r="D3351" i="3"/>
  <c r="B3350" i="3"/>
  <c r="F3346" i="3"/>
  <c r="D3345" i="3"/>
  <c r="B3344" i="3"/>
  <c r="E3350" i="3"/>
  <c r="B3351" i="3"/>
  <c r="F3343" i="3"/>
  <c r="B3339" i="3"/>
  <c r="F3347" i="3"/>
  <c r="F3336" i="3"/>
  <c r="D3346" i="3"/>
  <c r="B3333" i="3"/>
  <c r="F3331" i="3"/>
  <c r="B3345" i="3"/>
  <c r="A3378" i="3"/>
  <c r="B3357" i="3"/>
  <c r="A3401" i="3"/>
  <c r="B3380" i="3"/>
  <c r="E3373" i="3"/>
  <c r="B3361" i="3"/>
  <c r="B3358" i="3"/>
  <c r="F3373" i="3"/>
  <c r="F3369" i="3"/>
  <c r="B3368" i="3"/>
  <c r="D3366" i="3"/>
  <c r="B3364" i="3"/>
  <c r="B3360" i="3"/>
  <c r="B3356" i="3"/>
  <c r="B3373" i="3"/>
  <c r="D3369" i="3"/>
  <c r="F3367" i="3"/>
  <c r="E3374" i="3"/>
  <c r="B3363" i="3"/>
  <c r="F3359" i="3"/>
  <c r="D3374" i="3"/>
  <c r="F3370" i="3"/>
  <c r="B3369" i="3"/>
  <c r="B3367" i="3"/>
  <c r="B3374" i="3"/>
  <c r="C3374" i="3"/>
  <c r="D3370" i="3"/>
  <c r="B3362" i="3"/>
  <c r="D3368" i="3"/>
  <c r="B3359" i="3"/>
  <c r="F3366" i="3"/>
  <c r="D3359" i="3"/>
  <c r="F3368" i="3"/>
  <c r="C3373" i="3"/>
  <c r="D3373" i="3"/>
  <c r="B3366" i="3"/>
  <c r="F3374" i="3"/>
  <c r="B3370" i="3"/>
  <c r="D3367" i="3"/>
  <c r="D3361" i="3"/>
  <c r="D3390" i="3"/>
  <c r="F3397" i="3"/>
  <c r="E3397" i="3"/>
  <c r="B3396" i="3"/>
  <c r="B3385" i="3"/>
  <c r="B3392" i="3"/>
  <c r="D3382" i="3"/>
  <c r="D3392" i="3"/>
  <c r="B3386" i="3"/>
  <c r="B3387" i="3"/>
  <c r="D3396" i="3"/>
  <c r="B3397" i="3"/>
  <c r="F3389" i="3"/>
  <c r="B3381" i="3"/>
  <c r="F3390" i="3"/>
  <c r="F3393" i="3"/>
  <c r="B3391" i="3"/>
  <c r="C3397" i="3"/>
  <c r="B3383" i="3"/>
  <c r="B3389" i="3"/>
  <c r="B3384" i="3"/>
  <c r="B3393" i="3"/>
  <c r="C3396" i="3"/>
  <c r="F3396" i="3"/>
  <c r="D3384" i="3"/>
  <c r="D3393" i="3"/>
  <c r="F3382" i="3"/>
  <c r="B3379" i="3"/>
  <c r="A3377" i="3"/>
  <c r="D3389" i="3"/>
  <c r="F3392" i="3"/>
  <c r="D3391" i="3"/>
  <c r="B3390" i="3"/>
  <c r="E3396" i="3"/>
  <c r="F3391" i="3"/>
  <c r="D3397" i="3"/>
  <c r="B3382" i="3"/>
  <c r="B3403" i="3"/>
  <c r="A3422" i="3"/>
  <c r="F3416" i="3"/>
  <c r="B3413" i="3"/>
  <c r="D3407" i="3"/>
  <c r="B3416" i="3"/>
  <c r="F3412" i="3"/>
  <c r="B3407" i="3"/>
  <c r="D3420" i="3"/>
  <c r="F3414" i="3"/>
  <c r="C3420" i="3"/>
  <c r="B3405" i="3"/>
  <c r="D3414" i="3"/>
  <c r="C3419" i="3"/>
  <c r="B3404" i="3"/>
  <c r="F3413" i="3"/>
  <c r="F3405" i="3"/>
  <c r="B3420" i="3"/>
  <c r="D3416" i="3"/>
  <c r="E3419" i="3"/>
  <c r="F3419" i="3"/>
  <c r="B3402" i="3"/>
  <c r="D3412" i="3"/>
  <c r="B3415" i="3"/>
  <c r="B3409" i="3"/>
  <c r="B3419" i="3"/>
  <c r="B3408" i="3"/>
  <c r="E3420" i="3"/>
  <c r="F3420" i="3"/>
  <c r="B3414" i="3"/>
  <c r="D3413" i="3"/>
  <c r="D3405" i="3"/>
  <c r="D3415" i="3"/>
  <c r="B3410" i="3"/>
  <c r="D3419" i="3"/>
  <c r="B3406" i="3"/>
  <c r="B3412" i="3"/>
  <c r="F3415" i="3"/>
  <c r="A3445" i="3"/>
  <c r="B3424" i="3"/>
  <c r="B3447" i="3"/>
  <c r="A3468" i="3"/>
  <c r="E3440" i="3"/>
  <c r="B3429" i="3"/>
  <c r="F3426" i="3"/>
  <c r="B3423" i="3"/>
  <c r="F3421" i="3"/>
  <c r="B3441" i="3"/>
  <c r="F3437" i="3"/>
  <c r="D3436" i="3"/>
  <c r="B3435" i="3"/>
  <c r="F3433" i="3"/>
  <c r="C3440" i="3"/>
  <c r="D3428" i="3"/>
  <c r="D3426" i="3"/>
  <c r="F3440" i="3"/>
  <c r="D3437" i="3"/>
  <c r="B3436" i="3"/>
  <c r="F3434" i="3"/>
  <c r="D3433" i="3"/>
  <c r="E3441" i="3"/>
  <c r="B3431" i="3"/>
  <c r="B3428" i="3"/>
  <c r="B3426" i="3"/>
  <c r="F3441" i="3"/>
  <c r="D3440" i="3"/>
  <c r="B3437" i="3"/>
  <c r="F3435" i="3"/>
  <c r="D3434" i="3"/>
  <c r="B3433" i="3"/>
  <c r="B3430" i="3"/>
  <c r="B3440" i="3"/>
  <c r="B3427" i="3"/>
  <c r="F3436" i="3"/>
  <c r="B3425" i="3"/>
  <c r="D3435" i="3"/>
  <c r="D3441" i="3"/>
  <c r="B3434" i="3"/>
  <c r="C3441" i="3"/>
  <c r="A3491" i="3"/>
  <c r="B3470" i="3"/>
  <c r="E3463" i="3"/>
  <c r="D3451" i="3"/>
  <c r="B3448" i="3"/>
  <c r="F3463" i="3"/>
  <c r="B3460" i="3"/>
  <c r="B3458" i="3"/>
  <c r="D3456" i="3"/>
  <c r="C3463" i="3"/>
  <c r="B3450" i="3"/>
  <c r="B3446" i="3"/>
  <c r="D3463" i="3"/>
  <c r="D3459" i="3"/>
  <c r="F3457" i="3"/>
  <c r="B3456" i="3"/>
  <c r="B3453" i="3"/>
  <c r="F3449" i="3"/>
  <c r="F3464" i="3"/>
  <c r="F3460" i="3"/>
  <c r="B3459" i="3"/>
  <c r="D3457" i="3"/>
  <c r="C3464" i="3"/>
  <c r="D3460" i="3"/>
  <c r="B3452" i="3"/>
  <c r="F3458" i="3"/>
  <c r="D3449" i="3"/>
  <c r="F3456" i="3"/>
  <c r="B3464" i="3"/>
  <c r="E3464" i="3"/>
  <c r="D3464" i="3"/>
  <c r="B3457" i="3"/>
  <c r="B3451" i="3"/>
  <c r="F3459" i="3"/>
  <c r="B3454" i="3"/>
  <c r="B3449" i="3"/>
  <c r="B3463" i="3"/>
  <c r="D3458" i="3"/>
  <c r="D3482" i="3"/>
  <c r="D3472" i="3"/>
  <c r="D3480" i="3"/>
  <c r="F3487" i="3"/>
  <c r="E3487" i="3"/>
  <c r="B3486" i="3"/>
  <c r="B3476" i="3"/>
  <c r="F3486" i="3"/>
  <c r="D3479" i="3"/>
  <c r="B3469" i="3"/>
  <c r="A3467" i="3"/>
  <c r="B3481" i="3"/>
  <c r="B3482" i="3"/>
  <c r="B3475" i="3"/>
  <c r="B3477" i="3"/>
  <c r="D3486" i="3"/>
  <c r="F3480" i="3"/>
  <c r="E3486" i="3"/>
  <c r="F3482" i="3"/>
  <c r="F3472" i="3"/>
  <c r="D3483" i="3"/>
  <c r="B3473" i="3"/>
  <c r="B3471" i="3"/>
  <c r="D3481" i="3"/>
  <c r="B3479" i="3"/>
  <c r="B3474" i="3"/>
  <c r="B3483" i="3"/>
  <c r="B3480" i="3"/>
  <c r="C3486" i="3"/>
  <c r="B3487" i="3"/>
  <c r="F3479" i="3"/>
  <c r="D3474" i="3"/>
  <c r="F3483" i="3"/>
  <c r="B3472" i="3"/>
  <c r="C3487" i="3"/>
  <c r="F3481" i="3"/>
  <c r="D3487" i="3"/>
  <c r="A3512" i="3"/>
  <c r="B3493" i="3"/>
  <c r="D3510" i="3"/>
  <c r="B3509" i="3"/>
  <c r="F3505" i="3"/>
  <c r="D3504" i="3"/>
  <c r="B3503" i="3"/>
  <c r="E3510" i="3"/>
  <c r="B3500" i="3"/>
  <c r="B3497" i="3"/>
  <c r="B3495" i="3"/>
  <c r="B3510" i="3"/>
  <c r="F3506" i="3"/>
  <c r="D3505" i="3"/>
  <c r="B3504" i="3"/>
  <c r="F3502" i="3"/>
  <c r="C3510" i="3"/>
  <c r="B3499" i="3"/>
  <c r="B3496" i="3"/>
  <c r="B3494" i="3"/>
  <c r="F3509" i="3"/>
  <c r="D3506" i="3"/>
  <c r="B3505" i="3"/>
  <c r="F3503" i="3"/>
  <c r="D3502" i="3"/>
  <c r="E3509" i="3"/>
  <c r="B3498" i="3"/>
  <c r="F3495" i="3"/>
  <c r="B3492" i="3"/>
  <c r="B3506" i="3"/>
  <c r="C3509" i="3"/>
  <c r="F3504" i="3"/>
  <c r="D3497" i="3"/>
  <c r="F3510" i="3"/>
  <c r="D3503" i="3"/>
  <c r="D3495" i="3"/>
  <c r="D3509" i="3"/>
  <c r="B3502" i="3"/>
  <c r="A3535" i="3"/>
  <c r="B3514" i="3"/>
  <c r="D3531" i="3"/>
  <c r="B3518" i="3"/>
  <c r="B3515" i="3"/>
  <c r="B3531" i="3"/>
  <c r="B3527" i="3"/>
  <c r="B3525" i="3"/>
  <c r="D3523" i="3"/>
  <c r="E3531" i="3"/>
  <c r="B3521" i="3"/>
  <c r="B3517" i="3"/>
  <c r="B3513" i="3"/>
  <c r="F3511" i="3"/>
  <c r="F3530" i="3"/>
  <c r="D3526" i="3"/>
  <c r="F3524" i="3"/>
  <c r="B3523" i="3"/>
  <c r="E3530" i="3"/>
  <c r="B3520" i="3"/>
  <c r="F3516" i="3"/>
  <c r="F3527" i="3"/>
  <c r="B3526" i="3"/>
  <c r="D3524" i="3"/>
  <c r="C3530" i="3"/>
  <c r="D3527" i="3"/>
  <c r="B3519" i="3"/>
  <c r="F3525" i="3"/>
  <c r="B3516" i="3"/>
  <c r="F3523" i="3"/>
  <c r="F3531" i="3"/>
  <c r="D3516" i="3"/>
  <c r="B3524" i="3"/>
  <c r="D3530" i="3"/>
  <c r="F3526" i="3"/>
  <c r="C3531" i="3"/>
  <c r="D3518" i="3"/>
  <c r="B3530" i="3"/>
  <c r="D3525" i="3"/>
  <c r="B3537" i="3"/>
  <c r="A3558" i="3"/>
  <c r="A3581" i="3"/>
  <c r="B3560" i="3"/>
  <c r="D3554" i="3"/>
  <c r="E3553" i="3"/>
  <c r="D3550" i="3"/>
  <c r="D3541" i="3"/>
  <c r="F3548" i="3"/>
  <c r="B3539" i="3"/>
  <c r="B3547" i="3"/>
  <c r="F3550" i="3"/>
  <c r="C3554" i="3"/>
  <c r="E3554" i="3"/>
  <c r="F3554" i="3"/>
  <c r="B3548" i="3"/>
  <c r="B3540" i="3"/>
  <c r="D3539" i="3"/>
  <c r="B3549" i="3"/>
  <c r="F3546" i="3"/>
  <c r="B3543" i="3"/>
  <c r="D3547" i="3"/>
  <c r="B3554" i="3"/>
  <c r="B3538" i="3"/>
  <c r="D3549" i="3"/>
  <c r="B3553" i="3"/>
  <c r="B3546" i="3"/>
  <c r="F3547" i="3"/>
  <c r="C3553" i="3"/>
  <c r="F3553" i="3"/>
  <c r="F3539" i="3"/>
  <c r="F3549" i="3"/>
  <c r="B3542" i="3"/>
  <c r="B3544" i="3"/>
  <c r="D3553" i="3"/>
  <c r="B3536" i="3"/>
  <c r="D3548" i="3"/>
  <c r="B3541" i="3"/>
  <c r="D3546" i="3"/>
  <c r="B3550" i="3"/>
  <c r="B3565" i="3"/>
  <c r="B3561" i="3"/>
  <c r="B3577" i="3"/>
  <c r="F3572" i="3"/>
  <c r="B3570" i="3"/>
  <c r="C3577" i="3"/>
  <c r="B3564" i="3"/>
  <c r="B3559" i="3"/>
  <c r="A3557" i="3"/>
  <c r="D3576" i="3"/>
  <c r="F3571" i="3"/>
  <c r="F3569" i="3"/>
  <c r="E3576" i="3"/>
  <c r="B3563" i="3"/>
  <c r="F3573" i="3"/>
  <c r="D3571" i="3"/>
  <c r="B3569" i="3"/>
  <c r="D3577" i="3"/>
  <c r="B3573" i="3"/>
  <c r="B3567" i="3"/>
  <c r="B3571" i="3"/>
  <c r="B3562" i="3"/>
  <c r="C3576" i="3"/>
  <c r="D3573" i="3"/>
  <c r="D3564" i="3"/>
  <c r="B3572" i="3"/>
  <c r="D3572" i="3"/>
  <c r="B3566" i="3"/>
  <c r="D3562" i="3"/>
  <c r="F3570" i="3"/>
  <c r="F3576" i="3"/>
  <c r="D3569" i="3"/>
  <c r="F3577" i="3"/>
  <c r="E3577" i="3"/>
  <c r="D3570" i="3"/>
  <c r="B3576" i="3"/>
  <c r="F3562" i="3"/>
  <c r="A3602" i="3"/>
  <c r="B3583" i="3"/>
  <c r="B3590" i="3"/>
  <c r="F3600" i="3"/>
  <c r="D3595" i="3"/>
  <c r="B3587" i="3"/>
  <c r="D3599" i="3"/>
  <c r="B3594" i="3"/>
  <c r="B3586" i="3"/>
  <c r="B3599" i="3"/>
  <c r="D3593" i="3"/>
  <c r="B3584" i="3"/>
  <c r="F3595" i="3"/>
  <c r="B3592" i="3"/>
  <c r="B3582" i="3"/>
  <c r="F3593" i="3"/>
  <c r="C3599" i="3"/>
  <c r="B3588" i="3"/>
  <c r="D3596" i="3"/>
  <c r="F3599" i="3"/>
  <c r="E3599" i="3"/>
  <c r="D3592" i="3"/>
  <c r="D3594" i="3"/>
  <c r="D3587" i="3"/>
  <c r="F3585" i="3"/>
  <c r="B3596" i="3"/>
  <c r="C3600" i="3"/>
  <c r="B3593" i="3"/>
  <c r="D3585" i="3"/>
  <c r="B3595" i="3"/>
  <c r="B3600" i="3"/>
  <c r="F3592" i="3"/>
  <c r="B3585" i="3"/>
  <c r="F3596" i="3"/>
  <c r="E3600" i="3"/>
  <c r="B3589" i="3"/>
  <c r="F3594" i="3"/>
  <c r="D3600" i="3"/>
  <c r="A3625" i="3"/>
  <c r="B3604" i="3"/>
  <c r="F3621" i="3"/>
  <c r="F3617" i="3"/>
  <c r="B3616" i="3"/>
  <c r="D3614" i="3"/>
  <c r="C3621" i="3"/>
  <c r="B3609" i="3"/>
  <c r="D3606" i="3"/>
  <c r="B3621" i="3"/>
  <c r="D3617" i="3"/>
  <c r="F3615" i="3"/>
  <c r="F3613" i="3"/>
  <c r="E3620" i="3"/>
  <c r="D3608" i="3"/>
  <c r="B3605" i="3"/>
  <c r="F3620" i="3"/>
  <c r="B3617" i="3"/>
  <c r="B3615" i="3"/>
  <c r="D3613" i="3"/>
  <c r="C3620" i="3"/>
  <c r="B3607" i="3"/>
  <c r="B3603" i="3"/>
  <c r="F3601" i="3"/>
  <c r="D3620" i="3"/>
  <c r="B3610" i="3"/>
  <c r="D3616" i="3"/>
  <c r="F3606" i="3"/>
  <c r="F3614" i="3"/>
  <c r="B3613" i="3"/>
  <c r="B3620" i="3"/>
  <c r="E3621" i="3"/>
  <c r="D3615" i="3"/>
  <c r="B3608" i="3"/>
  <c r="B3611" i="3"/>
  <c r="D3621" i="3"/>
  <c r="B3606" i="3"/>
  <c r="F3616" i="3"/>
  <c r="B3614" i="3"/>
  <c r="A3648" i="3"/>
  <c r="B3627" i="3"/>
  <c r="D3640" i="3"/>
  <c r="B3637" i="3"/>
  <c r="D3631" i="3"/>
  <c r="B3640" i="3"/>
  <c r="D3636" i="3"/>
  <c r="B3631" i="3"/>
  <c r="D3644" i="3"/>
  <c r="F3638" i="3"/>
  <c r="E3643" i="3"/>
  <c r="B3629" i="3"/>
  <c r="D3638" i="3"/>
  <c r="C3643" i="3"/>
  <c r="B3626" i="3"/>
  <c r="B3644" i="3"/>
  <c r="F3636" i="3"/>
  <c r="B3628" i="3"/>
  <c r="F3643" i="3"/>
  <c r="D3639" i="3"/>
  <c r="B3633" i="3"/>
  <c r="C3644" i="3"/>
  <c r="F3640" i="3"/>
  <c r="B3630" i="3"/>
  <c r="D3629" i="3"/>
  <c r="B3639" i="3"/>
  <c r="B3632" i="3"/>
  <c r="B3643" i="3"/>
  <c r="F3637" i="3"/>
  <c r="E3644" i="3"/>
  <c r="F3644" i="3"/>
  <c r="B3638" i="3"/>
  <c r="D3637" i="3"/>
  <c r="B3634" i="3"/>
  <c r="D3643" i="3"/>
  <c r="F3639" i="3"/>
  <c r="F3629" i="3"/>
  <c r="B3636" i="3"/>
  <c r="A3671" i="3"/>
  <c r="B3650" i="3"/>
  <c r="B3673" i="3"/>
  <c r="A3692" i="3"/>
  <c r="E3666" i="3"/>
  <c r="B3654" i="3"/>
  <c r="B3651" i="3"/>
  <c r="D3667" i="3"/>
  <c r="F3663" i="3"/>
  <c r="F3661" i="3"/>
  <c r="B3660" i="3"/>
  <c r="B3657" i="3"/>
  <c r="B3653" i="3"/>
  <c r="B3649" i="3"/>
  <c r="A3647" i="3"/>
  <c r="B3667" i="3"/>
  <c r="B3663" i="3"/>
  <c r="D3661" i="3"/>
  <c r="F3659" i="3"/>
  <c r="E3667" i="3"/>
  <c r="B3656" i="3"/>
  <c r="F3652" i="3"/>
  <c r="D3666" i="3"/>
  <c r="F3662" i="3"/>
  <c r="B3661" i="3"/>
  <c r="B3659" i="3"/>
  <c r="B3655" i="3"/>
  <c r="D3662" i="3"/>
  <c r="B3652" i="3"/>
  <c r="D3660" i="3"/>
  <c r="F3667" i="3"/>
  <c r="C3667" i="3"/>
  <c r="B3666" i="3"/>
  <c r="D3654" i="3"/>
  <c r="B3662" i="3"/>
  <c r="F3666" i="3"/>
  <c r="D3659" i="3"/>
  <c r="F3660" i="3"/>
  <c r="C3666" i="3"/>
  <c r="D3652" i="3"/>
  <c r="D3663" i="3"/>
  <c r="B3694" i="3"/>
  <c r="A3715" i="3"/>
  <c r="C3689" i="3"/>
  <c r="B3676" i="3"/>
  <c r="D3690" i="3"/>
  <c r="F3685" i="3"/>
  <c r="D3683" i="3"/>
  <c r="B3680" i="3"/>
  <c r="D3675" i="3"/>
  <c r="D3689" i="3"/>
  <c r="D3685" i="3"/>
  <c r="B3683" i="3"/>
  <c r="B3679" i="3"/>
  <c r="B3674" i="3"/>
  <c r="B3689" i="3"/>
  <c r="F3684" i="3"/>
  <c r="B3682" i="3"/>
  <c r="F3690" i="3"/>
  <c r="F3686" i="3"/>
  <c r="E3690" i="3"/>
  <c r="B3684" i="3"/>
  <c r="B3677" i="3"/>
  <c r="B3678" i="3"/>
  <c r="D3686" i="3"/>
  <c r="F3675" i="3"/>
  <c r="B3685" i="3"/>
  <c r="B3686" i="3"/>
  <c r="C3690" i="3"/>
  <c r="B3672" i="3"/>
  <c r="F3683" i="3"/>
  <c r="E3689" i="3"/>
  <c r="F3689" i="3"/>
  <c r="D3682" i="3"/>
  <c r="F3682" i="3"/>
  <c r="B3675" i="3"/>
  <c r="B3690" i="3"/>
  <c r="D3677" i="3"/>
  <c r="D3684" i="3"/>
  <c r="A3738" i="3"/>
  <c r="B3717" i="3"/>
  <c r="F3707" i="3"/>
  <c r="B3699" i="3"/>
  <c r="B3706" i="3"/>
  <c r="D3696" i="3"/>
  <c r="D3704" i="3"/>
  <c r="F3711" i="3"/>
  <c r="C3711" i="3"/>
  <c r="F3706" i="3"/>
  <c r="B3701" i="3"/>
  <c r="F3704" i="3"/>
  <c r="D3711" i="3"/>
  <c r="B3704" i="3"/>
  <c r="B3696" i="3"/>
  <c r="B3700" i="3"/>
  <c r="D3710" i="3"/>
  <c r="E3711" i="3"/>
  <c r="B3698" i="3"/>
  <c r="D3706" i="3"/>
  <c r="B3710" i="3"/>
  <c r="D3705" i="3"/>
  <c r="F3696" i="3"/>
  <c r="B3705" i="3"/>
  <c r="B3697" i="3"/>
  <c r="B3707" i="3"/>
  <c r="D3698" i="3"/>
  <c r="D3707" i="3"/>
  <c r="C3710" i="3"/>
  <c r="F3710" i="3"/>
  <c r="B3703" i="3"/>
  <c r="B3693" i="3"/>
  <c r="F3691" i="3"/>
  <c r="D3703" i="3"/>
  <c r="F3703" i="3"/>
  <c r="E3710" i="3"/>
  <c r="F3705" i="3"/>
  <c r="B3711" i="3"/>
  <c r="B3695" i="3"/>
  <c r="D3734" i="3"/>
  <c r="F3728" i="3"/>
  <c r="E3733" i="3"/>
  <c r="B3719" i="3"/>
  <c r="F3733" i="3"/>
  <c r="D3728" i="3"/>
  <c r="C3733" i="3"/>
  <c r="B3716" i="3"/>
  <c r="D3730" i="3"/>
  <c r="B3727" i="3"/>
  <c r="D3721" i="3"/>
  <c r="D3726" i="3"/>
  <c r="B3721" i="3"/>
  <c r="F3730" i="3"/>
  <c r="C3734" i="3"/>
  <c r="B3730" i="3"/>
  <c r="B3728" i="3"/>
  <c r="B3720" i="3"/>
  <c r="B3723" i="3"/>
  <c r="D3729" i="3"/>
  <c r="B3734" i="3"/>
  <c r="D3719" i="3"/>
  <c r="B3729" i="3"/>
  <c r="F3726" i="3"/>
  <c r="B3722" i="3"/>
  <c r="B3733" i="3"/>
  <c r="F3727" i="3"/>
  <c r="B3718" i="3"/>
  <c r="E3734" i="3"/>
  <c r="F3734" i="3"/>
  <c r="D3727" i="3"/>
  <c r="B3724" i="3"/>
  <c r="D3733" i="3"/>
  <c r="F3719" i="3"/>
  <c r="B3726" i="3"/>
  <c r="F3729" i="3"/>
  <c r="A3761" i="3"/>
  <c r="B3740" i="3"/>
  <c r="E3757" i="3"/>
  <c r="B3746" i="3"/>
  <c r="F3742" i="3"/>
  <c r="D3756" i="3"/>
  <c r="F3752" i="3"/>
  <c r="B3751" i="3"/>
  <c r="B3749" i="3"/>
  <c r="C3757" i="3"/>
  <c r="B3745" i="3"/>
  <c r="B3742" i="3"/>
  <c r="F3757" i="3"/>
  <c r="B3756" i="3"/>
  <c r="D3752" i="3"/>
  <c r="D3750" i="3"/>
  <c r="E3756" i="3"/>
  <c r="B3744" i="3"/>
  <c r="B3741" i="3"/>
  <c r="D3757" i="3"/>
  <c r="F3753" i="3"/>
  <c r="F3751" i="3"/>
  <c r="B3750" i="3"/>
  <c r="B3743" i="3"/>
  <c r="D3751" i="3"/>
  <c r="B3739" i="3"/>
  <c r="A3737" i="3"/>
  <c r="F3749" i="3"/>
  <c r="B3757" i="3"/>
  <c r="B3753" i="3"/>
  <c r="B3747" i="3"/>
  <c r="D3744" i="3"/>
  <c r="B3752" i="3"/>
  <c r="F3756" i="3"/>
  <c r="D3749" i="3"/>
  <c r="D3742" i="3"/>
  <c r="D3753" i="3"/>
  <c r="F3750" i="3"/>
  <c r="C3756" i="3"/>
  <c r="B3763" i="3"/>
  <c r="A3782" i="3"/>
  <c r="B3769" i="3"/>
  <c r="B3764" i="3"/>
  <c r="B3779" i="3"/>
  <c r="F3774" i="3"/>
  <c r="B3772" i="3"/>
  <c r="E3780" i="3"/>
  <c r="B3767" i="3"/>
  <c r="F3780" i="3"/>
  <c r="F3776" i="3"/>
  <c r="B3774" i="3"/>
  <c r="C3779" i="3"/>
  <c r="B3766" i="3"/>
  <c r="D3780" i="3"/>
  <c r="F3775" i="3"/>
  <c r="D3773" i="3"/>
  <c r="D3779" i="3"/>
  <c r="D3775" i="3"/>
  <c r="B3770" i="3"/>
  <c r="B3773" i="3"/>
  <c r="D3765" i="3"/>
  <c r="B3768" i="3"/>
  <c r="D3776" i="3"/>
  <c r="F3765" i="3"/>
  <c r="B3775" i="3"/>
  <c r="B3776" i="3"/>
  <c r="C3780" i="3"/>
  <c r="B3762" i="3"/>
  <c r="F3773" i="3"/>
  <c r="E3779" i="3"/>
  <c r="F3779" i="3"/>
  <c r="D3772" i="3"/>
  <c r="F3772" i="3"/>
  <c r="B3765" i="3"/>
  <c r="D3774" i="3"/>
  <c r="B3780" i="3"/>
  <c r="D3767" i="3"/>
  <c r="A3805" i="3"/>
  <c r="B3784" i="3"/>
  <c r="D3794" i="3"/>
  <c r="F3801" i="3"/>
  <c r="C3801" i="3"/>
  <c r="F3797" i="3"/>
  <c r="B3789" i="3"/>
  <c r="B3796" i="3"/>
  <c r="D3786" i="3"/>
  <c r="D3795" i="3"/>
  <c r="B3788" i="3"/>
  <c r="B3793" i="3"/>
  <c r="B3800" i="3"/>
  <c r="E3801" i="3"/>
  <c r="F3786" i="3"/>
  <c r="D3796" i="3"/>
  <c r="B3791" i="3"/>
  <c r="D3801" i="3"/>
  <c r="B3786" i="3"/>
  <c r="F3794" i="3"/>
  <c r="F3796" i="3"/>
  <c r="B3794" i="3"/>
  <c r="D3800" i="3"/>
  <c r="B3795" i="3"/>
  <c r="B3787" i="3"/>
  <c r="B3797" i="3"/>
  <c r="D3788" i="3"/>
  <c r="D3797" i="3"/>
  <c r="C3800" i="3"/>
  <c r="F3800" i="3"/>
  <c r="B3790" i="3"/>
  <c r="B3783" i="3"/>
  <c r="F3781" i="3"/>
  <c r="D3793" i="3"/>
  <c r="F3793" i="3"/>
  <c r="B3801" i="3"/>
  <c r="B3785" i="3"/>
  <c r="E3800" i="3"/>
  <c r="F3795" i="3"/>
  <c r="B3807" i="3"/>
  <c r="A3828" i="3"/>
  <c r="A3851" i="3"/>
  <c r="B3830" i="3"/>
  <c r="D3820" i="3"/>
  <c r="B3817" i="3"/>
  <c r="D3811" i="3"/>
  <c r="B3820" i="3"/>
  <c r="D3816" i="3"/>
  <c r="B3811" i="3"/>
  <c r="D3824" i="3"/>
  <c r="F3818" i="3"/>
  <c r="E3823" i="3"/>
  <c r="B3809" i="3"/>
  <c r="C3823" i="3"/>
  <c r="B3806" i="3"/>
  <c r="F3823" i="3"/>
  <c r="B3824" i="3"/>
  <c r="F3816" i="3"/>
  <c r="B3808" i="3"/>
  <c r="D3819" i="3"/>
  <c r="B3813" i="3"/>
  <c r="D3818" i="3"/>
  <c r="C3824" i="3"/>
  <c r="F3820" i="3"/>
  <c r="D3809" i="3"/>
  <c r="B3819" i="3"/>
  <c r="B3818" i="3"/>
  <c r="B3812" i="3"/>
  <c r="B3823" i="3"/>
  <c r="F3817" i="3"/>
  <c r="B3810" i="3"/>
  <c r="E3824" i="3"/>
  <c r="F3824" i="3"/>
  <c r="D3817" i="3"/>
  <c r="B3814" i="3"/>
  <c r="D3823" i="3"/>
  <c r="F3819" i="3"/>
  <c r="F3809" i="3"/>
  <c r="B3816" i="3"/>
  <c r="E3846" i="3"/>
  <c r="B3834" i="3"/>
  <c r="B3831" i="3"/>
  <c r="D3847" i="3"/>
  <c r="F3843" i="3"/>
  <c r="F3841" i="3"/>
  <c r="B3840" i="3"/>
  <c r="B3837" i="3"/>
  <c r="B3833" i="3"/>
  <c r="B3829" i="3"/>
  <c r="A3827" i="3"/>
  <c r="B3847" i="3"/>
  <c r="B3843" i="3"/>
  <c r="D3841" i="3"/>
  <c r="F3839" i="3"/>
  <c r="E3847" i="3"/>
  <c r="B3836" i="3"/>
  <c r="F3832" i="3"/>
  <c r="D3846" i="3"/>
  <c r="F3842" i="3"/>
  <c r="B3841" i="3"/>
  <c r="B3839" i="3"/>
  <c r="B3832" i="3"/>
  <c r="D3840" i="3"/>
  <c r="F3847" i="3"/>
  <c r="C3847" i="3"/>
  <c r="B3846" i="3"/>
  <c r="B3835" i="3"/>
  <c r="D3842" i="3"/>
  <c r="D3834" i="3"/>
  <c r="B3842" i="3"/>
  <c r="F3846" i="3"/>
  <c r="D3839" i="3"/>
  <c r="F3840" i="3"/>
  <c r="C3846" i="3"/>
  <c r="D3832" i="3"/>
  <c r="D3843" i="3"/>
  <c r="B3853" i="3"/>
  <c r="A3872" i="3"/>
  <c r="B3874" i="3"/>
  <c r="A3895" i="3"/>
  <c r="C3869" i="3"/>
  <c r="B3856" i="3"/>
  <c r="D3870" i="3"/>
  <c r="F3865" i="3"/>
  <c r="D3863" i="3"/>
  <c r="B3860" i="3"/>
  <c r="D3855" i="3"/>
  <c r="D3869" i="3"/>
  <c r="D3865" i="3"/>
  <c r="B3863" i="3"/>
  <c r="B3859" i="3"/>
  <c r="B3854" i="3"/>
  <c r="B3869" i="3"/>
  <c r="F3864" i="3"/>
  <c r="B3862" i="3"/>
  <c r="F3866" i="3"/>
  <c r="E3870" i="3"/>
  <c r="B3864" i="3"/>
  <c r="B3857" i="3"/>
  <c r="F3870" i="3"/>
  <c r="B3858" i="3"/>
  <c r="D3866" i="3"/>
  <c r="F3855" i="3"/>
  <c r="B3865" i="3"/>
  <c r="B3866" i="3"/>
  <c r="C3870" i="3"/>
  <c r="B3852" i="3"/>
  <c r="F3863" i="3"/>
  <c r="E3869" i="3"/>
  <c r="F3869" i="3"/>
  <c r="D3862" i="3"/>
  <c r="F3862" i="3"/>
  <c r="B3855" i="3"/>
  <c r="B3870" i="3"/>
  <c r="D3857" i="3"/>
  <c r="D3864" i="3"/>
  <c r="A3918" i="3"/>
  <c r="B3897" i="3"/>
  <c r="D3887" i="3"/>
  <c r="D3878" i="3"/>
  <c r="F3885" i="3"/>
  <c r="B3875" i="3"/>
  <c r="F3883" i="3"/>
  <c r="E3890" i="3"/>
  <c r="D3891" i="3"/>
  <c r="B3884" i="3"/>
  <c r="B3876" i="3"/>
  <c r="B3879" i="3"/>
  <c r="F3887" i="3"/>
  <c r="F3886" i="3"/>
  <c r="B3881" i="3"/>
  <c r="D3884" i="3"/>
  <c r="B3891" i="3"/>
  <c r="B3878" i="3"/>
  <c r="B3890" i="3"/>
  <c r="C3891" i="3"/>
  <c r="D3885" i="3"/>
  <c r="E3891" i="3"/>
  <c r="F3891" i="3"/>
  <c r="F3876" i="3"/>
  <c r="D3886" i="3"/>
  <c r="D3876" i="3"/>
  <c r="B3880" i="3"/>
  <c r="D3890" i="3"/>
  <c r="B3877" i="3"/>
  <c r="B3887" i="3"/>
  <c r="B3886" i="3"/>
  <c r="B3883" i="3"/>
  <c r="F3884" i="3"/>
  <c r="B3873" i="3"/>
  <c r="F3871" i="3"/>
  <c r="D3883" i="3"/>
  <c r="C3890" i="3"/>
  <c r="B3885" i="3"/>
  <c r="F3890" i="3"/>
  <c r="A3941" i="3"/>
  <c r="B3920" i="3"/>
  <c r="D3914" i="3"/>
  <c r="B3910" i="3"/>
  <c r="F3907" i="3"/>
  <c r="E3913" i="3"/>
  <c r="B3901" i="3"/>
  <c r="F3913" i="3"/>
  <c r="F3909" i="3"/>
  <c r="B3907" i="3"/>
  <c r="C3913" i="3"/>
  <c r="F3899" i="3"/>
  <c r="D3913" i="3"/>
  <c r="F3908" i="3"/>
  <c r="D3906" i="3"/>
  <c r="B3904" i="3"/>
  <c r="B3899" i="3"/>
  <c r="B3906" i="3"/>
  <c r="D3901" i="3"/>
  <c r="D3910" i="3"/>
  <c r="B3896" i="3"/>
  <c r="D3908" i="3"/>
  <c r="D3909" i="3"/>
  <c r="B3903" i="3"/>
  <c r="B3908" i="3"/>
  <c r="B3900" i="3"/>
  <c r="B3902" i="3"/>
  <c r="B3913" i="3"/>
  <c r="B3914" i="3"/>
  <c r="F3906" i="3"/>
  <c r="B3898" i="3"/>
  <c r="F3910" i="3"/>
  <c r="C3914" i="3"/>
  <c r="D3907" i="3"/>
  <c r="E3914" i="3"/>
  <c r="B3909" i="3"/>
  <c r="F3914" i="3"/>
  <c r="D3899" i="3"/>
  <c r="B3922" i="3"/>
  <c r="B3930" i="3"/>
  <c r="D3937" i="3"/>
  <c r="C3937" i="3"/>
  <c r="F3933" i="3"/>
  <c r="F3931" i="3"/>
  <c r="C3936" i="3"/>
  <c r="D3933" i="3"/>
  <c r="D3930" i="3"/>
  <c r="F3922" i="3"/>
  <c r="B3925" i="3"/>
  <c r="D3922" i="3"/>
  <c r="F3930" i="3"/>
  <c r="B3936" i="3"/>
  <c r="E3937" i="3"/>
  <c r="D3929" i="3"/>
  <c r="D3924" i="3"/>
  <c r="D3932" i="3"/>
  <c r="B3931" i="3"/>
  <c r="F3936" i="3"/>
  <c r="B3932" i="3"/>
  <c r="B3926" i="3"/>
  <c r="F3937" i="3"/>
  <c r="B3919" i="3"/>
  <c r="A3917" i="3"/>
  <c r="F3929" i="3"/>
  <c r="B3929" i="3"/>
  <c r="D3931" i="3"/>
  <c r="B3924" i="3"/>
  <c r="F3932" i="3"/>
  <c r="B3923" i="3"/>
  <c r="D3936" i="3"/>
  <c r="B3927" i="3"/>
  <c r="B3937" i="3"/>
  <c r="B3933" i="3"/>
  <c r="B3921" i="3"/>
  <c r="E3936" i="3"/>
  <c r="B3943" i="3"/>
  <c r="A3962" i="3"/>
  <c r="B3950" i="3"/>
  <c r="B3946" i="3"/>
  <c r="F3960" i="3"/>
  <c r="B3959" i="3"/>
  <c r="D3955" i="3"/>
  <c r="D3953" i="3"/>
  <c r="E3960" i="3"/>
  <c r="B3949" i="3"/>
  <c r="D3945" i="3"/>
  <c r="D3960" i="3"/>
  <c r="F3956" i="3"/>
  <c r="F3954" i="3"/>
  <c r="B3953" i="3"/>
  <c r="C3960" i="3"/>
  <c r="D3947" i="3"/>
  <c r="B3945" i="3"/>
  <c r="B3960" i="3"/>
  <c r="B3956" i="3"/>
  <c r="D3954" i="3"/>
  <c r="F3952" i="3"/>
  <c r="D3959" i="3"/>
  <c r="C3959" i="3"/>
  <c r="F3955" i="3"/>
  <c r="B3947" i="3"/>
  <c r="B3954" i="3"/>
  <c r="B3944" i="3"/>
  <c r="B3952" i="3"/>
  <c r="F3945" i="3"/>
  <c r="B3955" i="3"/>
  <c r="E3959" i="3"/>
  <c r="F3959" i="3"/>
  <c r="D3952" i="3"/>
  <c r="B3942" i="3"/>
  <c r="D3956" i="3"/>
  <c r="F3953" i="3"/>
  <c r="B3948" i="3"/>
  <c r="A3985" i="3"/>
  <c r="B3964" i="3"/>
  <c r="B3981" i="3"/>
  <c r="F3975" i="3"/>
  <c r="E3980" i="3"/>
  <c r="B3965" i="3"/>
  <c r="F3980" i="3"/>
  <c r="B3975" i="3"/>
  <c r="C3980" i="3"/>
  <c r="B3963" i="3"/>
  <c r="F3961" i="3"/>
  <c r="D3977" i="3"/>
  <c r="F3973" i="3"/>
  <c r="D3968" i="3"/>
  <c r="B3977" i="3"/>
  <c r="D3973" i="3"/>
  <c r="B3967" i="3"/>
  <c r="B3980" i="3"/>
  <c r="E3981" i="3"/>
  <c r="D3975" i="3"/>
  <c r="B3968" i="3"/>
  <c r="F3976" i="3"/>
  <c r="D3966" i="3"/>
  <c r="B3976" i="3"/>
  <c r="B3971" i="3"/>
  <c r="C3981" i="3"/>
  <c r="F3981" i="3"/>
  <c r="F3977" i="3"/>
  <c r="F3974" i="3"/>
  <c r="D3981" i="3"/>
  <c r="F3966" i="3"/>
  <c r="D3976" i="3"/>
  <c r="B3974" i="3"/>
  <c r="B3969" i="3"/>
  <c r="B3970" i="3"/>
  <c r="D3980" i="3"/>
  <c r="B3966" i="3"/>
  <c r="D3974" i="3"/>
  <c r="B3973" i="3"/>
  <c r="A4008" i="3"/>
  <c r="B3987" i="3"/>
  <c r="D4003" i="3"/>
  <c r="F3999" i="3"/>
  <c r="F3997" i="3"/>
  <c r="B3996" i="3"/>
  <c r="B3994" i="3"/>
  <c r="F3989" i="3"/>
  <c r="F4004" i="3"/>
  <c r="B4003" i="3"/>
  <c r="B3999" i="3"/>
  <c r="D3997" i="3"/>
  <c r="E4004" i="3"/>
  <c r="B3992" i="3"/>
  <c r="D3989" i="3"/>
  <c r="D4004" i="3"/>
  <c r="D4000" i="3"/>
  <c r="F3998" i="3"/>
  <c r="B3997" i="3"/>
  <c r="E4003" i="3"/>
  <c r="D3991" i="3"/>
  <c r="B3989" i="3"/>
  <c r="D3996" i="3"/>
  <c r="F4003" i="3"/>
  <c r="C4003" i="3"/>
  <c r="B4000" i="3"/>
  <c r="B3991" i="3"/>
  <c r="D3998" i="3"/>
  <c r="B3986" i="3"/>
  <c r="F4000" i="3"/>
  <c r="C4004" i="3"/>
  <c r="D3999" i="3"/>
  <c r="B3993" i="3"/>
  <c r="B3998" i="3"/>
  <c r="B3990" i="3"/>
  <c r="B4004" i="3"/>
  <c r="F3996" i="3"/>
  <c r="B3988" i="3"/>
  <c r="B4010" i="3"/>
  <c r="A4031" i="3"/>
  <c r="B4033" i="3"/>
  <c r="A4052" i="3"/>
  <c r="B4015" i="3"/>
  <c r="D4027" i="3"/>
  <c r="F4021" i="3"/>
  <c r="B4014" i="3"/>
  <c r="B4027" i="3"/>
  <c r="D4021" i="3"/>
  <c r="C4027" i="3"/>
  <c r="B4012" i="3"/>
  <c r="F4023" i="3"/>
  <c r="B4020" i="3"/>
  <c r="E4026" i="3"/>
  <c r="B4011" i="3"/>
  <c r="B4023" i="3"/>
  <c r="D4014" i="3"/>
  <c r="B4022" i="3"/>
  <c r="F4026" i="3"/>
  <c r="D4019" i="3"/>
  <c r="F4019" i="3"/>
  <c r="D4012" i="3"/>
  <c r="F4027" i="3"/>
  <c r="F4020" i="3"/>
  <c r="D4022" i="3"/>
  <c r="B4016" i="3"/>
  <c r="D4023" i="3"/>
  <c r="F4012" i="3"/>
  <c r="D4026" i="3"/>
  <c r="B4017" i="3"/>
  <c r="E4027" i="3"/>
  <c r="B4019" i="3"/>
  <c r="B4009" i="3"/>
  <c r="A4007" i="3"/>
  <c r="D4020" i="3"/>
  <c r="B4021" i="3"/>
  <c r="C4026" i="3"/>
  <c r="B4026" i="3"/>
  <c r="F4022" i="3"/>
  <c r="B4013" i="3"/>
  <c r="B4054" i="3"/>
  <c r="A4075" i="3"/>
  <c r="C4049" i="3"/>
  <c r="F4045" i="3"/>
  <c r="B4037" i="3"/>
  <c r="B4044" i="3"/>
  <c r="B4034" i="3"/>
  <c r="B4042" i="3"/>
  <c r="D4049" i="3"/>
  <c r="B4038" i="3"/>
  <c r="D4046" i="3"/>
  <c r="F4042" i="3"/>
  <c r="B4035" i="3"/>
  <c r="B4032" i="3"/>
  <c r="F4043" i="3"/>
  <c r="B4046" i="3"/>
  <c r="C4050" i="3"/>
  <c r="E4049" i="3"/>
  <c r="D4042" i="3"/>
  <c r="F4035" i="3"/>
  <c r="D4044" i="3"/>
  <c r="F4046" i="3"/>
  <c r="E4050" i="3"/>
  <c r="F4049" i="3"/>
  <c r="B4045" i="3"/>
  <c r="D4037" i="3"/>
  <c r="B4043" i="3"/>
  <c r="D4035" i="3"/>
  <c r="D4050" i="3"/>
  <c r="D4045" i="3"/>
  <c r="B4040" i="3"/>
  <c r="B4039" i="3"/>
  <c r="B4049" i="3"/>
  <c r="B4050" i="3"/>
  <c r="F4050" i="3"/>
  <c r="F4044" i="3"/>
  <c r="D4043" i="3"/>
  <c r="B4036" i="3"/>
  <c r="A4098" i="3"/>
  <c r="B4077" i="3"/>
  <c r="B4071" i="3"/>
  <c r="B4067" i="3"/>
  <c r="D4064" i="3"/>
  <c r="E4070" i="3"/>
  <c r="B4057" i="3"/>
  <c r="F4070" i="3"/>
  <c r="B4066" i="3"/>
  <c r="F4063" i="3"/>
  <c r="C4070" i="3"/>
  <c r="D4056" i="3"/>
  <c r="F4067" i="3"/>
  <c r="F4065" i="3"/>
  <c r="D4063" i="3"/>
  <c r="B4059" i="3"/>
  <c r="B4055" i="3"/>
  <c r="B4065" i="3"/>
  <c r="C4071" i="3"/>
  <c r="F4071" i="3"/>
  <c r="D4058" i="3"/>
  <c r="D4067" i="3"/>
  <c r="B4053" i="3"/>
  <c r="F4051" i="3"/>
  <c r="D4065" i="3"/>
  <c r="B4058" i="3"/>
  <c r="B4070" i="3"/>
  <c r="E4071" i="3"/>
  <c r="B4064" i="3"/>
  <c r="F4056" i="3"/>
  <c r="D4066" i="3"/>
  <c r="B4061" i="3"/>
  <c r="B4060" i="3"/>
  <c r="D4070" i="3"/>
  <c r="D4071" i="3"/>
  <c r="B4056" i="3"/>
  <c r="B4063" i="3"/>
  <c r="F4066" i="3"/>
  <c r="F4064" i="3"/>
  <c r="D4094" i="3"/>
  <c r="D4090" i="3"/>
  <c r="F4088" i="3"/>
  <c r="B4087" i="3"/>
  <c r="E4093" i="3"/>
  <c r="D4081" i="3"/>
  <c r="B4079" i="3"/>
  <c r="F4093" i="3"/>
  <c r="B4090" i="3"/>
  <c r="D4088" i="3"/>
  <c r="D4086" i="3"/>
  <c r="C4093" i="3"/>
  <c r="B4081" i="3"/>
  <c r="B4076" i="3"/>
  <c r="D4093" i="3"/>
  <c r="F4089" i="3"/>
  <c r="F4087" i="3"/>
  <c r="B4086" i="3"/>
  <c r="B4084" i="3"/>
  <c r="F4079" i="3"/>
  <c r="F4094" i="3"/>
  <c r="E4094" i="3"/>
  <c r="B4093" i="3"/>
  <c r="B4082" i="3"/>
  <c r="B4089" i="3"/>
  <c r="D4079" i="3"/>
  <c r="D4087" i="3"/>
  <c r="D4089" i="3"/>
  <c r="B4083" i="3"/>
  <c r="B4088" i="3"/>
  <c r="B4080" i="3"/>
  <c r="B4094" i="3"/>
  <c r="F4086" i="3"/>
  <c r="B4078" i="3"/>
  <c r="F4090" i="3"/>
  <c r="C4094" i="3"/>
  <c r="A4121" i="3"/>
  <c r="B4100" i="3"/>
  <c r="C4117" i="3"/>
  <c r="B4102" i="3"/>
  <c r="F4113" i="3"/>
  <c r="B4110" i="3"/>
  <c r="E4116" i="3"/>
  <c r="B4101" i="3"/>
  <c r="B4113" i="3"/>
  <c r="F4109" i="3"/>
  <c r="B4105" i="3"/>
  <c r="D4117" i="3"/>
  <c r="F4111" i="3"/>
  <c r="B4104" i="3"/>
  <c r="B4117" i="3"/>
  <c r="D4111" i="3"/>
  <c r="C4116" i="3"/>
  <c r="D4113" i="3"/>
  <c r="D4102" i="3"/>
  <c r="F4110" i="3"/>
  <c r="D4104" i="3"/>
  <c r="B4116" i="3"/>
  <c r="E4117" i="3"/>
  <c r="B4112" i="3"/>
  <c r="D4110" i="3"/>
  <c r="F4102" i="3"/>
  <c r="F4116" i="3"/>
  <c r="F4117" i="3"/>
  <c r="B4109" i="3"/>
  <c r="B4099" i="3"/>
  <c r="A4097" i="3"/>
  <c r="D4109" i="3"/>
  <c r="B4106" i="3"/>
  <c r="B4111" i="3"/>
  <c r="F4112" i="3"/>
  <c r="B4103" i="3"/>
  <c r="D4112" i="3"/>
  <c r="D4116" i="3"/>
  <c r="B4107" i="3"/>
  <c r="B4123" i="3"/>
  <c r="A4142" i="3"/>
  <c r="B4144" i="3"/>
  <c r="A4165" i="3"/>
  <c r="B4124" i="3"/>
  <c r="B4132" i="3"/>
  <c r="D4139" i="3"/>
  <c r="C4139" i="3"/>
  <c r="F4135" i="3"/>
  <c r="B4134" i="3"/>
  <c r="B4127" i="3"/>
  <c r="F4125" i="3"/>
  <c r="B4135" i="3"/>
  <c r="B4140" i="3"/>
  <c r="E4139" i="3"/>
  <c r="F4139" i="3"/>
  <c r="D4132" i="3"/>
  <c r="D4134" i="3"/>
  <c r="D4127" i="3"/>
  <c r="B4128" i="3"/>
  <c r="C4140" i="3"/>
  <c r="B4122" i="3"/>
  <c r="F4132" i="3"/>
  <c r="F4134" i="3"/>
  <c r="B4129" i="3"/>
  <c r="D4136" i="3"/>
  <c r="B4136" i="3"/>
  <c r="F4133" i="3"/>
  <c r="B4125" i="3"/>
  <c r="D4140" i="3"/>
  <c r="F4136" i="3"/>
  <c r="B4139" i="3"/>
  <c r="D4125" i="3"/>
  <c r="F4140" i="3"/>
  <c r="E4140" i="3"/>
  <c r="D4133" i="3"/>
  <c r="B4126" i="3"/>
  <c r="B4133" i="3"/>
  <c r="D4135" i="3"/>
  <c r="B4130" i="3"/>
  <c r="B4167" i="3"/>
  <c r="A4188" i="3"/>
  <c r="B4161" i="3"/>
  <c r="F4156" i="3"/>
  <c r="D4154" i="3"/>
  <c r="C4160" i="3"/>
  <c r="B4147" i="3"/>
  <c r="B4160" i="3"/>
  <c r="D4155" i="3"/>
  <c r="B4153" i="3"/>
  <c r="B4150" i="3"/>
  <c r="B4145" i="3"/>
  <c r="B4157" i="3"/>
  <c r="E4161" i="3"/>
  <c r="D4156" i="3"/>
  <c r="B4151" i="3"/>
  <c r="F4161" i="3"/>
  <c r="B4155" i="3"/>
  <c r="B4148" i="3"/>
  <c r="D4160" i="3"/>
  <c r="F4153" i="3"/>
  <c r="D4146" i="3"/>
  <c r="F4154" i="3"/>
  <c r="F4146" i="3"/>
  <c r="D4157" i="3"/>
  <c r="E4160" i="3"/>
  <c r="D4153" i="3"/>
  <c r="D4148" i="3"/>
  <c r="F4157" i="3"/>
  <c r="B4149" i="3"/>
  <c r="C4161" i="3"/>
  <c r="D4161" i="3"/>
  <c r="F4160" i="3"/>
  <c r="B4143" i="3"/>
  <c r="F4141" i="3"/>
  <c r="B4154" i="3"/>
  <c r="B4156" i="3"/>
  <c r="B4146" i="3"/>
  <c r="F4155" i="3"/>
  <c r="B4190" i="3"/>
  <c r="A4211" i="3"/>
  <c r="D4184" i="3"/>
  <c r="D4180" i="3"/>
  <c r="F4178" i="3"/>
  <c r="B4177" i="3"/>
  <c r="E4183" i="3"/>
  <c r="D4171" i="3"/>
  <c r="B4169" i="3"/>
  <c r="D4183" i="3"/>
  <c r="F4179" i="3"/>
  <c r="F4177" i="3"/>
  <c r="B4176" i="3"/>
  <c r="B4174" i="3"/>
  <c r="F4169" i="3"/>
  <c r="B4183" i="3"/>
  <c r="D4177" i="3"/>
  <c r="B4172" i="3"/>
  <c r="B4180" i="3"/>
  <c r="D4176" i="3"/>
  <c r="B4171" i="3"/>
  <c r="F4184" i="3"/>
  <c r="B4179" i="3"/>
  <c r="E4184" i="3"/>
  <c r="D4169" i="3"/>
  <c r="F4183" i="3"/>
  <c r="D4178" i="3"/>
  <c r="C4183" i="3"/>
  <c r="B4166" i="3"/>
  <c r="D4179" i="3"/>
  <c r="B4173" i="3"/>
  <c r="B4178" i="3"/>
  <c r="B4170" i="3"/>
  <c r="B4184" i="3"/>
  <c r="F4176" i="3"/>
  <c r="B4168" i="3"/>
  <c r="F4180" i="3"/>
  <c r="C4184" i="3"/>
  <c r="B4213" i="3"/>
  <c r="A4232" i="3"/>
  <c r="C4207" i="3"/>
  <c r="B4192" i="3"/>
  <c r="F4203" i="3"/>
  <c r="B4200" i="3"/>
  <c r="B4195" i="3"/>
  <c r="D4207" i="3"/>
  <c r="F4201" i="3"/>
  <c r="B4207" i="3"/>
  <c r="E4206" i="3"/>
  <c r="B4203" i="3"/>
  <c r="B4194" i="3"/>
  <c r="D4201" i="3"/>
  <c r="B4191" i="3"/>
  <c r="F4206" i="3"/>
  <c r="D4199" i="3"/>
  <c r="F4199" i="3"/>
  <c r="D4194" i="3"/>
  <c r="B4202" i="3"/>
  <c r="F4200" i="3"/>
  <c r="C4206" i="3"/>
  <c r="B4206" i="3"/>
  <c r="E4207" i="3"/>
  <c r="D4192" i="3"/>
  <c r="D4203" i="3"/>
  <c r="D4200" i="3"/>
  <c r="F4192" i="3"/>
  <c r="F4207" i="3"/>
  <c r="F4202" i="3"/>
  <c r="B4193" i="3"/>
  <c r="B4196" i="3"/>
  <c r="D4206" i="3"/>
  <c r="B4197" i="3"/>
  <c r="B4199" i="3"/>
  <c r="B4189" i="3"/>
  <c r="A4187" i="3"/>
  <c r="D4202" i="3"/>
  <c r="B4201" i="3"/>
  <c r="B4234" i="3"/>
  <c r="A4255" i="3"/>
  <c r="B4214" i="3"/>
  <c r="B4222" i="3"/>
  <c r="C4229" i="3"/>
  <c r="F4225" i="3"/>
  <c r="B4217" i="3"/>
  <c r="D4229" i="3"/>
  <c r="B4224" i="3"/>
  <c r="B4212" i="3"/>
  <c r="F4223" i="3"/>
  <c r="B4226" i="3"/>
  <c r="C4230" i="3"/>
  <c r="B4218" i="3"/>
  <c r="D4226" i="3"/>
  <c r="F4222" i="3"/>
  <c r="B4215" i="3"/>
  <c r="F4215" i="3"/>
  <c r="D4217" i="3"/>
  <c r="F4229" i="3"/>
  <c r="F4224" i="3"/>
  <c r="B4219" i="3"/>
  <c r="B4225" i="3"/>
  <c r="D4224" i="3"/>
  <c r="E4229" i="3"/>
  <c r="D4222" i="3"/>
  <c r="B4230" i="3"/>
  <c r="D4230" i="3"/>
  <c r="F4226" i="3"/>
  <c r="D4223" i="3"/>
  <c r="B4216" i="3"/>
  <c r="D4215" i="3"/>
  <c r="D4225" i="3"/>
  <c r="B4220" i="3"/>
  <c r="E4230" i="3"/>
  <c r="B4229" i="3"/>
  <c r="B4223" i="3"/>
  <c r="F4230" i="3"/>
  <c r="B4257" i="3"/>
  <c r="A4278" i="3"/>
  <c r="D4251" i="3"/>
  <c r="F4246" i="3"/>
  <c r="D4244" i="3"/>
  <c r="C4251" i="3"/>
  <c r="B4237" i="3"/>
  <c r="B4250" i="3"/>
  <c r="F4245" i="3"/>
  <c r="B4243" i="3"/>
  <c r="B4240" i="3"/>
  <c r="B4236" i="3"/>
  <c r="F4251" i="3"/>
  <c r="B4245" i="3"/>
  <c r="D4238" i="3"/>
  <c r="D4250" i="3"/>
  <c r="B4244" i="3"/>
  <c r="D4236" i="3"/>
  <c r="F4247" i="3"/>
  <c r="E4251" i="3"/>
  <c r="B4241" i="3"/>
  <c r="D4246" i="3"/>
  <c r="F4244" i="3"/>
  <c r="F4236" i="3"/>
  <c r="D4247" i="3"/>
  <c r="E4250" i="3"/>
  <c r="D4243" i="3"/>
  <c r="F4243" i="3"/>
  <c r="B4239" i="3"/>
  <c r="B4235" i="3"/>
  <c r="D4245" i="3"/>
  <c r="F4250" i="3"/>
  <c r="B4233" i="3"/>
  <c r="F4231" i="3"/>
  <c r="B4238" i="3"/>
  <c r="B4247" i="3"/>
  <c r="B4246" i="3"/>
  <c r="C4250" i="3"/>
  <c r="B4251" i="3"/>
  <c r="B4280" i="3"/>
  <c r="A4301" i="3"/>
  <c r="D4270" i="3"/>
  <c r="D4261" i="3"/>
  <c r="B4267" i="3"/>
  <c r="D4274" i="3"/>
  <c r="F4268" i="3"/>
  <c r="E4273" i="3"/>
  <c r="B4274" i="3"/>
  <c r="F4266" i="3"/>
  <c r="B4258" i="3"/>
  <c r="B4262" i="3"/>
  <c r="B4273" i="3"/>
  <c r="B4259" i="3"/>
  <c r="D4269" i="3"/>
  <c r="B4263" i="3"/>
  <c r="D4267" i="3"/>
  <c r="B4268" i="3"/>
  <c r="B4269" i="3"/>
  <c r="C4274" i="3"/>
  <c r="F4274" i="3"/>
  <c r="B4264" i="3"/>
  <c r="D4273" i="3"/>
  <c r="B4260" i="3"/>
  <c r="D4259" i="3"/>
  <c r="F4270" i="3"/>
  <c r="E4274" i="3"/>
  <c r="F4267" i="3"/>
  <c r="B4266" i="3"/>
  <c r="C4273" i="3"/>
  <c r="F4273" i="3"/>
  <c r="F4269" i="3"/>
  <c r="D4266" i="3"/>
  <c r="B4256" i="3"/>
  <c r="D4268" i="3"/>
  <c r="F4259" i="3"/>
  <c r="B4261" i="3"/>
  <c r="B4270" i="3"/>
  <c r="B4303" i="3"/>
  <c r="A4322" i="3"/>
  <c r="C4297" i="3"/>
  <c r="B4284" i="3"/>
  <c r="B4279" i="3"/>
  <c r="A4277" i="3"/>
  <c r="D4296" i="3"/>
  <c r="F4291" i="3"/>
  <c r="F4289" i="3"/>
  <c r="B4287" i="3"/>
  <c r="B4282" i="3"/>
  <c r="D4297" i="3"/>
  <c r="B4293" i="3"/>
  <c r="B4291" i="3"/>
  <c r="B4281" i="3"/>
  <c r="F4292" i="3"/>
  <c r="E4296" i="3"/>
  <c r="D4291" i="3"/>
  <c r="B4285" i="3"/>
  <c r="B4297" i="3"/>
  <c r="B4290" i="3"/>
  <c r="F4293" i="3"/>
  <c r="B4289" i="3"/>
  <c r="B4283" i="3"/>
  <c r="F4296" i="3"/>
  <c r="D4289" i="3"/>
  <c r="D4284" i="3"/>
  <c r="B4292" i="3"/>
  <c r="D4293" i="3"/>
  <c r="D4292" i="3"/>
  <c r="B4286" i="3"/>
  <c r="F4290" i="3"/>
  <c r="B4296" i="3"/>
  <c r="E4297" i="3"/>
  <c r="C4296" i="3"/>
  <c r="F4297" i="3"/>
  <c r="D4282" i="3"/>
  <c r="D4290" i="3"/>
  <c r="F4282" i="3"/>
  <c r="B4324" i="3"/>
  <c r="A4345" i="3"/>
  <c r="B4307" i="3"/>
  <c r="D4319" i="3"/>
  <c r="B4314" i="3"/>
  <c r="C4319" i="3"/>
  <c r="B4304" i="3"/>
  <c r="F4315" i="3"/>
  <c r="B4312" i="3"/>
  <c r="B4310" i="3"/>
  <c r="D4315" i="3"/>
  <c r="B4306" i="3"/>
  <c r="D4313" i="3"/>
  <c r="F4320" i="3"/>
  <c r="F4305" i="3"/>
  <c r="B4315" i="3"/>
  <c r="B4319" i="3"/>
  <c r="E4319" i="3"/>
  <c r="F4319" i="3"/>
  <c r="D4312" i="3"/>
  <c r="D4316" i="3"/>
  <c r="F4313" i="3"/>
  <c r="F4312" i="3"/>
  <c r="B4305" i="3"/>
  <c r="B4308" i="3"/>
  <c r="B4302" i="3"/>
  <c r="B4316" i="3"/>
  <c r="C4320" i="3"/>
  <c r="D4314" i="3"/>
  <c r="B4313" i="3"/>
  <c r="D4305" i="3"/>
  <c r="B4320" i="3"/>
  <c r="F4314" i="3"/>
  <c r="B4309" i="3"/>
  <c r="D4307" i="3"/>
  <c r="F4316" i="3"/>
  <c r="E4320" i="3"/>
  <c r="D4320" i="3"/>
  <c r="B4347" i="3"/>
  <c r="A4368" i="3"/>
  <c r="B4341" i="3"/>
  <c r="D4337" i="3"/>
  <c r="F4335" i="3"/>
  <c r="F4333" i="3"/>
  <c r="E4340" i="3"/>
  <c r="D4328" i="3"/>
  <c r="B4325" i="3"/>
  <c r="D4340" i="3"/>
  <c r="D4336" i="3"/>
  <c r="F4334" i="3"/>
  <c r="B4333" i="3"/>
  <c r="B4330" i="3"/>
  <c r="F4326" i="3"/>
  <c r="F4341" i="3"/>
  <c r="B4336" i="3"/>
  <c r="C4341" i="3"/>
  <c r="D4326" i="3"/>
  <c r="F4340" i="3"/>
  <c r="B4335" i="3"/>
  <c r="C4340" i="3"/>
  <c r="B4323" i="3"/>
  <c r="F4321" i="3"/>
  <c r="F4337" i="3"/>
  <c r="D4334" i="3"/>
  <c r="B4329" i="3"/>
  <c r="B4337" i="3"/>
  <c r="D4333" i="3"/>
  <c r="B4327" i="3"/>
  <c r="B4340" i="3"/>
  <c r="E4341" i="3"/>
  <c r="F4336" i="3"/>
  <c r="B4331" i="3"/>
  <c r="D4335" i="3"/>
  <c r="B4328" i="3"/>
  <c r="D4341" i="3"/>
  <c r="B4334" i="3"/>
  <c r="B4326" i="3"/>
  <c r="B4370" i="3"/>
  <c r="A4391" i="3"/>
  <c r="B4357" i="3"/>
  <c r="D4360" i="3"/>
  <c r="D4351" i="3"/>
  <c r="F4358" i="3"/>
  <c r="E4363" i="3"/>
  <c r="B4349" i="3"/>
  <c r="F4360" i="3"/>
  <c r="C4364" i="3"/>
  <c r="B4352" i="3"/>
  <c r="B4363" i="3"/>
  <c r="B4358" i="3"/>
  <c r="B4350" i="3"/>
  <c r="D4357" i="3"/>
  <c r="D4364" i="3"/>
  <c r="F4356" i="3"/>
  <c r="B4359" i="3"/>
  <c r="B4353" i="3"/>
  <c r="F4364" i="3"/>
  <c r="B4356" i="3"/>
  <c r="B4364" i="3"/>
  <c r="B4348" i="3"/>
  <c r="D4349" i="3"/>
  <c r="D4359" i="3"/>
  <c r="E4364" i="3"/>
  <c r="F4349" i="3"/>
  <c r="F4359" i="3"/>
  <c r="B4346" i="3"/>
  <c r="D4358" i="3"/>
  <c r="B4354" i="3"/>
  <c r="B4351" i="3"/>
  <c r="B4360" i="3"/>
  <c r="F4357" i="3"/>
  <c r="C4363" i="3"/>
  <c r="F4363" i="3"/>
  <c r="D4363" i="3"/>
  <c r="D4356" i="3"/>
  <c r="B4393" i="3"/>
  <c r="A4412" i="3"/>
  <c r="B4377" i="3"/>
  <c r="B4372" i="3"/>
  <c r="D4387" i="3"/>
  <c r="B4383" i="3"/>
  <c r="B4381" i="3"/>
  <c r="C4387" i="3"/>
  <c r="B4374" i="3"/>
  <c r="B4369" i="3"/>
  <c r="A4367" i="3"/>
  <c r="D4386" i="3"/>
  <c r="F4381" i="3"/>
  <c r="F4379" i="3"/>
  <c r="E4386" i="3"/>
  <c r="D4381" i="3"/>
  <c r="B4375" i="3"/>
  <c r="B4387" i="3"/>
  <c r="B4380" i="3"/>
  <c r="B4373" i="3"/>
  <c r="F4383" i="3"/>
  <c r="B4379" i="3"/>
  <c r="B4371" i="3"/>
  <c r="F4382" i="3"/>
  <c r="C4386" i="3"/>
  <c r="D4383" i="3"/>
  <c r="D4372" i="3"/>
  <c r="F4380" i="3"/>
  <c r="D4374" i="3"/>
  <c r="F4387" i="3"/>
  <c r="F4386" i="3"/>
  <c r="D4380" i="3"/>
  <c r="F4372" i="3"/>
  <c r="B4382" i="3"/>
  <c r="D4382" i="3"/>
  <c r="B4376" i="3"/>
  <c r="D4379" i="3"/>
  <c r="B4386" i="3"/>
  <c r="E4387" i="3"/>
  <c r="B4414" i="3"/>
  <c r="A4435" i="3"/>
  <c r="C4409" i="3"/>
  <c r="B4394" i="3"/>
  <c r="F4405" i="3"/>
  <c r="B4402" i="3"/>
  <c r="B4397" i="3"/>
  <c r="D4409" i="3"/>
  <c r="B4404" i="3"/>
  <c r="B4396" i="3"/>
  <c r="D4403" i="3"/>
  <c r="F4410" i="3"/>
  <c r="B4409" i="3"/>
  <c r="D4405" i="3"/>
  <c r="F4395" i="3"/>
  <c r="B4405" i="3"/>
  <c r="E4409" i="3"/>
  <c r="F4409" i="3"/>
  <c r="D4402" i="3"/>
  <c r="B4400" i="3"/>
  <c r="D4406" i="3"/>
  <c r="F4403" i="3"/>
  <c r="D4404" i="3"/>
  <c r="D4397" i="3"/>
  <c r="B4398" i="3"/>
  <c r="B4392" i="3"/>
  <c r="B4410" i="3"/>
  <c r="C4410" i="3"/>
  <c r="F4406" i="3"/>
  <c r="E4410" i="3"/>
  <c r="F4402" i="3"/>
  <c r="D4410" i="3"/>
  <c r="B4406" i="3"/>
  <c r="B4403" i="3"/>
  <c r="D4395" i="3"/>
  <c r="B4395" i="3"/>
  <c r="F4404" i="3"/>
  <c r="B4399" i="3"/>
  <c r="A4458" i="3"/>
  <c r="B4437" i="3"/>
  <c r="D4431" i="3"/>
  <c r="F4427" i="3"/>
  <c r="D4430" i="3"/>
  <c r="F4426" i="3"/>
  <c r="B4430" i="3"/>
  <c r="D4425" i="3"/>
  <c r="F4423" i="3"/>
  <c r="C4430" i="3"/>
  <c r="B4418" i="3"/>
  <c r="B4415" i="3"/>
  <c r="B4427" i="3"/>
  <c r="B4425" i="3"/>
  <c r="B4423" i="3"/>
  <c r="B4421" i="3"/>
  <c r="B4417" i="3"/>
  <c r="F4431" i="3"/>
  <c r="D4426" i="3"/>
  <c r="D4424" i="3"/>
  <c r="E4431" i="3"/>
  <c r="B4420" i="3"/>
  <c r="D4416" i="3"/>
  <c r="C4431" i="3"/>
  <c r="B4431" i="3"/>
  <c r="D4418" i="3"/>
  <c r="F4425" i="3"/>
  <c r="B4416" i="3"/>
  <c r="B4424" i="3"/>
  <c r="F4430" i="3"/>
  <c r="D4423" i="3"/>
  <c r="B4413" i="3"/>
  <c r="F4411" i="3"/>
  <c r="D4427" i="3"/>
  <c r="E4430" i="3"/>
  <c r="B4426" i="3"/>
  <c r="B4419" i="3"/>
  <c r="F4424" i="3"/>
  <c r="F4416" i="3"/>
  <c r="B4447" i="3"/>
  <c r="D4454" i="3"/>
  <c r="C4454" i="3"/>
  <c r="D4450" i="3"/>
  <c r="D4441" i="3"/>
  <c r="F4448" i="3"/>
  <c r="D4449" i="3"/>
  <c r="B4443" i="3"/>
  <c r="B4442" i="3"/>
  <c r="B4453" i="3"/>
  <c r="B4439" i="3"/>
  <c r="B4454" i="3"/>
  <c r="F4446" i="3"/>
  <c r="B4438" i="3"/>
  <c r="D4447" i="3"/>
  <c r="B4446" i="3"/>
  <c r="B4449" i="3"/>
  <c r="B4440" i="3"/>
  <c r="F4454" i="3"/>
  <c r="F4447" i="3"/>
  <c r="F4450" i="3"/>
  <c r="D4439" i="3"/>
  <c r="B4448" i="3"/>
  <c r="C4453" i="3"/>
  <c r="B4444" i="3"/>
  <c r="D4453" i="3"/>
  <c r="F4449" i="3"/>
  <c r="D4446" i="3"/>
  <c r="B4436" i="3"/>
  <c r="D4448" i="3"/>
  <c r="F4439" i="3"/>
  <c r="B4441" i="3"/>
  <c r="B4450" i="3"/>
  <c r="E4454" i="3"/>
  <c r="E4453" i="3"/>
  <c r="F4453" i="3"/>
  <c r="B4460" i="3"/>
  <c r="A4481" i="3"/>
  <c r="B4483" i="3"/>
  <c r="A4502" i="3"/>
  <c r="B4467" i="3"/>
  <c r="B4462" i="3"/>
  <c r="B4477" i="3"/>
  <c r="D4472" i="3"/>
  <c r="D4470" i="3"/>
  <c r="B4465" i="3"/>
  <c r="B4461" i="3"/>
  <c r="F4476" i="3"/>
  <c r="B4472" i="3"/>
  <c r="D4469" i="3"/>
  <c r="C4477" i="3"/>
  <c r="B4464" i="3"/>
  <c r="B4459" i="3"/>
  <c r="A4457" i="3"/>
  <c r="F4473" i="3"/>
  <c r="B4471" i="3"/>
  <c r="B4469" i="3"/>
  <c r="B4473" i="3"/>
  <c r="E4476" i="3"/>
  <c r="F4470" i="3"/>
  <c r="B4463" i="3"/>
  <c r="D4476" i="3"/>
  <c r="D4464" i="3"/>
  <c r="D4471" i="3"/>
  <c r="B4476" i="3"/>
  <c r="D4477" i="3"/>
  <c r="B4470" i="3"/>
  <c r="D4473" i="3"/>
  <c r="E4477" i="3"/>
  <c r="C4476" i="3"/>
  <c r="F4477" i="3"/>
  <c r="D4462" i="3"/>
  <c r="F4469" i="3"/>
  <c r="F4462" i="3"/>
  <c r="F4472" i="3"/>
  <c r="F4471" i="3"/>
  <c r="B4466" i="3"/>
  <c r="C4499" i="3"/>
  <c r="B4484" i="3"/>
  <c r="F4495" i="3"/>
  <c r="B4492" i="3"/>
  <c r="B4490" i="3"/>
  <c r="D4500" i="3"/>
  <c r="D4495" i="3"/>
  <c r="B4487" i="3"/>
  <c r="F4499" i="3"/>
  <c r="B4494" i="3"/>
  <c r="B4486" i="3"/>
  <c r="F4485" i="3"/>
  <c r="B4495" i="3"/>
  <c r="B4499" i="3"/>
  <c r="D4493" i="3"/>
  <c r="E4499" i="3"/>
  <c r="B4500" i="3"/>
  <c r="D4492" i="3"/>
  <c r="D4496" i="3"/>
  <c r="F4493" i="3"/>
  <c r="B4496" i="3"/>
  <c r="C4500" i="3"/>
  <c r="B4488" i="3"/>
  <c r="B4482" i="3"/>
  <c r="F4492" i="3"/>
  <c r="B4485" i="3"/>
  <c r="F4500" i="3"/>
  <c r="F4494" i="3"/>
  <c r="B4489" i="3"/>
  <c r="D4487" i="3"/>
  <c r="F4496" i="3"/>
  <c r="E4500" i="3"/>
  <c r="D4499" i="3"/>
  <c r="D4494" i="3"/>
  <c r="B4493" i="3"/>
  <c r="D4485" i="3"/>
  <c r="B4504" i="3"/>
  <c r="A4525" i="3"/>
  <c r="B4527" i="3"/>
  <c r="A4548" i="3"/>
  <c r="F4517" i="3"/>
  <c r="B4507" i="3"/>
  <c r="F4515" i="3"/>
  <c r="B4503" i="3"/>
  <c r="F4501" i="3"/>
  <c r="B4514" i="3"/>
  <c r="C4520" i="3"/>
  <c r="F4514" i="3"/>
  <c r="B4506" i="3"/>
  <c r="D4508" i="3"/>
  <c r="B4520" i="3"/>
  <c r="D4517" i="3"/>
  <c r="B4511" i="3"/>
  <c r="D4514" i="3"/>
  <c r="D4521" i="3"/>
  <c r="B4508" i="3"/>
  <c r="D4516" i="3"/>
  <c r="F4520" i="3"/>
  <c r="C4521" i="3"/>
  <c r="F4521" i="3"/>
  <c r="D4506" i="3"/>
  <c r="F4516" i="3"/>
  <c r="B4516" i="3"/>
  <c r="B4505" i="3"/>
  <c r="D4513" i="3"/>
  <c r="E4521" i="3"/>
  <c r="B4513" i="3"/>
  <c r="B4509" i="3"/>
  <c r="D4515" i="3"/>
  <c r="B4515" i="3"/>
  <c r="F4506" i="3"/>
  <c r="B4517" i="3"/>
  <c r="D4520" i="3"/>
  <c r="B4510" i="3"/>
  <c r="B4521" i="3"/>
  <c r="E4520" i="3"/>
  <c r="F4513" i="3"/>
  <c r="A4571" i="3"/>
  <c r="B4550" i="3"/>
  <c r="D4540" i="3"/>
  <c r="D4531" i="3"/>
  <c r="F4538" i="3"/>
  <c r="B4529" i="3"/>
  <c r="B4537" i="3"/>
  <c r="B4544" i="3"/>
  <c r="F4536" i="3"/>
  <c r="B4528" i="3"/>
  <c r="D4529" i="3"/>
  <c r="B4539" i="3"/>
  <c r="D4544" i="3"/>
  <c r="D4539" i="3"/>
  <c r="B4533" i="3"/>
  <c r="C4544" i="3"/>
  <c r="F4544" i="3"/>
  <c r="B4534" i="3"/>
  <c r="E4544" i="3"/>
  <c r="B4530" i="3"/>
  <c r="D4537" i="3"/>
  <c r="F4540" i="3"/>
  <c r="B4543" i="3"/>
  <c r="F4537" i="3"/>
  <c r="B4538" i="3"/>
  <c r="E4543" i="3"/>
  <c r="B4532" i="3"/>
  <c r="F4529" i="3"/>
  <c r="D4543" i="3"/>
  <c r="C4543" i="3"/>
  <c r="F4543" i="3"/>
  <c r="B4536" i="3"/>
  <c r="D4536" i="3"/>
  <c r="F4539" i="3"/>
  <c r="B4526" i="3"/>
  <c r="D4538" i="3"/>
  <c r="B4531" i="3"/>
  <c r="B4540" i="3"/>
  <c r="C4567" i="3"/>
  <c r="B4554" i="3"/>
  <c r="B4549" i="3"/>
  <c r="A4547" i="3"/>
  <c r="F4566" i="3"/>
  <c r="F4561" i="3"/>
  <c r="F4559" i="3"/>
  <c r="E4566" i="3"/>
  <c r="B4553" i="3"/>
  <c r="F4563" i="3"/>
  <c r="D4561" i="3"/>
  <c r="B4559" i="3"/>
  <c r="B4557" i="3"/>
  <c r="B4552" i="3"/>
  <c r="D4566" i="3"/>
  <c r="B4563" i="3"/>
  <c r="B4561" i="3"/>
  <c r="F4562" i="3"/>
  <c r="B4555" i="3"/>
  <c r="B4560" i="3"/>
  <c r="B4551" i="3"/>
  <c r="F4567" i="3"/>
  <c r="D4554" i="3"/>
  <c r="B4562" i="3"/>
  <c r="B4567" i="3"/>
  <c r="D4559" i="3"/>
  <c r="D4552" i="3"/>
  <c r="D4562" i="3"/>
  <c r="B4556" i="3"/>
  <c r="D4563" i="3"/>
  <c r="B4566" i="3"/>
  <c r="E4567" i="3"/>
  <c r="F4560" i="3"/>
  <c r="D4567" i="3"/>
  <c r="C4566" i="3"/>
  <c r="D4560" i="3"/>
  <c r="F4552" i="3"/>
  <c r="B4573" i="3"/>
  <c r="A4592" i="3"/>
  <c r="B4594" i="3"/>
  <c r="A4615" i="3"/>
  <c r="B4577" i="3"/>
  <c r="F4586" i="3"/>
  <c r="D4583" i="3"/>
  <c r="B4576" i="3"/>
  <c r="D4586" i="3"/>
  <c r="F4582" i="3"/>
  <c r="C4589" i="3"/>
  <c r="B4574" i="3"/>
  <c r="B4585" i="3"/>
  <c r="D4589" i="3"/>
  <c r="F4584" i="3"/>
  <c r="B4578" i="3"/>
  <c r="F4585" i="3"/>
  <c r="D4585" i="3"/>
  <c r="C4590" i="3"/>
  <c r="B4580" i="3"/>
  <c r="B4572" i="3"/>
  <c r="B4583" i="3"/>
  <c r="B4582" i="3"/>
  <c r="B4575" i="3"/>
  <c r="F4590" i="3"/>
  <c r="B4589" i="3"/>
  <c r="D4584" i="3"/>
  <c r="F4589" i="3"/>
  <c r="E4589" i="3"/>
  <c r="D4590" i="3"/>
  <c r="F4575" i="3"/>
  <c r="D4577" i="3"/>
  <c r="D4582" i="3"/>
  <c r="D4575" i="3"/>
  <c r="B4584" i="3"/>
  <c r="B4579" i="3"/>
  <c r="B4586" i="3"/>
  <c r="E4590" i="3"/>
  <c r="F4583" i="3"/>
  <c r="B4590" i="3"/>
  <c r="A4638" i="3"/>
  <c r="B4617" i="3"/>
  <c r="B4611" i="3"/>
  <c r="D4607" i="3"/>
  <c r="F4605" i="3"/>
  <c r="F4603" i="3"/>
  <c r="E4611" i="3"/>
  <c r="D4598" i="3"/>
  <c r="B4595" i="3"/>
  <c r="F4610" i="3"/>
  <c r="B4607" i="3"/>
  <c r="B4605" i="3"/>
  <c r="D4603" i="3"/>
  <c r="C4610" i="3"/>
  <c r="B4597" i="3"/>
  <c r="B4593" i="3"/>
  <c r="F4591" i="3"/>
  <c r="D4610" i="3"/>
  <c r="D4606" i="3"/>
  <c r="F4604" i="3"/>
  <c r="B4603" i="3"/>
  <c r="B4600" i="3"/>
  <c r="F4596" i="3"/>
  <c r="B4606" i="3"/>
  <c r="D4596" i="3"/>
  <c r="D4604" i="3"/>
  <c r="F4611" i="3"/>
  <c r="E4610" i="3"/>
  <c r="F4607" i="3"/>
  <c r="B4599" i="3"/>
  <c r="B4610" i="3"/>
  <c r="C4611" i="3"/>
  <c r="F4606" i="3"/>
  <c r="B4601" i="3"/>
  <c r="D4605" i="3"/>
  <c r="B4598" i="3"/>
  <c r="D4611" i="3"/>
  <c r="B4604" i="3"/>
  <c r="B4596" i="3"/>
  <c r="B4630" i="3"/>
  <c r="D4626" i="3"/>
  <c r="F4619" i="3"/>
  <c r="D4634" i="3"/>
  <c r="F4628" i="3"/>
  <c r="B4624" i="3"/>
  <c r="B4616" i="3"/>
  <c r="F4633" i="3"/>
  <c r="D4628" i="3"/>
  <c r="B4623" i="3"/>
  <c r="E4633" i="3"/>
  <c r="B4620" i="3"/>
  <c r="D4629" i="3"/>
  <c r="D4621" i="3"/>
  <c r="B4621" i="3"/>
  <c r="B4633" i="3"/>
  <c r="D4630" i="3"/>
  <c r="B4634" i="3"/>
  <c r="F4626" i="3"/>
  <c r="C4634" i="3"/>
  <c r="D4627" i="3"/>
  <c r="B4627" i="3"/>
  <c r="C4633" i="3"/>
  <c r="D4619" i="3"/>
  <c r="E4634" i="3"/>
  <c r="F4630" i="3"/>
  <c r="B4628" i="3"/>
  <c r="F4634" i="3"/>
  <c r="F4627" i="3"/>
  <c r="B4618" i="3"/>
  <c r="B4619" i="3"/>
  <c r="F4629" i="3"/>
  <c r="B4629" i="3"/>
  <c r="B4622" i="3"/>
  <c r="D4633" i="3"/>
  <c r="B4626" i="3"/>
  <c r="B4640" i="3"/>
  <c r="A4661" i="3"/>
  <c r="B4647" i="3"/>
  <c r="B4643" i="3"/>
  <c r="B4639" i="3"/>
  <c r="A4637" i="3"/>
  <c r="F4656" i="3"/>
  <c r="D4652" i="3"/>
  <c r="F4650" i="3"/>
  <c r="B4649" i="3"/>
  <c r="E4657" i="3"/>
  <c r="B4646" i="3"/>
  <c r="F4642" i="3"/>
  <c r="F4653" i="3"/>
  <c r="B4652" i="3"/>
  <c r="D4650" i="3"/>
  <c r="D4656" i="3"/>
  <c r="C4657" i="3"/>
  <c r="B4645" i="3"/>
  <c r="B4642" i="3"/>
  <c r="F4657" i="3"/>
  <c r="D4653" i="3"/>
  <c r="F4651" i="3"/>
  <c r="F4649" i="3"/>
  <c r="B4641" i="3"/>
  <c r="D4649" i="3"/>
  <c r="B4657" i="3"/>
  <c r="E4656" i="3"/>
  <c r="B4653" i="3"/>
  <c r="B4644" i="3"/>
  <c r="B4651" i="3"/>
  <c r="D4644" i="3"/>
  <c r="D4651" i="3"/>
  <c r="D4642" i="3"/>
  <c r="B4650" i="3"/>
  <c r="B4656" i="3"/>
  <c r="D4657" i="3"/>
  <c r="C4656" i="3"/>
  <c r="F4652" i="3"/>
  <c r="A4682" i="3"/>
  <c r="B4663" i="3"/>
  <c r="B4670" i="3"/>
  <c r="D4665" i="3"/>
  <c r="F4679" i="3"/>
  <c r="D4675" i="3"/>
  <c r="B4673" i="3"/>
  <c r="B4669" i="3"/>
  <c r="B4664" i="3"/>
  <c r="B4679" i="3"/>
  <c r="F4674" i="3"/>
  <c r="B4672" i="3"/>
  <c r="E4680" i="3"/>
  <c r="B4667" i="3"/>
  <c r="D4680" i="3"/>
  <c r="F4676" i="3"/>
  <c r="B4674" i="3"/>
  <c r="F4675" i="3"/>
  <c r="F4665" i="3"/>
  <c r="B4675" i="3"/>
  <c r="C4679" i="3"/>
  <c r="D4673" i="3"/>
  <c r="B4666" i="3"/>
  <c r="E4679" i="3"/>
  <c r="B4680" i="3"/>
  <c r="D4672" i="3"/>
  <c r="D4679" i="3"/>
  <c r="B4662" i="3"/>
  <c r="F4673" i="3"/>
  <c r="D4676" i="3"/>
  <c r="B4676" i="3"/>
  <c r="C4680" i="3"/>
  <c r="F4680" i="3"/>
  <c r="F4672" i="3"/>
  <c r="B4665" i="3"/>
  <c r="B4668" i="3"/>
  <c r="D4674" i="3"/>
  <c r="D4667" i="3"/>
  <c r="B4684" i="3"/>
  <c r="A4705" i="3"/>
  <c r="A4728" i="3"/>
  <c r="B4707" i="3"/>
  <c r="D4701" i="3"/>
  <c r="F4695" i="3"/>
  <c r="C4700" i="3"/>
  <c r="B4683" i="3"/>
  <c r="F4681" i="3"/>
  <c r="B4701" i="3"/>
  <c r="D4695" i="3"/>
  <c r="B4690" i="3"/>
  <c r="F4697" i="3"/>
  <c r="B4694" i="3"/>
  <c r="B4687" i="3"/>
  <c r="F4693" i="3"/>
  <c r="F4694" i="3"/>
  <c r="B4686" i="3"/>
  <c r="D4688" i="3"/>
  <c r="B4700" i="3"/>
  <c r="F4686" i="3"/>
  <c r="D4697" i="3"/>
  <c r="B4691" i="3"/>
  <c r="D4694" i="3"/>
  <c r="B4697" i="3"/>
  <c r="B4688" i="3"/>
  <c r="F4700" i="3"/>
  <c r="C4701" i="3"/>
  <c r="E4701" i="3"/>
  <c r="B4696" i="3"/>
  <c r="D4693" i="3"/>
  <c r="F4701" i="3"/>
  <c r="D4686" i="3"/>
  <c r="F4696" i="3"/>
  <c r="B4685" i="3"/>
  <c r="B4689" i="3"/>
  <c r="D4700" i="3"/>
  <c r="D4696" i="3"/>
  <c r="B4693" i="3"/>
  <c r="E4700" i="3"/>
  <c r="B4695" i="3"/>
  <c r="D4720" i="3"/>
  <c r="B4717" i="3"/>
  <c r="D4711" i="3"/>
  <c r="B4720" i="3"/>
  <c r="D4716" i="3"/>
  <c r="B4711" i="3"/>
  <c r="D4724" i="3"/>
  <c r="F4718" i="3"/>
  <c r="E4724" i="3"/>
  <c r="B4709" i="3"/>
  <c r="D4718" i="3"/>
  <c r="B4724" i="3"/>
  <c r="F4716" i="3"/>
  <c r="B4708" i="3"/>
  <c r="D4709" i="3"/>
  <c r="B4719" i="3"/>
  <c r="C4723" i="3"/>
  <c r="B4706" i="3"/>
  <c r="D4719" i="3"/>
  <c r="B4713" i="3"/>
  <c r="C4724" i="3"/>
  <c r="F4724" i="3"/>
  <c r="F4723" i="3"/>
  <c r="B4710" i="3"/>
  <c r="F4720" i="3"/>
  <c r="B4712" i="3"/>
  <c r="B4718" i="3"/>
  <c r="E4723" i="3"/>
  <c r="B4723" i="3"/>
  <c r="D4717" i="3"/>
  <c r="F4717" i="3"/>
  <c r="F4709" i="3"/>
  <c r="F4719" i="3"/>
  <c r="B4714" i="3"/>
  <c r="D4723" i="3"/>
  <c r="B4716" i="3"/>
  <c r="A4751" i="3"/>
  <c r="B4730" i="3"/>
  <c r="E4746" i="3"/>
  <c r="B4734" i="3"/>
  <c r="B4731" i="3"/>
  <c r="D4746" i="3"/>
  <c r="F4743" i="3"/>
  <c r="F4741" i="3"/>
  <c r="B4740" i="3"/>
  <c r="B4737" i="3"/>
  <c r="B4733" i="3"/>
  <c r="B4729" i="3"/>
  <c r="A4727" i="3"/>
  <c r="F4747" i="3"/>
  <c r="B4743" i="3"/>
  <c r="D4741" i="3"/>
  <c r="F4739" i="3"/>
  <c r="E4747" i="3"/>
  <c r="B4736" i="3"/>
  <c r="F4732" i="3"/>
  <c r="F4746" i="3"/>
  <c r="F4742" i="3"/>
  <c r="B4741" i="3"/>
  <c r="B4739" i="3"/>
  <c r="B4735" i="3"/>
  <c r="D4742" i="3"/>
  <c r="B4732" i="3"/>
  <c r="D4740" i="3"/>
  <c r="D4747" i="3"/>
  <c r="C4747" i="3"/>
  <c r="B4746" i="3"/>
  <c r="D4734" i="3"/>
  <c r="B4742" i="3"/>
  <c r="D4732" i="3"/>
  <c r="F4740" i="3"/>
  <c r="B4747" i="3"/>
  <c r="D4739" i="3"/>
  <c r="C4746" i="3"/>
  <c r="D4743" i="3"/>
  <c r="B4753" i="3"/>
  <c r="A4772" i="3"/>
  <c r="B4758" i="3"/>
  <c r="B4754" i="3"/>
  <c r="F4766" i="3"/>
  <c r="B4764" i="3"/>
  <c r="D4770" i="3"/>
  <c r="C4770" i="3"/>
  <c r="D4757" i="3"/>
  <c r="B4752" i="3"/>
  <c r="F4765" i="3"/>
  <c r="D4763" i="3"/>
  <c r="D4769" i="3"/>
  <c r="E4769" i="3"/>
  <c r="B4756" i="3"/>
  <c r="F4769" i="3"/>
  <c r="D4765" i="3"/>
  <c r="B4763" i="3"/>
  <c r="D4755" i="3"/>
  <c r="B4760" i="3"/>
  <c r="D4766" i="3"/>
  <c r="B4769" i="3"/>
  <c r="F4764" i="3"/>
  <c r="B4755" i="3"/>
  <c r="F4763" i="3"/>
  <c r="C4769" i="3"/>
  <c r="B4762" i="3"/>
  <c r="B4757" i="3"/>
  <c r="B4765" i="3"/>
  <c r="B4766" i="3"/>
  <c r="E4770" i="3"/>
  <c r="F4770" i="3"/>
  <c r="B4770" i="3"/>
  <c r="F4762" i="3"/>
  <c r="F4755" i="3"/>
  <c r="D4762" i="3"/>
  <c r="D4764" i="3"/>
  <c r="B4759" i="3"/>
  <c r="B4774" i="3"/>
  <c r="A4795" i="3"/>
  <c r="A4818" i="3"/>
  <c r="B4797" i="3"/>
  <c r="F4791" i="3"/>
  <c r="F4787" i="3"/>
  <c r="B4786" i="3"/>
  <c r="D4784" i="3"/>
  <c r="E4790" i="3"/>
  <c r="B4779" i="3"/>
  <c r="D4776" i="3"/>
  <c r="B4791" i="3"/>
  <c r="D4787" i="3"/>
  <c r="F4785" i="3"/>
  <c r="F4783" i="3"/>
  <c r="E4791" i="3"/>
  <c r="D4778" i="3"/>
  <c r="B4775" i="3"/>
  <c r="F4790" i="3"/>
  <c r="B4787" i="3"/>
  <c r="B4785" i="3"/>
  <c r="D4783" i="3"/>
  <c r="C4790" i="3"/>
  <c r="B4777" i="3"/>
  <c r="B4773" i="3"/>
  <c r="F4771" i="3"/>
  <c r="B4783" i="3"/>
  <c r="D4790" i="3"/>
  <c r="B4780" i="3"/>
  <c r="D4786" i="3"/>
  <c r="F4776" i="3"/>
  <c r="F4784" i="3"/>
  <c r="D4791" i="3"/>
  <c r="B4784" i="3"/>
  <c r="B4776" i="3"/>
  <c r="B4790" i="3"/>
  <c r="C4791" i="3"/>
  <c r="F4786" i="3"/>
  <c r="B4781" i="3"/>
  <c r="D4785" i="3"/>
  <c r="B4778" i="3"/>
  <c r="D4810" i="3"/>
  <c r="B4807" i="3"/>
  <c r="B4800" i="3"/>
  <c r="B4810" i="3"/>
  <c r="D4806" i="3"/>
  <c r="F4799" i="3"/>
  <c r="D4814" i="3"/>
  <c r="F4808" i="3"/>
  <c r="B4804" i="3"/>
  <c r="B4796" i="3"/>
  <c r="F4813" i="3"/>
  <c r="D4808" i="3"/>
  <c r="B4803" i="3"/>
  <c r="E4813" i="3"/>
  <c r="D4809" i="3"/>
  <c r="D4801" i="3"/>
  <c r="E4814" i="3"/>
  <c r="F4814" i="3"/>
  <c r="B4799" i="3"/>
  <c r="F4809" i="3"/>
  <c r="B4808" i="3"/>
  <c r="D4799" i="3"/>
  <c r="D4807" i="3"/>
  <c r="B4802" i="3"/>
  <c r="D4813" i="3"/>
  <c r="B4814" i="3"/>
  <c r="F4806" i="3"/>
  <c r="C4814" i="3"/>
  <c r="B4798" i="3"/>
  <c r="B4809" i="3"/>
  <c r="B4806" i="3"/>
  <c r="F4810" i="3"/>
  <c r="C4813" i="3"/>
  <c r="B4801" i="3"/>
  <c r="B4813" i="3"/>
  <c r="F4807" i="3"/>
  <c r="A4841" i="3"/>
  <c r="B4820" i="3"/>
  <c r="E4836" i="3"/>
  <c r="B4824" i="3"/>
  <c r="B4821" i="3"/>
  <c r="B4837" i="3"/>
  <c r="B4833" i="3"/>
  <c r="B4831" i="3"/>
  <c r="D4829" i="3"/>
  <c r="B4827" i="3"/>
  <c r="B4823" i="3"/>
  <c r="B4819" i="3"/>
  <c r="A4817" i="3"/>
  <c r="F4836" i="3"/>
  <c r="D4832" i="3"/>
  <c r="F4830" i="3"/>
  <c r="B4829" i="3"/>
  <c r="E4837" i="3"/>
  <c r="B4826" i="3"/>
  <c r="F4822" i="3"/>
  <c r="F4833" i="3"/>
  <c r="B4832" i="3"/>
  <c r="D4830" i="3"/>
  <c r="D4836" i="3"/>
  <c r="C4837" i="3"/>
  <c r="D4833" i="3"/>
  <c r="B4825" i="3"/>
  <c r="F4831" i="3"/>
  <c r="B4822" i="3"/>
  <c r="F4829" i="3"/>
  <c r="F4837" i="3"/>
  <c r="D4822" i="3"/>
  <c r="B4830" i="3"/>
  <c r="B4836" i="3"/>
  <c r="D4837" i="3"/>
  <c r="C4836" i="3"/>
  <c r="F4832" i="3"/>
  <c r="D4824" i="3"/>
  <c r="D4831" i="3"/>
  <c r="B4843" i="3"/>
  <c r="A4862" i="3"/>
  <c r="A4885" i="3"/>
  <c r="B4864" i="3"/>
  <c r="C4859" i="3"/>
  <c r="B4846" i="3"/>
  <c r="D4859" i="3"/>
  <c r="F4855" i="3"/>
  <c r="D4853" i="3"/>
  <c r="B4850" i="3"/>
  <c r="D4845" i="3"/>
  <c r="F4859" i="3"/>
  <c r="D4855" i="3"/>
  <c r="B4853" i="3"/>
  <c r="B4849" i="3"/>
  <c r="B4844" i="3"/>
  <c r="B4859" i="3"/>
  <c r="F4854" i="3"/>
  <c r="B4852" i="3"/>
  <c r="B4847" i="3"/>
  <c r="D4860" i="3"/>
  <c r="F4856" i="3"/>
  <c r="E4860" i="3"/>
  <c r="B4854" i="3"/>
  <c r="B4842" i="3"/>
  <c r="F4853" i="3"/>
  <c r="F4860" i="3"/>
  <c r="E4859" i="3"/>
  <c r="B4860" i="3"/>
  <c r="D4852" i="3"/>
  <c r="F4852" i="3"/>
  <c r="B4845" i="3"/>
  <c r="B4848" i="3"/>
  <c r="D4856" i="3"/>
  <c r="D4854" i="3"/>
  <c r="D4847" i="3"/>
  <c r="F4845" i="3"/>
  <c r="B4855" i="3"/>
  <c r="B4856" i="3"/>
  <c r="C4860" i="3"/>
  <c r="B4877" i="3"/>
  <c r="F4873" i="3"/>
  <c r="F4866" i="3"/>
  <c r="D4881" i="3"/>
  <c r="F4875" i="3"/>
  <c r="C4880" i="3"/>
  <c r="B4863" i="3"/>
  <c r="F4861" i="3"/>
  <c r="B4881" i="3"/>
  <c r="D4875" i="3"/>
  <c r="B4870" i="3"/>
  <c r="F4880" i="3"/>
  <c r="D4873" i="3"/>
  <c r="C4881" i="3"/>
  <c r="F4877" i="3"/>
  <c r="B4874" i="3"/>
  <c r="B4876" i="3"/>
  <c r="B4868" i="3"/>
  <c r="B4867" i="3"/>
  <c r="D4877" i="3"/>
  <c r="B4871" i="3"/>
  <c r="F4874" i="3"/>
  <c r="E4881" i="3"/>
  <c r="F4881" i="3"/>
  <c r="B4869" i="3"/>
  <c r="D4880" i="3"/>
  <c r="B4866" i="3"/>
  <c r="D4874" i="3"/>
  <c r="B4873" i="3"/>
  <c r="B4865" i="3"/>
  <c r="D4876" i="3"/>
  <c r="E4880" i="3"/>
  <c r="B4875" i="3"/>
  <c r="D4868" i="3"/>
  <c r="B4880" i="3"/>
  <c r="D4866" i="3"/>
  <c r="F4876" i="3"/>
  <c r="B4887" i="3"/>
  <c r="A4908" i="3"/>
  <c r="A4931" i="3"/>
  <c r="B4910" i="3"/>
  <c r="B4900" i="3"/>
  <c r="B4891" i="3"/>
  <c r="D4898" i="3"/>
  <c r="B4886" i="3"/>
  <c r="D4896" i="3"/>
  <c r="F4900" i="3"/>
  <c r="E4903" i="3"/>
  <c r="F4903" i="3"/>
  <c r="C4903" i="3"/>
  <c r="B4898" i="3"/>
  <c r="B4890" i="3"/>
  <c r="B4904" i="3"/>
  <c r="B4888" i="3"/>
  <c r="D4899" i="3"/>
  <c r="F4896" i="3"/>
  <c r="B4893" i="3"/>
  <c r="D4891" i="3"/>
  <c r="D4900" i="3"/>
  <c r="B4892" i="3"/>
  <c r="B4903" i="3"/>
  <c r="F4889" i="3"/>
  <c r="F4899" i="3"/>
  <c r="E4904" i="3"/>
  <c r="D4904" i="3"/>
  <c r="C4904" i="3"/>
  <c r="F4904" i="3"/>
  <c r="B4894" i="3"/>
  <c r="D4903" i="3"/>
  <c r="B4897" i="3"/>
  <c r="D4897" i="3"/>
  <c r="B4896" i="3"/>
  <c r="B4889" i="3"/>
  <c r="F4898" i="3"/>
  <c r="D4889" i="3"/>
  <c r="B4899" i="3"/>
  <c r="F4897" i="3"/>
  <c r="E4927" i="3"/>
  <c r="B4916" i="3"/>
  <c r="F4912" i="3"/>
  <c r="F4926" i="3"/>
  <c r="F4922" i="3"/>
  <c r="B4921" i="3"/>
  <c r="B4919" i="3"/>
  <c r="C4927" i="3"/>
  <c r="B4915" i="3"/>
  <c r="B4912" i="3"/>
  <c r="D4927" i="3"/>
  <c r="B4926" i="3"/>
  <c r="D4922" i="3"/>
  <c r="D4920" i="3"/>
  <c r="E4926" i="3"/>
  <c r="B4914" i="3"/>
  <c r="B4911" i="3"/>
  <c r="D4926" i="3"/>
  <c r="F4923" i="3"/>
  <c r="F4921" i="3"/>
  <c r="B4920" i="3"/>
  <c r="B4917" i="3"/>
  <c r="B4923" i="3"/>
  <c r="B4913" i="3"/>
  <c r="D4921" i="3"/>
  <c r="B4909" i="3"/>
  <c r="A4907" i="3"/>
  <c r="F4919" i="3"/>
  <c r="F4927" i="3"/>
  <c r="D4912" i="3"/>
  <c r="F4920" i="3"/>
  <c r="B4927" i="3"/>
  <c r="D4919" i="3"/>
  <c r="C4926" i="3"/>
  <c r="D4923" i="3"/>
  <c r="D4914" i="3"/>
  <c r="B4922" i="3"/>
  <c r="B4933" i="3"/>
  <c r="A4952" i="3"/>
  <c r="A4975" i="3"/>
  <c r="B4954" i="3"/>
  <c r="B4939" i="3"/>
  <c r="B4934" i="3"/>
  <c r="D4946" i="3"/>
  <c r="B4944" i="3"/>
  <c r="D4949" i="3"/>
  <c r="E4950" i="3"/>
  <c r="B4937" i="3"/>
  <c r="F4950" i="3"/>
  <c r="B4946" i="3"/>
  <c r="D4943" i="3"/>
  <c r="C4949" i="3"/>
  <c r="B4936" i="3"/>
  <c r="B4950" i="3"/>
  <c r="B4945" i="3"/>
  <c r="F4942" i="3"/>
  <c r="D4935" i="3"/>
  <c r="F4946" i="3"/>
  <c r="F4944" i="3"/>
  <c r="B4940" i="3"/>
  <c r="D4942" i="3"/>
  <c r="F4935" i="3"/>
  <c r="D4944" i="3"/>
  <c r="F4949" i="3"/>
  <c r="B4932" i="3"/>
  <c r="B4943" i="3"/>
  <c r="B4942" i="3"/>
  <c r="B4935" i="3"/>
  <c r="E4949" i="3"/>
  <c r="B4949" i="3"/>
  <c r="D4950" i="3"/>
  <c r="F4943" i="3"/>
  <c r="D4937" i="3"/>
  <c r="B4938" i="3"/>
  <c r="F4945" i="3"/>
  <c r="D4945" i="3"/>
  <c r="C4950" i="3"/>
  <c r="D4964" i="3"/>
  <c r="D4956" i="3"/>
  <c r="E4970" i="3"/>
  <c r="F4971" i="3"/>
  <c r="B4959" i="3"/>
  <c r="B4966" i="3"/>
  <c r="F4966" i="3"/>
  <c r="B4961" i="3"/>
  <c r="D4967" i="3"/>
  <c r="D4958" i="3"/>
  <c r="B4965" i="3"/>
  <c r="B4953" i="3"/>
  <c r="F4951" i="3"/>
  <c r="F4964" i="3"/>
  <c r="F4967" i="3"/>
  <c r="D4965" i="3"/>
  <c r="B4958" i="3"/>
  <c r="F4965" i="3"/>
  <c r="B4955" i="3"/>
  <c r="D4971" i="3"/>
  <c r="B4964" i="3"/>
  <c r="B4956" i="3"/>
  <c r="F4963" i="3"/>
  <c r="F4970" i="3"/>
  <c r="C4970" i="3"/>
  <c r="D4970" i="3"/>
  <c r="B4960" i="3"/>
  <c r="B4971" i="3"/>
  <c r="B4957" i="3"/>
  <c r="F4956" i="3"/>
  <c r="E4971" i="3"/>
  <c r="B4970" i="3"/>
  <c r="B4967" i="3"/>
  <c r="D4966" i="3"/>
  <c r="C4971" i="3"/>
  <c r="D4963" i="3"/>
  <c r="B4963" i="3"/>
  <c r="A4998" i="3"/>
  <c r="B4977" i="3"/>
  <c r="B4990" i="3"/>
  <c r="D4986" i="3"/>
  <c r="F4979" i="3"/>
  <c r="D4994" i="3"/>
  <c r="F4988" i="3"/>
  <c r="B4984" i="3"/>
  <c r="B4976" i="3"/>
  <c r="F4993" i="3"/>
  <c r="D4988" i="3"/>
  <c r="B4983" i="3"/>
  <c r="E4993" i="3"/>
  <c r="B4987" i="3"/>
  <c r="D4989" i="3"/>
  <c r="D4981" i="3"/>
  <c r="D4987" i="3"/>
  <c r="B4980" i="3"/>
  <c r="B4994" i="3"/>
  <c r="F4986" i="3"/>
  <c r="C4994" i="3"/>
  <c r="B4978" i="3"/>
  <c r="F4994" i="3"/>
  <c r="D4990" i="3"/>
  <c r="F4990" i="3"/>
  <c r="B4988" i="3"/>
  <c r="C4993" i="3"/>
  <c r="D4979" i="3"/>
  <c r="B4993" i="3"/>
  <c r="E4994" i="3"/>
  <c r="B4981" i="3"/>
  <c r="B4982" i="3"/>
  <c r="D4993" i="3"/>
  <c r="B4989" i="3"/>
  <c r="B4986" i="3"/>
  <c r="F4987" i="3"/>
  <c r="B4979" i="3"/>
  <c r="F4989" i="3"/>
  <c r="B5000" i="3"/>
  <c r="A5021" i="3"/>
  <c r="B5023" i="3"/>
  <c r="A5042" i="3"/>
  <c r="B5007" i="3"/>
  <c r="B5003" i="3"/>
  <c r="B4999" i="3"/>
  <c r="A4997" i="3"/>
  <c r="F5016" i="3"/>
  <c r="D5012" i="3"/>
  <c r="F5010" i="3"/>
  <c r="B5009" i="3"/>
  <c r="E5017" i="3"/>
  <c r="B5006" i="3"/>
  <c r="F5002" i="3"/>
  <c r="F5013" i="3"/>
  <c r="B5012" i="3"/>
  <c r="D5010" i="3"/>
  <c r="D5016" i="3"/>
  <c r="C5017" i="3"/>
  <c r="B5005" i="3"/>
  <c r="B5002" i="3"/>
  <c r="F5017" i="3"/>
  <c r="D5013" i="3"/>
  <c r="F5011" i="3"/>
  <c r="F5009" i="3"/>
  <c r="B5004" i="3"/>
  <c r="B5011" i="3"/>
  <c r="B5001" i="3"/>
  <c r="D5009" i="3"/>
  <c r="B5017" i="3"/>
  <c r="E5016" i="3"/>
  <c r="B5013" i="3"/>
  <c r="B5016" i="3"/>
  <c r="D5017" i="3"/>
  <c r="C5016" i="3"/>
  <c r="F5012" i="3"/>
  <c r="D5004" i="3"/>
  <c r="D5011" i="3"/>
  <c r="D5002" i="3"/>
  <c r="B5010" i="3"/>
  <c r="A5065" i="3"/>
  <c r="B5044" i="3"/>
  <c r="E5040" i="3"/>
  <c r="F5040" i="3"/>
  <c r="D5039" i="3"/>
  <c r="B5036" i="3"/>
  <c r="F5034" i="3"/>
  <c r="D5033" i="3"/>
  <c r="B5030" i="3"/>
  <c r="B5027" i="3"/>
  <c r="B5025" i="3"/>
  <c r="C5040" i="3"/>
  <c r="D5040" i="3"/>
  <c r="B5039" i="3"/>
  <c r="F5035" i="3"/>
  <c r="D5034" i="3"/>
  <c r="B5033" i="3"/>
  <c r="B5029" i="3"/>
  <c r="B5026" i="3"/>
  <c r="B5024" i="3"/>
  <c r="E5039" i="3"/>
  <c r="B5040" i="3"/>
  <c r="F5036" i="3"/>
  <c r="D5035" i="3"/>
  <c r="B5034" i="3"/>
  <c r="F5032" i="3"/>
  <c r="B5028" i="3"/>
  <c r="F5025" i="3"/>
  <c r="B5022" i="3"/>
  <c r="F5039" i="3"/>
  <c r="D5032" i="3"/>
  <c r="D5036" i="3"/>
  <c r="D5027" i="3"/>
  <c r="B5035" i="3"/>
  <c r="D5025" i="3"/>
  <c r="C5039" i="3"/>
  <c r="F5033" i="3"/>
  <c r="B5032" i="3"/>
  <c r="B5061" i="3"/>
  <c r="D5057" i="3"/>
  <c r="F5055" i="3"/>
  <c r="F5053" i="3"/>
  <c r="E5060" i="3"/>
  <c r="D5048" i="3"/>
  <c r="B5045" i="3"/>
  <c r="F5060" i="3"/>
  <c r="B5057" i="3"/>
  <c r="B5055" i="3"/>
  <c r="D5053" i="3"/>
  <c r="C5060" i="3"/>
  <c r="B5047" i="3"/>
  <c r="B5043" i="3"/>
  <c r="F5041" i="3"/>
  <c r="D5060" i="3"/>
  <c r="D5056" i="3"/>
  <c r="F5054" i="3"/>
  <c r="B5053" i="3"/>
  <c r="B5050" i="3"/>
  <c r="F5046" i="3"/>
  <c r="F5061" i="3"/>
  <c r="C5061" i="3"/>
  <c r="F5057" i="3"/>
  <c r="B5049" i="3"/>
  <c r="B5056" i="3"/>
  <c r="D5046" i="3"/>
  <c r="D5054" i="3"/>
  <c r="F5056" i="3"/>
  <c r="B5051" i="3"/>
  <c r="D5055" i="3"/>
  <c r="B5048" i="3"/>
  <c r="D5061" i="3"/>
  <c r="B5054" i="3"/>
  <c r="B5046" i="3"/>
  <c r="B5060" i="3"/>
  <c r="E5061" i="3"/>
  <c r="A5088" i="3"/>
  <c r="B5067" i="3"/>
  <c r="F5080" i="3"/>
  <c r="C5084" i="3"/>
  <c r="F5083" i="3"/>
  <c r="C5083" i="3"/>
  <c r="F5079" i="3"/>
  <c r="F5069" i="3"/>
  <c r="D5077" i="3"/>
  <c r="F5078" i="3"/>
  <c r="D5080" i="3"/>
  <c r="B5078" i="3"/>
  <c r="B5070" i="3"/>
  <c r="D5078" i="3"/>
  <c r="B5066" i="3"/>
  <c r="B5076" i="3"/>
  <c r="B5083" i="3"/>
  <c r="B5072" i="3"/>
  <c r="D5084" i="3"/>
  <c r="D5071" i="3"/>
  <c r="D5079" i="3"/>
  <c r="B5080" i="3"/>
  <c r="F5077" i="3"/>
  <c r="E5084" i="3"/>
  <c r="E5083" i="3"/>
  <c r="B5069" i="3"/>
  <c r="F5076" i="3"/>
  <c r="D5076" i="3"/>
  <c r="B5074" i="3"/>
  <c r="D5069" i="3"/>
  <c r="B5077" i="3"/>
  <c r="B5073" i="3"/>
  <c r="B5071" i="3"/>
  <c r="F5084" i="3"/>
  <c r="B5068" i="3"/>
  <c r="D5083" i="3"/>
  <c r="B5079" i="3"/>
  <c r="B5084" i="3"/>
  <c r="B5090" i="3"/>
  <c r="A5111" i="3"/>
  <c r="B5113" i="3"/>
  <c r="A5132" i="3"/>
  <c r="B5094" i="3"/>
  <c r="F5102" i="3"/>
  <c r="B5100" i="3"/>
  <c r="C5107" i="3"/>
  <c r="B5093" i="3"/>
  <c r="B5107" i="3"/>
  <c r="F5101" i="3"/>
  <c r="F5099" i="3"/>
  <c r="E5106" i="3"/>
  <c r="B5091" i="3"/>
  <c r="D5106" i="3"/>
  <c r="D5101" i="3"/>
  <c r="B5099" i="3"/>
  <c r="B5101" i="3"/>
  <c r="B5092" i="3"/>
  <c r="B5097" i="3"/>
  <c r="B5089" i="3"/>
  <c r="A5087" i="3"/>
  <c r="F5103" i="3"/>
  <c r="B5103" i="3"/>
  <c r="B5095" i="3"/>
  <c r="C5106" i="3"/>
  <c r="D5103" i="3"/>
  <c r="D5102" i="3"/>
  <c r="B5096" i="3"/>
  <c r="D5094" i="3"/>
  <c r="B5102" i="3"/>
  <c r="B5106" i="3"/>
  <c r="E5107" i="3"/>
  <c r="D5092" i="3"/>
  <c r="F5100" i="3"/>
  <c r="F5107" i="3"/>
  <c r="D5107" i="3"/>
  <c r="F5106" i="3"/>
  <c r="D5099" i="3"/>
  <c r="D5100" i="3"/>
  <c r="F5092" i="3"/>
  <c r="A5155" i="3"/>
  <c r="B5134" i="3"/>
  <c r="B5120" i="3"/>
  <c r="F5130" i="3"/>
  <c r="D5125" i="3"/>
  <c r="B5117" i="3"/>
  <c r="D5129" i="3"/>
  <c r="B5124" i="3"/>
  <c r="B5116" i="3"/>
  <c r="B5129" i="3"/>
  <c r="D5123" i="3"/>
  <c r="B5122" i="3"/>
  <c r="B5112" i="3"/>
  <c r="F5123" i="3"/>
  <c r="D5117" i="3"/>
  <c r="C5129" i="3"/>
  <c r="B5114" i="3"/>
  <c r="B5118" i="3"/>
  <c r="D5126" i="3"/>
  <c r="F5122" i="3"/>
  <c r="F5125" i="3"/>
  <c r="F5115" i="3"/>
  <c r="F5129" i="3"/>
  <c r="B5125" i="3"/>
  <c r="E5129" i="3"/>
  <c r="D5122" i="3"/>
  <c r="C5130" i="3"/>
  <c r="B5123" i="3"/>
  <c r="D5115" i="3"/>
  <c r="D5124" i="3"/>
  <c r="F5124" i="3"/>
  <c r="B5119" i="3"/>
  <c r="B5130" i="3"/>
  <c r="B5126" i="3"/>
  <c r="F5126" i="3"/>
  <c r="E5130" i="3"/>
  <c r="B5115" i="3"/>
  <c r="D5130" i="3"/>
  <c r="D5150" i="3"/>
  <c r="F5146" i="3"/>
  <c r="F5144" i="3"/>
  <c r="B5143" i="3"/>
  <c r="B5141" i="3"/>
  <c r="F5136" i="3"/>
  <c r="F5151" i="3"/>
  <c r="B5150" i="3"/>
  <c r="B5146" i="3"/>
  <c r="D5144" i="3"/>
  <c r="E5151" i="3"/>
  <c r="B5139" i="3"/>
  <c r="D5136" i="3"/>
  <c r="D5151" i="3"/>
  <c r="D5147" i="3"/>
  <c r="F5145" i="3"/>
  <c r="B5144" i="3"/>
  <c r="E5150" i="3"/>
  <c r="D5138" i="3"/>
  <c r="B5136" i="3"/>
  <c r="D5145" i="3"/>
  <c r="B5133" i="3"/>
  <c r="F5131" i="3"/>
  <c r="D5143" i="3"/>
  <c r="F5150" i="3"/>
  <c r="C5150" i="3"/>
  <c r="B5147" i="3"/>
  <c r="B5138" i="3"/>
  <c r="F5147" i="3"/>
  <c r="C5151" i="3"/>
  <c r="D5146" i="3"/>
  <c r="B5140" i="3"/>
  <c r="B5145" i="3"/>
  <c r="B5137" i="3"/>
  <c r="B5151" i="3"/>
  <c r="F5143" i="3"/>
  <c r="B5135" i="3"/>
  <c r="A5178" i="3"/>
  <c r="B5157" i="3"/>
  <c r="F5174" i="3"/>
  <c r="B5174" i="3"/>
  <c r="D5168" i="3"/>
  <c r="C5173" i="3"/>
  <c r="B5158" i="3"/>
  <c r="F5170" i="3"/>
  <c r="B5167" i="3"/>
  <c r="D5161" i="3"/>
  <c r="B5170" i="3"/>
  <c r="F5166" i="3"/>
  <c r="B5161" i="3"/>
  <c r="B5159" i="3"/>
  <c r="D5159" i="3"/>
  <c r="D5169" i="3"/>
  <c r="D5174" i="3"/>
  <c r="F5168" i="3"/>
  <c r="E5174" i="3"/>
  <c r="C5174" i="3"/>
  <c r="B5173" i="3"/>
  <c r="B5163" i="3"/>
  <c r="B5169" i="3"/>
  <c r="B5162" i="3"/>
  <c r="B5168" i="3"/>
  <c r="D5167" i="3"/>
  <c r="F5167" i="3"/>
  <c r="F5159" i="3"/>
  <c r="B5160" i="3"/>
  <c r="F5169" i="3"/>
  <c r="F5173" i="3"/>
  <c r="D5166" i="3"/>
  <c r="B5156" i="3"/>
  <c r="B5164" i="3"/>
  <c r="D5173" i="3"/>
  <c r="D5170" i="3"/>
  <c r="E5173" i="3"/>
  <c r="B5166" i="3"/>
  <c r="A5201" i="3"/>
  <c r="B5180" i="3"/>
  <c r="C5197" i="3"/>
  <c r="B5186" i="3"/>
  <c r="B5183" i="3"/>
  <c r="B5181" i="3"/>
  <c r="D5197" i="3"/>
  <c r="B5196" i="3"/>
  <c r="F5192" i="3"/>
  <c r="D5191" i="3"/>
  <c r="B5190" i="3"/>
  <c r="E5196" i="3"/>
  <c r="B5185" i="3"/>
  <c r="F5182" i="3"/>
  <c r="B5179" i="3"/>
  <c r="A5177" i="3"/>
  <c r="B5197" i="3"/>
  <c r="F5193" i="3"/>
  <c r="D5192" i="3"/>
  <c r="B5191" i="3"/>
  <c r="F5189" i="3"/>
  <c r="C5196" i="3"/>
  <c r="D5184" i="3"/>
  <c r="D5182" i="3"/>
  <c r="F5196" i="3"/>
  <c r="D5193" i="3"/>
  <c r="B5192" i="3"/>
  <c r="F5190" i="3"/>
  <c r="D5189" i="3"/>
  <c r="B5182" i="3"/>
  <c r="F5191" i="3"/>
  <c r="E5197" i="3"/>
  <c r="F5197" i="3"/>
  <c r="D5190" i="3"/>
  <c r="B5187" i="3"/>
  <c r="D5196" i="3"/>
  <c r="B5189" i="3"/>
  <c r="B5184" i="3"/>
  <c r="B5193" i="3"/>
  <c r="B5203" i="3"/>
  <c r="A5222" i="3"/>
  <c r="B5224" i="3"/>
  <c r="A5245" i="3"/>
  <c r="C5220" i="3"/>
  <c r="B5208" i="3"/>
  <c r="D5205" i="3"/>
  <c r="B5220" i="3"/>
  <c r="D5216" i="3"/>
  <c r="F5214" i="3"/>
  <c r="F5212" i="3"/>
  <c r="E5219" i="3"/>
  <c r="D5207" i="3"/>
  <c r="B5204" i="3"/>
  <c r="F5219" i="3"/>
  <c r="B5216" i="3"/>
  <c r="B5214" i="3"/>
  <c r="D5212" i="3"/>
  <c r="C5219" i="3"/>
  <c r="B5206" i="3"/>
  <c r="B5202" i="3"/>
  <c r="D5219" i="3"/>
  <c r="D5215" i="3"/>
  <c r="F5213" i="3"/>
  <c r="B5212" i="3"/>
  <c r="F5205" i="3"/>
  <c r="D5213" i="3"/>
  <c r="F5220" i="3"/>
  <c r="F5216" i="3"/>
  <c r="B5209" i="3"/>
  <c r="B5215" i="3"/>
  <c r="E5220" i="3"/>
  <c r="D5220" i="3"/>
  <c r="B5213" i="3"/>
  <c r="B5210" i="3"/>
  <c r="B5219" i="3"/>
  <c r="B5207" i="3"/>
  <c r="F5215" i="3"/>
  <c r="B5205" i="3"/>
  <c r="D5214" i="3"/>
  <c r="A5268" i="3"/>
  <c r="B5247" i="3"/>
  <c r="F5235" i="3"/>
  <c r="D5228" i="3"/>
  <c r="B5235" i="3"/>
  <c r="B5223" i="3"/>
  <c r="F5221" i="3"/>
  <c r="F5234" i="3"/>
  <c r="D5241" i="3"/>
  <c r="C5241" i="3"/>
  <c r="B5241" i="3"/>
  <c r="D5235" i="3"/>
  <c r="D5237" i="3"/>
  <c r="B5228" i="3"/>
  <c r="B5225" i="3"/>
  <c r="D5240" i="3"/>
  <c r="B5233" i="3"/>
  <c r="F5240" i="3"/>
  <c r="B5231" i="3"/>
  <c r="B5240" i="3"/>
  <c r="B5230" i="3"/>
  <c r="B5236" i="3"/>
  <c r="B5226" i="3"/>
  <c r="F5241" i="3"/>
  <c r="D5226" i="3"/>
  <c r="F5237" i="3"/>
  <c r="F5233" i="3"/>
  <c r="B5237" i="3"/>
  <c r="F5236" i="3"/>
  <c r="D5236" i="3"/>
  <c r="B5234" i="3"/>
  <c r="D5234" i="3"/>
  <c r="D5233" i="3"/>
  <c r="E5241" i="3"/>
  <c r="B5229" i="3"/>
  <c r="C5240" i="3"/>
  <c r="B5227" i="3"/>
  <c r="F5226" i="3"/>
  <c r="E5240" i="3"/>
  <c r="F5263" i="3"/>
  <c r="B5260" i="3"/>
  <c r="F5257" i="3"/>
  <c r="C5264" i="3"/>
  <c r="B5250" i="3"/>
  <c r="F5264" i="3"/>
  <c r="D5259" i="3"/>
  <c r="D5257" i="3"/>
  <c r="C5263" i="3"/>
  <c r="F5249" i="3"/>
  <c r="D5263" i="3"/>
  <c r="B5259" i="3"/>
  <c r="D5256" i="3"/>
  <c r="B5253" i="3"/>
  <c r="D5249" i="3"/>
  <c r="F5260" i="3"/>
  <c r="B5246" i="3"/>
  <c r="B5258" i="3"/>
  <c r="B5256" i="3"/>
  <c r="B5252" i="3"/>
  <c r="D5264" i="3"/>
  <c r="B5257" i="3"/>
  <c r="B5249" i="3"/>
  <c r="F5256" i="3"/>
  <c r="B5263" i="3"/>
  <c r="E5264" i="3"/>
  <c r="B5248" i="3"/>
  <c r="F5258" i="3"/>
  <c r="F5259" i="3"/>
  <c r="B5254" i="3"/>
  <c r="D5251" i="3"/>
  <c r="D5260" i="3"/>
  <c r="D5258" i="3"/>
  <c r="B5251" i="3"/>
  <c r="E5263" i="3"/>
  <c r="B5264" i="3"/>
  <c r="B5270" i="3"/>
  <c r="A5291" i="3"/>
  <c r="B5293" i="3"/>
  <c r="A5312" i="3"/>
  <c r="B5274" i="3"/>
  <c r="F5282" i="3"/>
  <c r="B5279" i="3"/>
  <c r="B5273" i="3"/>
  <c r="B5287" i="3"/>
  <c r="D5281" i="3"/>
  <c r="E5286" i="3"/>
  <c r="B5271" i="3"/>
  <c r="D5286" i="3"/>
  <c r="B5281" i="3"/>
  <c r="F5279" i="3"/>
  <c r="F5286" i="3"/>
  <c r="D5279" i="3"/>
  <c r="F5281" i="3"/>
  <c r="B5277" i="3"/>
  <c r="B5269" i="3"/>
  <c r="A5267" i="3"/>
  <c r="D5274" i="3"/>
  <c r="B5282" i="3"/>
  <c r="B5275" i="3"/>
  <c r="B5283" i="3"/>
  <c r="D5272" i="3"/>
  <c r="D5283" i="3"/>
  <c r="D5287" i="3"/>
  <c r="F5280" i="3"/>
  <c r="C5286" i="3"/>
  <c r="C5287" i="3"/>
  <c r="B5286" i="3"/>
  <c r="E5287" i="3"/>
  <c r="B5280" i="3"/>
  <c r="F5287" i="3"/>
  <c r="F5283" i="3"/>
  <c r="D5280" i="3"/>
  <c r="F5272" i="3"/>
  <c r="B5272" i="3"/>
  <c r="D5282" i="3"/>
  <c r="B5276" i="3"/>
  <c r="A5335" i="3"/>
  <c r="B5314" i="3"/>
  <c r="B5296" i="3"/>
  <c r="B5309" i="3"/>
  <c r="D5303" i="3"/>
  <c r="C5309" i="3"/>
  <c r="B5294" i="3"/>
  <c r="F5305" i="3"/>
  <c r="B5302" i="3"/>
  <c r="B5300" i="3"/>
  <c r="F5310" i="3"/>
  <c r="D5305" i="3"/>
  <c r="E5309" i="3"/>
  <c r="F5309" i="3"/>
  <c r="D5302" i="3"/>
  <c r="B5297" i="3"/>
  <c r="D5309" i="3"/>
  <c r="F5295" i="3"/>
  <c r="B5305" i="3"/>
  <c r="B5306" i="3"/>
  <c r="B5304" i="3"/>
  <c r="B5292" i="3"/>
  <c r="D5306" i="3"/>
  <c r="F5303" i="3"/>
  <c r="B5298" i="3"/>
  <c r="F5302" i="3"/>
  <c r="C5310" i="3"/>
  <c r="F5304" i="3"/>
  <c r="B5299" i="3"/>
  <c r="D5304" i="3"/>
  <c r="F5306" i="3"/>
  <c r="E5310" i="3"/>
  <c r="B5310" i="3"/>
  <c r="D5310" i="3"/>
  <c r="D5297" i="3"/>
  <c r="B5295" i="3"/>
  <c r="B5303" i="3"/>
  <c r="D5295" i="3"/>
  <c r="F5330" i="3"/>
  <c r="B5327" i="3"/>
  <c r="D5325" i="3"/>
  <c r="D5323" i="3"/>
  <c r="C5330" i="3"/>
  <c r="B5318" i="3"/>
  <c r="B5313" i="3"/>
  <c r="F5311" i="3"/>
  <c r="D5330" i="3"/>
  <c r="F5326" i="3"/>
  <c r="F5324" i="3"/>
  <c r="B5323" i="3"/>
  <c r="B5321" i="3"/>
  <c r="F5316" i="3"/>
  <c r="F5331" i="3"/>
  <c r="B5330" i="3"/>
  <c r="B5326" i="3"/>
  <c r="D5324" i="3"/>
  <c r="E5331" i="3"/>
  <c r="B5319" i="3"/>
  <c r="D5316" i="3"/>
  <c r="B5324" i="3"/>
  <c r="D5331" i="3"/>
  <c r="E5330" i="3"/>
  <c r="D5327" i="3"/>
  <c r="D5318" i="3"/>
  <c r="F5325" i="3"/>
  <c r="B5316" i="3"/>
  <c r="D5326" i="3"/>
  <c r="B5320" i="3"/>
  <c r="B5325" i="3"/>
  <c r="B5317" i="3"/>
  <c r="B5331" i="3"/>
  <c r="F5323" i="3"/>
  <c r="B5315" i="3"/>
  <c r="F5327" i="3"/>
  <c r="C5331" i="3"/>
  <c r="A5358" i="3"/>
  <c r="B5337" i="3"/>
  <c r="D5354" i="3"/>
  <c r="F5348" i="3"/>
  <c r="C5354" i="3"/>
  <c r="B5339" i="3"/>
  <c r="B5354" i="3"/>
  <c r="D5348" i="3"/>
  <c r="C5353" i="3"/>
  <c r="B5338" i="3"/>
  <c r="F5350" i="3"/>
  <c r="B5347" i="3"/>
  <c r="D5341" i="3"/>
  <c r="D5350" i="3"/>
  <c r="E5353" i="3"/>
  <c r="B5343" i="3"/>
  <c r="B5353" i="3"/>
  <c r="B5350" i="3"/>
  <c r="F5346" i="3"/>
  <c r="F5347" i="3"/>
  <c r="F5339" i="3"/>
  <c r="D5347" i="3"/>
  <c r="B5341" i="3"/>
  <c r="B5349" i="3"/>
  <c r="E5354" i="3"/>
  <c r="B5342" i="3"/>
  <c r="F5354" i="3"/>
  <c r="B5340" i="3"/>
  <c r="F5349" i="3"/>
  <c r="F5353" i="3"/>
  <c r="D5339" i="3"/>
  <c r="B5344" i="3"/>
  <c r="D5353" i="3"/>
  <c r="D5346" i="3"/>
  <c r="D5349" i="3"/>
  <c r="B5346" i="3"/>
  <c r="B5336" i="3"/>
  <c r="B5348" i="3"/>
  <c r="A5381" i="3"/>
  <c r="B5360" i="3"/>
  <c r="E5377" i="3"/>
  <c r="B5367" i="3"/>
  <c r="B5364" i="3"/>
  <c r="B5362" i="3"/>
  <c r="F5377" i="3"/>
  <c r="D5376" i="3"/>
  <c r="B5373" i="3"/>
  <c r="F5371" i="3"/>
  <c r="D5370" i="3"/>
  <c r="B5369" i="3"/>
  <c r="C5377" i="3"/>
  <c r="B5366" i="3"/>
  <c r="B5363" i="3"/>
  <c r="B5361" i="3"/>
  <c r="D5377" i="3"/>
  <c r="B5376" i="3"/>
  <c r="F5372" i="3"/>
  <c r="D5371" i="3"/>
  <c r="B5370" i="3"/>
  <c r="E5376" i="3"/>
  <c r="B5365" i="3"/>
  <c r="F5362" i="3"/>
  <c r="B5359" i="3"/>
  <c r="A5357" i="3"/>
  <c r="B5377" i="3"/>
  <c r="F5373" i="3"/>
  <c r="D5372" i="3"/>
  <c r="B5371" i="3"/>
  <c r="F5369" i="3"/>
  <c r="F5370" i="3"/>
  <c r="C5376" i="3"/>
  <c r="F5376" i="3"/>
  <c r="D5369" i="3"/>
  <c r="D5364" i="3"/>
  <c r="D5373" i="3"/>
  <c r="B5372" i="3"/>
  <c r="D5362" i="3"/>
  <c r="B5383" i="3"/>
  <c r="A5402" i="3"/>
  <c r="A5425" i="3"/>
  <c r="B5404" i="3"/>
  <c r="B5389" i="3"/>
  <c r="F5385" i="3"/>
  <c r="F5400" i="3"/>
  <c r="F5396" i="3"/>
  <c r="B5395" i="3"/>
  <c r="D5393" i="3"/>
  <c r="C5400" i="3"/>
  <c r="B5388" i="3"/>
  <c r="D5385" i="3"/>
  <c r="B5400" i="3"/>
  <c r="D5396" i="3"/>
  <c r="F5394" i="3"/>
  <c r="F5392" i="3"/>
  <c r="E5399" i="3"/>
  <c r="D5387" i="3"/>
  <c r="B5384" i="3"/>
  <c r="F5399" i="3"/>
  <c r="B5396" i="3"/>
  <c r="B5394" i="3"/>
  <c r="D5392" i="3"/>
  <c r="B5382" i="3"/>
  <c r="B5392" i="3"/>
  <c r="D5399" i="3"/>
  <c r="C5399" i="3"/>
  <c r="D5395" i="3"/>
  <c r="B5386" i="3"/>
  <c r="F5393" i="3"/>
  <c r="B5390" i="3"/>
  <c r="B5399" i="3"/>
  <c r="B5387" i="3"/>
  <c r="F5395" i="3"/>
  <c r="B5385" i="3"/>
  <c r="D5394" i="3"/>
  <c r="E5400" i="3"/>
  <c r="D5400" i="3"/>
  <c r="B5393" i="3"/>
  <c r="B5413" i="3"/>
  <c r="B5421" i="3"/>
  <c r="F5413" i="3"/>
  <c r="B5405" i="3"/>
  <c r="D5414" i="3"/>
  <c r="D5421" i="3"/>
  <c r="D5408" i="3"/>
  <c r="D5415" i="3"/>
  <c r="B5403" i="3"/>
  <c r="F5401" i="3"/>
  <c r="B5411" i="3"/>
  <c r="F5416" i="3"/>
  <c r="D5416" i="3"/>
  <c r="B5410" i="3"/>
  <c r="B5420" i="3"/>
  <c r="B5409" i="3"/>
  <c r="F5415" i="3"/>
  <c r="F5420" i="3"/>
  <c r="C5420" i="3"/>
  <c r="E5420" i="3"/>
  <c r="F5406" i="3"/>
  <c r="F5417" i="3"/>
  <c r="F5421" i="3"/>
  <c r="D5417" i="3"/>
  <c r="D5413" i="3"/>
  <c r="D5420" i="3"/>
  <c r="B5415" i="3"/>
  <c r="B5416" i="3"/>
  <c r="B5414" i="3"/>
  <c r="B5408" i="3"/>
  <c r="C5421" i="3"/>
  <c r="E5421" i="3"/>
  <c r="B5406" i="3"/>
  <c r="D5406" i="3"/>
  <c r="B5417" i="3"/>
  <c r="F5414" i="3"/>
  <c r="B5407" i="3"/>
  <c r="A5448" i="3"/>
  <c r="B5427" i="3"/>
  <c r="B5444" i="3"/>
  <c r="F5440" i="3"/>
  <c r="D5439" i="3"/>
  <c r="B5438" i="3"/>
  <c r="F5436" i="3"/>
  <c r="C5444" i="3"/>
  <c r="B5433" i="3"/>
  <c r="B5430" i="3"/>
  <c r="B5428" i="3"/>
  <c r="F5443" i="3"/>
  <c r="D5440" i="3"/>
  <c r="B5439" i="3"/>
  <c r="F5437" i="3"/>
  <c r="D5436" i="3"/>
  <c r="E5443" i="3"/>
  <c r="B5432" i="3"/>
  <c r="F5429" i="3"/>
  <c r="B5426" i="3"/>
  <c r="F5444" i="3"/>
  <c r="D5443" i="3"/>
  <c r="B5440" i="3"/>
  <c r="F5438" i="3"/>
  <c r="D5437" i="3"/>
  <c r="B5436" i="3"/>
  <c r="C5443" i="3"/>
  <c r="D5431" i="3"/>
  <c r="D5429" i="3"/>
  <c r="B5443" i="3"/>
  <c r="E5444" i="3"/>
  <c r="F5439" i="3"/>
  <c r="B5434" i="3"/>
  <c r="D5438" i="3"/>
  <c r="B5431" i="3"/>
  <c r="B5437" i="3"/>
  <c r="B5429" i="3"/>
  <c r="D5444" i="3"/>
  <c r="A5471" i="3"/>
  <c r="B5450" i="3"/>
  <c r="B5473" i="3"/>
  <c r="A5492" i="3"/>
  <c r="C5467" i="3"/>
  <c r="F5463" i="3"/>
  <c r="B5455" i="3"/>
  <c r="F5461" i="3"/>
  <c r="B5452" i="3"/>
  <c r="B5460" i="3"/>
  <c r="F5466" i="3"/>
  <c r="D5459" i="3"/>
  <c r="B5467" i="3"/>
  <c r="B5457" i="3"/>
  <c r="B5461" i="3"/>
  <c r="F5467" i="3"/>
  <c r="B5449" i="3"/>
  <c r="A5447" i="3"/>
  <c r="D5467" i="3"/>
  <c r="C5466" i="3"/>
  <c r="D5463" i="3"/>
  <c r="E5466" i="3"/>
  <c r="B5463" i="3"/>
  <c r="B5453" i="3"/>
  <c r="E5467" i="3"/>
  <c r="B5466" i="3"/>
  <c r="D5454" i="3"/>
  <c r="B5462" i="3"/>
  <c r="B5454" i="3"/>
  <c r="D5461" i="3"/>
  <c r="D5466" i="3"/>
  <c r="B5456" i="3"/>
  <c r="D5462" i="3"/>
  <c r="B5459" i="3"/>
  <c r="B5451" i="3"/>
  <c r="D5460" i="3"/>
  <c r="F5459" i="3"/>
  <c r="D5452" i="3"/>
  <c r="F5462" i="3"/>
  <c r="F5460" i="3"/>
  <c r="F5452" i="3"/>
  <c r="A5515" i="3"/>
  <c r="B5494" i="3"/>
  <c r="C5490" i="3"/>
  <c r="D5477" i="3"/>
  <c r="B5475" i="3"/>
  <c r="B5490" i="3"/>
  <c r="B5486" i="3"/>
  <c r="D5484" i="3"/>
  <c r="F5482" i="3"/>
  <c r="C5489" i="3"/>
  <c r="B5477" i="3"/>
  <c r="B5474" i="3"/>
  <c r="D5489" i="3"/>
  <c r="F5485" i="3"/>
  <c r="B5484" i="3"/>
  <c r="B5482" i="3"/>
  <c r="B5480" i="3"/>
  <c r="B5476" i="3"/>
  <c r="F5490" i="3"/>
  <c r="B5489" i="3"/>
  <c r="D5485" i="3"/>
  <c r="D5483" i="3"/>
  <c r="D5475" i="3"/>
  <c r="B5483" i="3"/>
  <c r="D5490" i="3"/>
  <c r="E5490" i="3"/>
  <c r="F5486" i="3"/>
  <c r="B5479" i="3"/>
  <c r="F5484" i="3"/>
  <c r="F5475" i="3"/>
  <c r="B5485" i="3"/>
  <c r="B5472" i="3"/>
  <c r="F5483" i="3"/>
  <c r="E5489" i="3"/>
  <c r="F5489" i="3"/>
  <c r="D5482" i="3"/>
  <c r="B5478" i="3"/>
  <c r="D5486" i="3"/>
  <c r="B5510" i="3"/>
  <c r="B5504" i="3"/>
  <c r="D5511" i="3"/>
  <c r="C5511" i="3"/>
  <c r="F5507" i="3"/>
  <c r="B5499" i="3"/>
  <c r="B5500" i="3"/>
  <c r="B5507" i="3"/>
  <c r="C5510" i="3"/>
  <c r="B5506" i="3"/>
  <c r="F5504" i="3"/>
  <c r="F5511" i="3"/>
  <c r="D5504" i="3"/>
  <c r="D5496" i="3"/>
  <c r="F5510" i="3"/>
  <c r="B5496" i="3"/>
  <c r="F5496" i="3"/>
  <c r="E5511" i="3"/>
  <c r="F5505" i="3"/>
  <c r="D5506" i="3"/>
  <c r="D5498" i="3"/>
  <c r="D5503" i="3"/>
  <c r="B5503" i="3"/>
  <c r="B5493" i="3"/>
  <c r="F5491" i="3"/>
  <c r="B5497" i="3"/>
  <c r="B5498" i="3"/>
  <c r="D5507" i="3"/>
  <c r="B5501" i="3"/>
  <c r="E5510" i="3"/>
  <c r="B5511" i="3"/>
  <c r="B5505" i="3"/>
  <c r="F5503" i="3"/>
  <c r="D5510" i="3"/>
  <c r="F5506" i="3"/>
  <c r="B5495" i="3"/>
  <c r="D5505" i="3"/>
  <c r="A5538" i="3"/>
  <c r="B5517" i="3"/>
  <c r="B5534" i="3"/>
  <c r="D5526" i="3"/>
  <c r="E5534" i="3"/>
  <c r="B5526" i="3"/>
  <c r="D5529" i="3"/>
  <c r="B5533" i="3"/>
  <c r="C5533" i="3"/>
  <c r="B5516" i="3"/>
  <c r="D5528" i="3"/>
  <c r="B5529" i="3"/>
  <c r="B5521" i="3"/>
  <c r="F5529" i="3"/>
  <c r="D5519" i="3"/>
  <c r="D5521" i="3"/>
  <c r="B5527" i="3"/>
  <c r="F5528" i="3"/>
  <c r="F5519" i="3"/>
  <c r="F5526" i="3"/>
  <c r="B5524" i="3"/>
  <c r="B5522" i="3"/>
  <c r="D5534" i="3"/>
  <c r="F5534" i="3"/>
  <c r="C5534" i="3"/>
  <c r="B5519" i="3"/>
  <c r="E5533" i="3"/>
  <c r="B5520" i="3"/>
  <c r="D5530" i="3"/>
  <c r="F5533" i="3"/>
  <c r="D5527" i="3"/>
  <c r="F5530" i="3"/>
  <c r="F5527" i="3"/>
  <c r="B5528" i="3"/>
  <c r="B5523" i="3"/>
  <c r="B5518" i="3"/>
  <c r="B5530" i="3"/>
  <c r="D5533" i="3"/>
  <c r="A5561" i="3"/>
  <c r="B5540" i="3"/>
  <c r="F5557" i="3"/>
  <c r="D5556" i="3"/>
  <c r="B5553" i="3"/>
  <c r="F5551" i="3"/>
  <c r="D5550" i="3"/>
  <c r="B5549" i="3"/>
  <c r="C5556" i="3"/>
  <c r="D5544" i="3"/>
  <c r="D5542" i="3"/>
  <c r="D5557" i="3"/>
  <c r="B5556" i="3"/>
  <c r="F5552" i="3"/>
  <c r="D5551" i="3"/>
  <c r="B5550" i="3"/>
  <c r="C5557" i="3"/>
  <c r="B5547" i="3"/>
  <c r="B5544" i="3"/>
  <c r="B5542" i="3"/>
  <c r="B5557" i="3"/>
  <c r="F5553" i="3"/>
  <c r="D5552" i="3"/>
  <c r="B5551" i="3"/>
  <c r="F5549" i="3"/>
  <c r="E5556" i="3"/>
  <c r="B5546" i="3"/>
  <c r="B5543" i="3"/>
  <c r="B5541" i="3"/>
  <c r="B5552" i="3"/>
  <c r="B5545" i="3"/>
  <c r="F5550" i="3"/>
  <c r="F5542" i="3"/>
  <c r="F5556" i="3"/>
  <c r="D5549" i="3"/>
  <c r="B5539" i="3"/>
  <c r="A5537" i="3"/>
  <c r="D5553" i="3"/>
  <c r="E5557" i="3"/>
  <c r="A5582" i="3"/>
  <c r="B5563" i="3"/>
  <c r="D5580" i="3"/>
  <c r="F5574" i="3"/>
  <c r="B5570" i="3"/>
  <c r="B5562" i="3"/>
  <c r="B5579" i="3"/>
  <c r="D5573" i="3"/>
  <c r="B5567" i="3"/>
  <c r="D5576" i="3"/>
  <c r="B5573" i="3"/>
  <c r="B5566" i="3"/>
  <c r="B5575" i="3"/>
  <c r="B5574" i="3"/>
  <c r="D5565" i="3"/>
  <c r="B5568" i="3"/>
  <c r="D5579" i="3"/>
  <c r="E5580" i="3"/>
  <c r="B5564" i="3"/>
  <c r="F5576" i="3"/>
  <c r="C5579" i="3"/>
  <c r="F5573" i="3"/>
  <c r="F5572" i="3"/>
  <c r="F5580" i="3"/>
  <c r="B5580" i="3"/>
  <c r="C5580" i="3"/>
  <c r="B5572" i="3"/>
  <c r="B5565" i="3"/>
  <c r="E5579" i="3"/>
  <c r="D5574" i="3"/>
  <c r="D5575" i="3"/>
  <c r="F5575" i="3"/>
  <c r="F5565" i="3"/>
  <c r="B5576" i="3"/>
  <c r="D5567" i="3"/>
  <c r="B5569" i="3"/>
  <c r="F5579" i="3"/>
  <c r="D5572" i="3"/>
  <c r="A5605" i="3"/>
  <c r="B5584" i="3"/>
  <c r="C5600" i="3"/>
  <c r="F5586" i="3"/>
  <c r="B5601" i="3"/>
  <c r="B5596" i="3"/>
  <c r="B5594" i="3"/>
  <c r="B5590" i="3"/>
  <c r="D5586" i="3"/>
  <c r="B5600" i="3"/>
  <c r="F5595" i="3"/>
  <c r="D5593" i="3"/>
  <c r="B5589" i="3"/>
  <c r="B5583" i="3"/>
  <c r="F5581" i="3"/>
  <c r="D5597" i="3"/>
  <c r="D5595" i="3"/>
  <c r="D5601" i="3"/>
  <c r="B5587" i="3"/>
  <c r="B5586" i="3"/>
  <c r="B5595" i="3"/>
  <c r="B5597" i="3"/>
  <c r="B5591" i="3"/>
  <c r="F5597" i="3"/>
  <c r="D5600" i="3"/>
  <c r="C5601" i="3"/>
  <c r="D5594" i="3"/>
  <c r="E5601" i="3"/>
  <c r="F5593" i="3"/>
  <c r="F5601" i="3"/>
  <c r="F5600" i="3"/>
  <c r="B5593" i="3"/>
  <c r="B5585" i="3"/>
  <c r="B5588" i="3"/>
  <c r="F5594" i="3"/>
  <c r="D5588" i="3"/>
  <c r="D5596" i="3"/>
  <c r="F5596" i="3"/>
  <c r="E5600" i="3"/>
  <c r="B5607" i="3"/>
  <c r="A5628" i="3"/>
  <c r="A5651" i="3"/>
  <c r="B5630" i="3"/>
  <c r="C5624" i="3"/>
  <c r="B5610" i="3"/>
  <c r="D5623" i="3"/>
  <c r="D5620" i="3"/>
  <c r="F5617" i="3"/>
  <c r="B5614" i="3"/>
  <c r="F5609" i="3"/>
  <c r="F5624" i="3"/>
  <c r="D5619" i="3"/>
  <c r="B5617" i="3"/>
  <c r="B5613" i="3"/>
  <c r="B5609" i="3"/>
  <c r="B5623" i="3"/>
  <c r="B5619" i="3"/>
  <c r="F5616" i="3"/>
  <c r="E5624" i="3"/>
  <c r="D5618" i="3"/>
  <c r="D5609" i="3"/>
  <c r="F5618" i="3"/>
  <c r="B5612" i="3"/>
  <c r="B5606" i="3"/>
  <c r="C5623" i="3"/>
  <c r="F5623" i="3"/>
  <c r="B5616" i="3"/>
  <c r="D5617" i="3"/>
  <c r="F5620" i="3"/>
  <c r="D5624" i="3"/>
  <c r="F5619" i="3"/>
  <c r="E5623" i="3"/>
  <c r="B5624" i="3"/>
  <c r="D5611" i="3"/>
  <c r="D5616" i="3"/>
  <c r="B5608" i="3"/>
  <c r="B5620" i="3"/>
  <c r="B5618" i="3"/>
  <c r="B5611" i="3"/>
  <c r="D5647" i="3"/>
  <c r="B5643" i="3"/>
  <c r="D5640" i="3"/>
  <c r="C5646" i="3"/>
  <c r="F5632" i="3"/>
  <c r="B5647" i="3"/>
  <c r="D5642" i="3"/>
  <c r="B5640" i="3"/>
  <c r="B5636" i="3"/>
  <c r="B5631" i="3"/>
  <c r="B5646" i="3"/>
  <c r="F5641" i="3"/>
  <c r="F5639" i="3"/>
  <c r="D5634" i="3"/>
  <c r="B5629" i="3"/>
  <c r="A5627" i="3"/>
  <c r="D5641" i="3"/>
  <c r="E5647" i="3"/>
  <c r="F5647" i="3"/>
  <c r="B5633" i="3"/>
  <c r="F5643" i="3"/>
  <c r="D5643" i="3"/>
  <c r="B5637" i="3"/>
  <c r="D5632" i="3"/>
  <c r="F5642" i="3"/>
  <c r="B5642" i="3"/>
  <c r="B5634" i="3"/>
  <c r="B5635" i="3"/>
  <c r="D5646" i="3"/>
  <c r="F5640" i="3"/>
  <c r="B5632" i="3"/>
  <c r="B5639" i="3"/>
  <c r="F5646" i="3"/>
  <c r="D5639" i="3"/>
  <c r="C5647" i="3"/>
  <c r="E5646" i="3"/>
  <c r="B5641" i="3"/>
  <c r="A5672" i="3"/>
  <c r="B5653" i="3"/>
  <c r="F5670" i="3"/>
  <c r="D5669" i="3"/>
  <c r="B5666" i="3"/>
  <c r="F5664" i="3"/>
  <c r="D5663" i="3"/>
  <c r="B5662" i="3"/>
  <c r="C5669" i="3"/>
  <c r="D5657" i="3"/>
  <c r="D5655" i="3"/>
  <c r="D5670" i="3"/>
  <c r="B5669" i="3"/>
  <c r="F5665" i="3"/>
  <c r="D5664" i="3"/>
  <c r="B5663" i="3"/>
  <c r="C5670" i="3"/>
  <c r="B5660" i="3"/>
  <c r="B5657" i="3"/>
  <c r="B5655" i="3"/>
  <c r="B5670" i="3"/>
  <c r="F5666" i="3"/>
  <c r="D5665" i="3"/>
  <c r="B5664" i="3"/>
  <c r="F5662" i="3"/>
  <c r="E5669" i="3"/>
  <c r="B5659" i="3"/>
  <c r="B5656" i="3"/>
  <c r="B5654" i="3"/>
  <c r="F5669" i="3"/>
  <c r="D5662" i="3"/>
  <c r="B5652" i="3"/>
  <c r="D5666" i="3"/>
  <c r="E5670" i="3"/>
  <c r="B5665" i="3"/>
  <c r="B5658" i="3"/>
  <c r="F5663" i="3"/>
  <c r="F5655" i="3"/>
  <c r="A5695" i="3"/>
  <c r="B5674" i="3"/>
  <c r="C5691" i="3"/>
  <c r="B5676" i="3"/>
  <c r="D5687" i="3"/>
  <c r="B5684" i="3"/>
  <c r="C5690" i="3"/>
  <c r="B5675" i="3"/>
  <c r="B5687" i="3"/>
  <c r="D5683" i="3"/>
  <c r="D5678" i="3"/>
  <c r="D5690" i="3"/>
  <c r="F5685" i="3"/>
  <c r="D5685" i="3"/>
  <c r="B5678" i="3"/>
  <c r="B5691" i="3"/>
  <c r="E5690" i="3"/>
  <c r="B5685" i="3"/>
  <c r="D5684" i="3"/>
  <c r="D5676" i="3"/>
  <c r="F5690" i="3"/>
  <c r="B5679" i="3"/>
  <c r="F5691" i="3"/>
  <c r="F5683" i="3"/>
  <c r="B5686" i="3"/>
  <c r="B5680" i="3"/>
  <c r="B5683" i="3"/>
  <c r="B5677" i="3"/>
  <c r="F5676" i="3"/>
  <c r="F5687" i="3"/>
  <c r="B5690" i="3"/>
  <c r="E5691" i="3"/>
  <c r="F5684" i="3"/>
  <c r="B5681" i="3"/>
  <c r="B5673" i="3"/>
  <c r="F5671" i="3"/>
  <c r="D5686" i="3"/>
  <c r="D5691" i="3"/>
  <c r="F5686" i="3"/>
  <c r="B5697" i="3"/>
  <c r="A5718" i="3"/>
  <c r="A5741" i="3"/>
  <c r="B5720" i="3"/>
  <c r="E5713" i="3"/>
  <c r="B5702" i="3"/>
  <c r="F5699" i="3"/>
  <c r="B5696" i="3"/>
  <c r="F5713" i="3"/>
  <c r="D5710" i="3"/>
  <c r="B5709" i="3"/>
  <c r="F5707" i="3"/>
  <c r="D5706" i="3"/>
  <c r="C5713" i="3"/>
  <c r="D5701" i="3"/>
  <c r="D5699" i="3"/>
  <c r="F5714" i="3"/>
  <c r="D5713" i="3"/>
  <c r="B5710" i="3"/>
  <c r="F5708" i="3"/>
  <c r="D5707" i="3"/>
  <c r="B5706" i="3"/>
  <c r="E5714" i="3"/>
  <c r="B5704" i="3"/>
  <c r="B5701" i="3"/>
  <c r="B5699" i="3"/>
  <c r="D5714" i="3"/>
  <c r="B5713" i="3"/>
  <c r="F5709" i="3"/>
  <c r="D5708" i="3"/>
  <c r="B5707" i="3"/>
  <c r="B5698" i="3"/>
  <c r="B5708" i="3"/>
  <c r="C5714" i="3"/>
  <c r="B5714" i="3"/>
  <c r="F5706" i="3"/>
  <c r="B5703" i="3"/>
  <c r="F5710" i="3"/>
  <c r="B5700" i="3"/>
  <c r="D5709" i="3"/>
  <c r="F5737" i="3"/>
  <c r="D5736" i="3"/>
  <c r="B5733" i="3"/>
  <c r="F5731" i="3"/>
  <c r="D5730" i="3"/>
  <c r="B5729" i="3"/>
  <c r="C5736" i="3"/>
  <c r="D5724" i="3"/>
  <c r="D5722" i="3"/>
  <c r="D5737" i="3"/>
  <c r="B5736" i="3"/>
  <c r="F5732" i="3"/>
  <c r="D5731" i="3"/>
  <c r="B5730" i="3"/>
  <c r="E5737" i="3"/>
  <c r="B5727" i="3"/>
  <c r="B5724" i="3"/>
  <c r="B5722" i="3"/>
  <c r="B5737" i="3"/>
  <c r="F5733" i="3"/>
  <c r="D5732" i="3"/>
  <c r="B5731" i="3"/>
  <c r="F5729" i="3"/>
  <c r="C5737" i="3"/>
  <c r="B5726" i="3"/>
  <c r="B5723" i="3"/>
  <c r="B5721" i="3"/>
  <c r="D5733" i="3"/>
  <c r="E5736" i="3"/>
  <c r="B5732" i="3"/>
  <c r="B5725" i="3"/>
  <c r="F5730" i="3"/>
  <c r="F5722" i="3"/>
  <c r="B5719" i="3"/>
  <c r="A5717" i="3"/>
  <c r="F5736" i="3"/>
  <c r="D5729" i="3"/>
  <c r="A5762" i="3"/>
  <c r="B5743" i="3"/>
  <c r="F5759" i="3"/>
  <c r="F5755" i="3"/>
  <c r="B5753" i="3"/>
  <c r="C5759" i="3"/>
  <c r="F5745" i="3"/>
  <c r="D5759" i="3"/>
  <c r="F5754" i="3"/>
  <c r="D5752" i="3"/>
  <c r="B5750" i="3"/>
  <c r="B5745" i="3"/>
  <c r="D5756" i="3"/>
  <c r="D5754" i="3"/>
  <c r="B5752" i="3"/>
  <c r="D5747" i="3"/>
  <c r="B5742" i="3"/>
  <c r="E5759" i="3"/>
  <c r="D5760" i="3"/>
  <c r="B5747" i="3"/>
  <c r="B5756" i="3"/>
  <c r="F5753" i="3"/>
  <c r="F5756" i="3"/>
  <c r="C5760" i="3"/>
  <c r="E5760" i="3"/>
  <c r="F5760" i="3"/>
  <c r="D5755" i="3"/>
  <c r="B5749" i="3"/>
  <c r="D5753" i="3"/>
  <c r="B5754" i="3"/>
  <c r="B5746" i="3"/>
  <c r="D5745" i="3"/>
  <c r="B5755" i="3"/>
  <c r="B5760" i="3"/>
  <c r="F5752" i="3"/>
  <c r="B5744" i="3"/>
  <c r="B5748" i="3"/>
  <c r="B5759" i="3"/>
  <c r="B5764" i="3"/>
  <c r="A5785" i="3"/>
  <c r="A5808" i="3"/>
  <c r="B5787" i="3"/>
  <c r="D5773" i="3"/>
  <c r="E5781" i="3"/>
  <c r="F5781" i="3"/>
  <c r="D5774" i="3"/>
  <c r="B5780" i="3"/>
  <c r="B5769" i="3"/>
  <c r="B5776" i="3"/>
  <c r="B5765" i="3"/>
  <c r="F5773" i="3"/>
  <c r="F5776" i="3"/>
  <c r="B5763" i="3"/>
  <c r="F5761" i="3"/>
  <c r="B5767" i="3"/>
  <c r="B5775" i="3"/>
  <c r="B5768" i="3"/>
  <c r="B5777" i="3"/>
  <c r="B5770" i="3"/>
  <c r="F5774" i="3"/>
  <c r="D5781" i="3"/>
  <c r="E5780" i="3"/>
  <c r="D5777" i="3"/>
  <c r="D5780" i="3"/>
  <c r="D5776" i="3"/>
  <c r="B5774" i="3"/>
  <c r="F5775" i="3"/>
  <c r="C5781" i="3"/>
  <c r="D5768" i="3"/>
  <c r="B5771" i="3"/>
  <c r="B5773" i="3"/>
  <c r="D5766" i="3"/>
  <c r="B5781" i="3"/>
  <c r="C5780" i="3"/>
  <c r="F5780" i="3"/>
  <c r="B5766" i="3"/>
  <c r="F5766" i="3"/>
  <c r="F5777" i="3"/>
  <c r="D5775" i="3"/>
  <c r="B5803" i="3"/>
  <c r="F5804" i="3"/>
  <c r="D5797" i="3"/>
  <c r="F5789" i="3"/>
  <c r="B5797" i="3"/>
  <c r="B5804" i="3"/>
  <c r="E5803" i="3"/>
  <c r="F5799" i="3"/>
  <c r="D5791" i="3"/>
  <c r="B5800" i="3"/>
  <c r="E5804" i="3"/>
  <c r="F5800" i="3"/>
  <c r="B5792" i="3"/>
  <c r="D5798" i="3"/>
  <c r="B5788" i="3"/>
  <c r="D5796" i="3"/>
  <c r="F5797" i="3"/>
  <c r="D5803" i="3"/>
  <c r="D5804" i="3"/>
  <c r="D5800" i="3"/>
  <c r="B5798" i="3"/>
  <c r="D5799" i="3"/>
  <c r="F5798" i="3"/>
  <c r="B5799" i="3"/>
  <c r="F5796" i="3"/>
  <c r="B5790" i="3"/>
  <c r="B5794" i="3"/>
  <c r="C5803" i="3"/>
  <c r="B5796" i="3"/>
  <c r="C5804" i="3"/>
  <c r="B5791" i="3"/>
  <c r="D5789" i="3"/>
  <c r="B5793" i="3"/>
  <c r="B5786" i="3"/>
  <c r="B5789" i="3"/>
  <c r="F5803" i="3"/>
  <c r="A5831" i="3"/>
  <c r="B5810" i="3"/>
  <c r="B5827" i="3"/>
  <c r="D5823" i="3"/>
  <c r="F5821" i="3"/>
  <c r="F5819" i="3"/>
  <c r="E5826" i="3"/>
  <c r="D5814" i="3"/>
  <c r="B5811" i="3"/>
  <c r="F5826" i="3"/>
  <c r="B5823" i="3"/>
  <c r="B5821" i="3"/>
  <c r="D5819" i="3"/>
  <c r="C5826" i="3"/>
  <c r="B5813" i="3"/>
  <c r="B5809" i="3"/>
  <c r="A5807" i="3"/>
  <c r="D5826" i="3"/>
  <c r="D5822" i="3"/>
  <c r="F5820" i="3"/>
  <c r="B5819" i="3"/>
  <c r="B5816" i="3"/>
  <c r="F5812" i="3"/>
  <c r="F5827" i="3"/>
  <c r="C5827" i="3"/>
  <c r="F5823" i="3"/>
  <c r="B5815" i="3"/>
  <c r="B5822" i="3"/>
  <c r="D5812" i="3"/>
  <c r="D5820" i="3"/>
  <c r="D5821" i="3"/>
  <c r="B5814" i="3"/>
  <c r="D5827" i="3"/>
  <c r="B5820" i="3"/>
  <c r="B5812" i="3"/>
  <c r="B5826" i="3"/>
  <c r="E5827" i="3"/>
  <c r="F5822" i="3"/>
  <c r="B5817" i="3"/>
  <c r="B5833" i="3"/>
  <c r="A5852" i="3"/>
  <c r="B5845" i="3"/>
  <c r="D5835" i="3"/>
  <c r="D5849" i="3"/>
  <c r="D5843" i="3"/>
  <c r="F5850" i="3"/>
  <c r="E5850" i="3"/>
  <c r="B5849" i="3"/>
  <c r="B5842" i="3"/>
  <c r="B5838" i="3"/>
  <c r="F5835" i="3"/>
  <c r="F5845" i="3"/>
  <c r="B5840" i="3"/>
  <c r="F5843" i="3"/>
  <c r="F5846" i="3"/>
  <c r="C5850" i="3"/>
  <c r="B5832" i="3"/>
  <c r="D5844" i="3"/>
  <c r="E5849" i="3"/>
  <c r="D5850" i="3"/>
  <c r="D5845" i="3"/>
  <c r="B5839" i="3"/>
  <c r="B5837" i="3"/>
  <c r="B5846" i="3"/>
  <c r="B5843" i="3"/>
  <c r="B5844" i="3"/>
  <c r="B5836" i="3"/>
  <c r="C5849" i="3"/>
  <c r="F5849" i="3"/>
  <c r="B5835" i="3"/>
  <c r="F5844" i="3"/>
  <c r="B5850" i="3"/>
  <c r="F5842" i="3"/>
  <c r="B5834" i="3"/>
  <c r="D5842" i="3"/>
  <c r="D5837" i="3"/>
  <c r="D5846" i="3"/>
  <c r="A5875" i="3"/>
  <c r="B5854" i="3"/>
  <c r="B5858" i="3"/>
  <c r="B5861" i="3"/>
  <c r="D5864" i="3"/>
  <c r="B5857" i="3"/>
  <c r="E5870" i="3"/>
  <c r="D5867" i="3"/>
  <c r="D5870" i="3"/>
  <c r="B5865" i="3"/>
  <c r="B5870" i="3"/>
  <c r="D5866" i="3"/>
  <c r="F5856" i="3"/>
  <c r="B5867" i="3"/>
  <c r="C5871" i="3"/>
  <c r="B5866" i="3"/>
  <c r="D5856" i="3"/>
  <c r="F5863" i="3"/>
  <c r="B5871" i="3"/>
  <c r="F5870" i="3"/>
  <c r="F5867" i="3"/>
  <c r="D5865" i="3"/>
  <c r="D5863" i="3"/>
  <c r="E5871" i="3"/>
  <c r="F5865" i="3"/>
  <c r="B5864" i="3"/>
  <c r="C5870" i="3"/>
  <c r="B5860" i="3"/>
  <c r="D5871" i="3"/>
  <c r="B5863" i="3"/>
  <c r="D5858" i="3"/>
  <c r="B5856" i="3"/>
  <c r="F5871" i="3"/>
  <c r="B5855" i="3"/>
  <c r="F5864" i="3"/>
  <c r="F5866" i="3"/>
  <c r="B5853" i="3"/>
  <c r="F5851" i="3"/>
  <c r="B5859" i="3"/>
  <c r="B5877" i="3"/>
  <c r="A5898" i="3"/>
  <c r="A5921" i="3"/>
  <c r="B5900" i="3"/>
  <c r="B5876" i="3"/>
  <c r="D5893" i="3"/>
  <c r="F5890" i="3"/>
  <c r="C5893" i="3"/>
  <c r="B5889" i="3"/>
  <c r="B5881" i="3"/>
  <c r="B5880" i="3"/>
  <c r="F5888" i="3"/>
  <c r="F5879" i="3"/>
  <c r="F5886" i="3"/>
  <c r="B5894" i="3"/>
  <c r="B5893" i="3"/>
  <c r="D5889" i="3"/>
  <c r="B5887" i="3"/>
  <c r="B5878" i="3"/>
  <c r="D5887" i="3"/>
  <c r="F5894" i="3"/>
  <c r="E5894" i="3"/>
  <c r="F5889" i="3"/>
  <c r="E5893" i="3"/>
  <c r="F5887" i="3"/>
  <c r="C5894" i="3"/>
  <c r="F5893" i="3"/>
  <c r="B5886" i="3"/>
  <c r="D5890" i="3"/>
  <c r="B5882" i="3"/>
  <c r="B5888" i="3"/>
  <c r="D5881" i="3"/>
  <c r="D5894" i="3"/>
  <c r="D5888" i="3"/>
  <c r="B5883" i="3"/>
  <c r="D5879" i="3"/>
  <c r="B5890" i="3"/>
  <c r="D5886" i="3"/>
  <c r="B5884" i="3"/>
  <c r="B5879" i="3"/>
  <c r="F5916" i="3"/>
  <c r="D5913" i="3"/>
  <c r="B5912" i="3"/>
  <c r="F5910" i="3"/>
  <c r="D5909" i="3"/>
  <c r="E5917" i="3"/>
  <c r="B5905" i="3"/>
  <c r="F5902" i="3"/>
  <c r="B5899" i="3"/>
  <c r="A5897" i="3"/>
  <c r="F5917" i="3"/>
  <c r="D5916" i="3"/>
  <c r="B5913" i="3"/>
  <c r="F5911" i="3"/>
  <c r="D5910" i="3"/>
  <c r="B5909" i="3"/>
  <c r="C5916" i="3"/>
  <c r="D5904" i="3"/>
  <c r="D5902" i="3"/>
  <c r="D5917" i="3"/>
  <c r="B5916" i="3"/>
  <c r="F5912" i="3"/>
  <c r="D5911" i="3"/>
  <c r="B5910" i="3"/>
  <c r="C5917" i="3"/>
  <c r="B5907" i="3"/>
  <c r="B5904" i="3"/>
  <c r="B5902" i="3"/>
  <c r="F5913" i="3"/>
  <c r="E5916" i="3"/>
  <c r="D5912" i="3"/>
  <c r="B5906" i="3"/>
  <c r="B5911" i="3"/>
  <c r="B5903" i="3"/>
  <c r="B5901" i="3"/>
  <c r="B5917" i="3"/>
  <c r="F5909" i="3"/>
  <c r="B5923" i="3"/>
  <c r="A5942" i="3"/>
  <c r="A5965" i="3"/>
  <c r="B5944" i="3"/>
  <c r="F5940" i="3"/>
  <c r="E5940" i="3"/>
  <c r="B5939" i="3"/>
  <c r="B5927" i="3"/>
  <c r="B5935" i="3"/>
  <c r="B5924" i="3"/>
  <c r="B5934" i="3"/>
  <c r="D5925" i="3"/>
  <c r="F5934" i="3"/>
  <c r="B5922" i="3"/>
  <c r="D5932" i="3"/>
  <c r="D5939" i="3"/>
  <c r="B5932" i="3"/>
  <c r="D5933" i="3"/>
  <c r="B5940" i="3"/>
  <c r="F5932" i="3"/>
  <c r="C5940" i="3"/>
  <c r="B5933" i="3"/>
  <c r="F5939" i="3"/>
  <c r="B5929" i="3"/>
  <c r="F5933" i="3"/>
  <c r="B5925" i="3"/>
  <c r="F5936" i="3"/>
  <c r="C5939" i="3"/>
  <c r="D5940" i="3"/>
  <c r="B5930" i="3"/>
  <c r="B5936" i="3"/>
  <c r="F5925" i="3"/>
  <c r="B5928" i="3"/>
  <c r="D5936" i="3"/>
  <c r="F5935" i="3"/>
  <c r="B5926" i="3"/>
  <c r="D5935" i="3"/>
  <c r="D5934" i="3"/>
  <c r="D5927" i="3"/>
  <c r="E5939" i="3"/>
  <c r="F5946" i="3"/>
  <c r="D5957" i="3"/>
  <c r="B5954" i="3"/>
  <c r="C5960" i="3"/>
  <c r="B5943" i="3"/>
  <c r="F5941" i="3"/>
  <c r="B5956" i="3"/>
  <c r="D5961" i="3"/>
  <c r="B5950" i="3"/>
  <c r="F5955" i="3"/>
  <c r="B5960" i="3"/>
  <c r="E5961" i="3"/>
  <c r="F5961" i="3"/>
  <c r="F5953" i="3"/>
  <c r="D5954" i="3"/>
  <c r="B5948" i="3"/>
  <c r="D5956" i="3"/>
  <c r="B5955" i="3"/>
  <c r="B5947" i="3"/>
  <c r="B5951" i="3"/>
  <c r="D5960" i="3"/>
  <c r="F5954" i="3"/>
  <c r="B5946" i="3"/>
  <c r="F5957" i="3"/>
  <c r="F5960" i="3"/>
  <c r="D5955" i="3"/>
  <c r="B5949" i="3"/>
  <c r="B5945" i="3"/>
  <c r="B5957" i="3"/>
  <c r="C5961" i="3"/>
  <c r="B5953" i="3"/>
  <c r="D5948" i="3"/>
  <c r="B5961" i="3"/>
  <c r="F5956" i="3"/>
  <c r="E5960" i="3"/>
  <c r="D5953" i="3"/>
  <c r="D5946" i="3"/>
  <c r="A5988" i="3"/>
  <c r="B5967" i="3"/>
  <c r="E5983" i="3"/>
  <c r="B5969" i="3"/>
  <c r="B5980" i="3"/>
  <c r="D5976" i="3"/>
  <c r="C5983" i="3"/>
  <c r="B5966" i="3"/>
  <c r="F5979" i="3"/>
  <c r="B5976" i="3"/>
  <c r="D5971" i="3"/>
  <c r="B5984" i="3"/>
  <c r="D5978" i="3"/>
  <c r="F5983" i="3"/>
  <c r="F5977" i="3"/>
  <c r="B5971" i="3"/>
  <c r="B5970" i="3"/>
  <c r="D5979" i="3"/>
  <c r="F5978" i="3"/>
  <c r="B5972" i="3"/>
  <c r="D5984" i="3"/>
  <c r="B5968" i="3"/>
  <c r="B5978" i="3"/>
  <c r="D5980" i="3"/>
  <c r="E5984" i="3"/>
  <c r="D5977" i="3"/>
  <c r="F5969" i="3"/>
  <c r="C5984" i="3"/>
  <c r="F5984" i="3"/>
  <c r="F5976" i="3"/>
  <c r="D5983" i="3"/>
  <c r="B5979" i="3"/>
  <c r="B5974" i="3"/>
  <c r="B5973" i="3"/>
  <c r="F5980" i="3"/>
  <c r="B5977" i="3"/>
  <c r="D5969" i="3"/>
  <c r="B5983" i="3"/>
  <c r="B5990" i="3"/>
  <c r="A6011" i="3"/>
  <c r="B6013" i="3"/>
  <c r="A6032" i="3"/>
  <c r="F6003" i="3"/>
  <c r="B6001" i="3"/>
  <c r="C6006" i="3"/>
  <c r="D5992" i="3"/>
  <c r="D6006" i="3"/>
  <c r="B5999" i="3"/>
  <c r="E6006" i="3"/>
  <c r="B6000" i="3"/>
  <c r="D6003" i="3"/>
  <c r="F6000" i="3"/>
  <c r="B5997" i="3"/>
  <c r="B5992" i="3"/>
  <c r="B6007" i="3"/>
  <c r="D6002" i="3"/>
  <c r="F5999" i="3"/>
  <c r="D5994" i="3"/>
  <c r="C6007" i="3"/>
  <c r="F6001" i="3"/>
  <c r="B5993" i="3"/>
  <c r="F6002" i="3"/>
  <c r="F5992" i="3"/>
  <c r="B5995" i="3"/>
  <c r="D5999" i="3"/>
  <c r="B6003" i="3"/>
  <c r="B6006" i="3"/>
  <c r="D6007" i="3"/>
  <c r="B5994" i="3"/>
  <c r="D6000" i="3"/>
  <c r="D6001" i="3"/>
  <c r="F6006" i="3"/>
  <c r="B5996" i="3"/>
  <c r="E6007" i="3"/>
  <c r="B5991" i="3"/>
  <c r="B5989" i="3"/>
  <c r="A5987" i="3"/>
  <c r="B6002" i="3"/>
  <c r="F6007" i="3"/>
  <c r="A6055" i="3"/>
  <c r="B6034" i="3"/>
  <c r="B6030" i="3"/>
  <c r="F6022" i="3"/>
  <c r="B6014" i="3"/>
  <c r="B6020" i="3"/>
  <c r="B6017" i="3"/>
  <c r="B6029" i="3"/>
  <c r="F6026" i="3"/>
  <c r="E6029" i="3"/>
  <c r="D6025" i="3"/>
  <c r="B6019" i="3"/>
  <c r="F6025" i="3"/>
  <c r="D6024" i="3"/>
  <c r="B6024" i="3"/>
  <c r="B6023" i="3"/>
  <c r="D6026" i="3"/>
  <c r="E6030" i="3"/>
  <c r="F6030" i="3"/>
  <c r="C6029" i="3"/>
  <c r="D6017" i="3"/>
  <c r="B6016" i="3"/>
  <c r="D6030" i="3"/>
  <c r="B6025" i="3"/>
  <c r="B6018" i="3"/>
  <c r="B6026" i="3"/>
  <c r="D6015" i="3"/>
  <c r="C6030" i="3"/>
  <c r="F6023" i="3"/>
  <c r="F6015" i="3"/>
  <c r="F6024" i="3"/>
  <c r="D6029" i="3"/>
  <c r="D6023" i="3"/>
  <c r="F6029" i="3"/>
  <c r="B6022" i="3"/>
  <c r="D6022" i="3"/>
  <c r="B6015" i="3"/>
  <c r="B6012" i="3"/>
  <c r="E6051" i="3"/>
  <c r="B6041" i="3"/>
  <c r="B6038" i="3"/>
  <c r="B6036" i="3"/>
  <c r="D6051" i="3"/>
  <c r="F6050" i="3"/>
  <c r="B6047" i="3"/>
  <c r="F6045" i="3"/>
  <c r="D6044" i="3"/>
  <c r="B6043" i="3"/>
  <c r="C6051" i="3"/>
  <c r="B6040" i="3"/>
  <c r="B6037" i="3"/>
  <c r="B6035" i="3"/>
  <c r="D6050" i="3"/>
  <c r="B6050" i="3"/>
  <c r="F6046" i="3"/>
  <c r="D6045" i="3"/>
  <c r="B6044" i="3"/>
  <c r="E6050" i="3"/>
  <c r="B6039" i="3"/>
  <c r="F6036" i="3"/>
  <c r="B6033" i="3"/>
  <c r="F6031" i="3"/>
  <c r="F6051" i="3"/>
  <c r="F6047" i="3"/>
  <c r="D6046" i="3"/>
  <c r="B6045" i="3"/>
  <c r="F6043" i="3"/>
  <c r="D6038" i="3"/>
  <c r="D6047" i="3"/>
  <c r="D6036" i="3"/>
  <c r="B6046" i="3"/>
  <c r="F6044" i="3"/>
  <c r="C6050" i="3"/>
  <c r="B6051" i="3"/>
  <c r="D6043" i="3"/>
  <c r="B6057" i="3"/>
  <c r="A6078" i="3"/>
  <c r="A6101" i="3"/>
  <c r="B6080" i="3"/>
  <c r="B6063" i="3"/>
  <c r="F6059" i="3"/>
  <c r="F6074" i="3"/>
  <c r="B6070" i="3"/>
  <c r="D6068" i="3"/>
  <c r="F6066" i="3"/>
  <c r="C6074" i="3"/>
  <c r="B6062" i="3"/>
  <c r="D6059" i="3"/>
  <c r="F6073" i="3"/>
  <c r="F6069" i="3"/>
  <c r="B6068" i="3"/>
  <c r="B6066" i="3"/>
  <c r="E6074" i="3"/>
  <c r="E6073" i="3"/>
  <c r="D6061" i="3"/>
  <c r="B6058" i="3"/>
  <c r="B6073" i="3"/>
  <c r="D6069" i="3"/>
  <c r="D6067" i="3"/>
  <c r="D6074" i="3"/>
  <c r="C6073" i="3"/>
  <c r="F6068" i="3"/>
  <c r="B6060" i="3"/>
  <c r="B6067" i="3"/>
  <c r="B6056" i="3"/>
  <c r="D6073" i="3"/>
  <c r="F6070" i="3"/>
  <c r="D6070" i="3"/>
  <c r="B6064" i="3"/>
  <c r="D6066" i="3"/>
  <c r="B6074" i="3"/>
  <c r="F6067" i="3"/>
  <c r="B6059" i="3"/>
  <c r="B6069" i="3"/>
  <c r="B6061" i="3"/>
  <c r="F6096" i="3"/>
  <c r="F6092" i="3"/>
  <c r="B6091" i="3"/>
  <c r="D6089" i="3"/>
  <c r="B6087" i="3"/>
  <c r="B6083" i="3"/>
  <c r="B6079" i="3"/>
  <c r="A6077" i="3"/>
  <c r="B6096" i="3"/>
  <c r="D6092" i="3"/>
  <c r="F6090" i="3"/>
  <c r="C6097" i="3"/>
  <c r="B6086" i="3"/>
  <c r="F6082" i="3"/>
  <c r="F6097" i="3"/>
  <c r="D6097" i="3"/>
  <c r="F6093" i="3"/>
  <c r="B6092" i="3"/>
  <c r="B6090" i="3"/>
  <c r="E6096" i="3"/>
  <c r="B6085" i="3"/>
  <c r="B6082" i="3"/>
  <c r="B6097" i="3"/>
  <c r="E6097" i="3"/>
  <c r="D6093" i="3"/>
  <c r="B6084" i="3"/>
  <c r="D6091" i="3"/>
  <c r="B6081" i="3"/>
  <c r="F6089" i="3"/>
  <c r="B6089" i="3"/>
  <c r="D6096" i="3"/>
  <c r="D6082" i="3"/>
  <c r="D6090" i="3"/>
  <c r="D6084" i="3"/>
  <c r="F6091" i="3"/>
  <c r="C6096" i="3"/>
  <c r="B6093" i="3"/>
  <c r="B6103" i="3"/>
  <c r="A6122" i="3"/>
  <c r="B6124" i="3"/>
  <c r="A6145" i="3"/>
  <c r="B6147" i="3"/>
  <c r="D6112" i="3"/>
  <c r="B6114" i="3"/>
  <c r="F6114" i="3"/>
  <c r="B6106" i="3"/>
  <c r="F6115" i="3"/>
  <c r="B6108" i="3"/>
  <c r="D6107" i="3"/>
  <c r="F6116" i="3"/>
  <c r="B6107" i="3"/>
  <c r="F6119" i="3"/>
  <c r="E6119" i="3"/>
  <c r="D6105" i="3"/>
  <c r="D6119" i="3"/>
  <c r="B6112" i="3"/>
  <c r="D6120" i="3"/>
  <c r="B6113" i="3"/>
  <c r="B6102" i="3"/>
  <c r="D6115" i="3"/>
  <c r="B6115" i="3"/>
  <c r="D6113" i="3"/>
  <c r="D6114" i="3"/>
  <c r="F6112" i="3"/>
  <c r="B6105" i="3"/>
  <c r="C6119" i="3"/>
  <c r="B6109" i="3"/>
  <c r="E6120" i="3"/>
  <c r="B6120" i="3"/>
  <c r="B6110" i="3"/>
  <c r="F6120" i="3"/>
  <c r="B6104" i="3"/>
  <c r="F6105" i="3"/>
  <c r="F6113" i="3"/>
  <c r="B6119" i="3"/>
  <c r="D6116" i="3"/>
  <c r="C6120" i="3"/>
  <c r="B6116" i="3"/>
  <c r="D6151" i="3"/>
  <c r="B6160" i="3"/>
  <c r="B6149" i="3"/>
  <c r="D6158" i="3"/>
  <c r="B6150" i="3"/>
  <c r="D6159" i="3"/>
  <c r="D6160" i="3"/>
  <c r="F6158" i="3"/>
  <c r="F6149" i="3"/>
  <c r="B6159" i="3"/>
  <c r="D6164" i="3"/>
  <c r="D6157" i="3"/>
  <c r="B6154" i="3"/>
  <c r="B6163" i="3"/>
  <c r="C6164" i="3"/>
  <c r="F6164" i="3"/>
  <c r="F6156" i="3"/>
  <c r="B6152" i="3"/>
  <c r="D6149" i="3"/>
  <c r="D6163" i="3"/>
  <c r="B6148" i="3"/>
  <c r="E6163" i="3"/>
  <c r="F6159" i="3"/>
  <c r="F6160" i="3"/>
  <c r="F6157" i="3"/>
  <c r="B6156" i="3"/>
  <c r="B6164" i="3"/>
  <c r="E6164" i="3"/>
  <c r="B6157" i="3"/>
  <c r="B6158" i="3"/>
  <c r="B6146" i="3"/>
  <c r="F6163" i="3"/>
  <c r="D6156" i="3"/>
  <c r="B6151" i="3"/>
  <c r="B6153" i="3"/>
  <c r="C6163" i="3"/>
  <c r="C6140" i="3"/>
  <c r="B6123" i="3"/>
  <c r="F6121" i="3"/>
  <c r="F6136" i="3"/>
  <c r="D6141" i="3"/>
  <c r="F6135" i="3"/>
  <c r="E6140" i="3"/>
  <c r="B6129" i="3"/>
  <c r="D6135" i="3"/>
  <c r="D6128" i="3"/>
  <c r="B6140" i="3"/>
  <c r="D6134" i="3"/>
  <c r="F6126" i="3"/>
  <c r="D6126" i="3"/>
  <c r="F6140" i="3"/>
  <c r="E6141" i="3"/>
  <c r="F6141" i="3"/>
  <c r="F6133" i="3"/>
  <c r="B6127" i="3"/>
  <c r="B6136" i="3"/>
  <c r="B6137" i="3"/>
  <c r="B6131" i="3"/>
  <c r="F6137" i="3"/>
  <c r="D6140" i="3"/>
  <c r="B6125" i="3"/>
  <c r="F6134" i="3"/>
  <c r="B6134" i="3"/>
  <c r="B6128" i="3"/>
  <c r="D6136" i="3"/>
  <c r="C6141" i="3"/>
  <c r="B6141" i="3"/>
  <c r="D6133" i="3"/>
  <c r="D6137" i="3"/>
  <c r="B6133" i="3"/>
  <c r="B6126" i="3"/>
  <c r="B6135" i="3"/>
  <c r="B6130" i="3"/>
</calcChain>
</file>

<file path=xl/sharedStrings.xml><?xml version="1.0" encoding="utf-8"?>
<sst xmlns="http://schemas.openxmlformats.org/spreadsheetml/2006/main" count="5386" uniqueCount="2537">
  <si>
    <t>Name</t>
  </si>
  <si>
    <t>Department</t>
  </si>
  <si>
    <t>Classification</t>
  </si>
  <si>
    <t>Regulatory Function</t>
  </si>
  <si>
    <t>Description / Terms of Reference</t>
  </si>
  <si>
    <t>Notes</t>
  </si>
  <si>
    <t>Address</t>
  </si>
  <si>
    <t>Phone</t>
  </si>
  <si>
    <t>email</t>
  </si>
  <si>
    <t>Website</t>
  </si>
  <si>
    <t>Chair</t>
  </si>
  <si>
    <t>Public Meetings</t>
  </si>
  <si>
    <t>Public Minutes</t>
  </si>
  <si>
    <t>Register of Interests</t>
  </si>
  <si>
    <t>Ombudsman</t>
  </si>
  <si>
    <t>Last Review</t>
  </si>
  <si>
    <t>Audit Arrangements</t>
  </si>
  <si>
    <t>OCPA Regulated</t>
  </si>
  <si>
    <t>Advisory Committee on Business Appointments</t>
  </si>
  <si>
    <t>Cabinet Office</t>
  </si>
  <si>
    <t>No</t>
  </si>
  <si>
    <t>Civil Servant</t>
  </si>
  <si>
    <t>Yes</t>
  </si>
  <si>
    <t>Big Lottery Fund</t>
  </si>
  <si>
    <t>1 Plough Place, London, EC4A 1DE</t>
  </si>
  <si>
    <t>020 7211 1800</t>
  </si>
  <si>
    <t>http://www.biglotteryfund.org.uk/</t>
  </si>
  <si>
    <t>Peter Ainsworth</t>
  </si>
  <si>
    <t>Dawn Austwick</t>
  </si>
  <si>
    <t>PHSO</t>
  </si>
  <si>
    <t>2012-13</t>
  </si>
  <si>
    <t>NAO</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</si>
  <si>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</si>
  <si>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</si>
  <si>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ex officio, but in practice he does not participate in the formulation of the Commission’s recommendations, nor in the conduct of reviews.</t>
  </si>
  <si>
    <t>020 7276 1102</t>
  </si>
  <si>
    <t>Speaker of the House of Commons (ex officio)</t>
  </si>
  <si>
    <t>Boundary Commission for Wales</t>
  </si>
  <si>
    <t>The Commission’s statutory function is to keep under review the distribution of constituencies in Wales and to make reports with recommendations every 5 years in accordance with the provisions of the Parliamentary Constituencies Act 1986 (as amended).</t>
  </si>
  <si>
    <t>02920 464819</t>
  </si>
  <si>
    <t>bcomm.wales@wales.gsi.gov.uk</t>
  </si>
  <si>
    <t>http://bcomm-wales.gov.uk</t>
  </si>
  <si>
    <t>Civil Service Commission</t>
  </si>
  <si>
    <t>Regulates recruitment to the Civil Service</t>
  </si>
  <si>
    <t>1 Horse Guards Road, London, SW1A 2HQ</t>
  </si>
  <si>
    <t>020 7271 0831</t>
  </si>
  <si>
    <t>http://civilservicecommission.independent.gov.uk/</t>
  </si>
  <si>
    <t>Committee on Standards in Public Life</t>
  </si>
  <si>
    <t>The Committee examines standards of ethical conduct among public office holders in the UK and makes recommendations to the government as to any changes in present arrangements, including those relating to party funding.</t>
  </si>
  <si>
    <t>020 7271 0853</t>
  </si>
  <si>
    <t>http://www.public-standards.gov.uk/</t>
  </si>
  <si>
    <t>Lord Bew</t>
  </si>
  <si>
    <t>Overseen by the Cabinet Office Accounting Officer</t>
  </si>
  <si>
    <t>Executive Agency</t>
  </si>
  <si>
    <t>9th Floor Capital Building, Old Hall Street, Liverpool L3 9PP</t>
  </si>
  <si>
    <t>0345 410 2222</t>
  </si>
  <si>
    <t>House of Lords Appointments Commission</t>
  </si>
  <si>
    <t>The Commission's role is to select new independent members of the House of Lords and to vet party-political nominations put forward by the political parties.</t>
  </si>
  <si>
    <t>G5, Ground Floor, 1 Horse Guards Road, London SW1A 2HQ</t>
  </si>
  <si>
    <t>020 7271 0848</t>
  </si>
  <si>
    <t>http://lordsappointments.independent.gov.uk/</t>
  </si>
  <si>
    <t>Lord Kakkar</t>
  </si>
  <si>
    <t>Security Vetting Appeals Panel</t>
  </si>
  <si>
    <t>To hear appeals against the refusal or withdrawal of security clearance and to make recommendations to the appropriate head of department.</t>
  </si>
  <si>
    <t>Established 1997.</t>
  </si>
  <si>
    <t>The Secretary, Security Vetting Appeals Panel, Room 335, Cabinet Office, 70 Whitehall, London SW1A 2AS.</t>
  </si>
  <si>
    <t>020 7276 5645</t>
  </si>
  <si>
    <t>svap@cabinet-office.x.gsi.gov.uk</t>
  </si>
  <si>
    <t>Sir George Newman</t>
  </si>
  <si>
    <t>Martin Sterling</t>
  </si>
  <si>
    <t>Senior Salaries Review Body</t>
  </si>
  <si>
    <t>Established 1971.  Members are paid per day.</t>
  </si>
  <si>
    <t>Charity Commission for England and Wales</t>
  </si>
  <si>
    <t>Non Ministerial Department</t>
  </si>
  <si>
    <t>The Charity Commission is the independent Government department which registers and regulates charities in England and Wales, as set out in the Charities Act 2011.</t>
  </si>
  <si>
    <t>fcemailteam@charitycommission.gov.uk</t>
  </si>
  <si>
    <t>William Shawcross CVO</t>
  </si>
  <si>
    <t>Commissioners for the Reduction of the National Debt</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</si>
  <si>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</si>
  <si>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UK Debt Management Office, Eastcheap Court, 11 Philpot Lane, London, EC3M 8UD</t>
  </si>
  <si>
    <t>crnd@dmo.gsi.gov.uk</t>
  </si>
  <si>
    <t>http://www.dmo.gov.uk/</t>
  </si>
  <si>
    <t>Jo Whelan (Comptroller General)</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</si>
  <si>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</si>
  <si>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</si>
  <si>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Rose Court, 2 Southwark Bridge, London SE1 9HS</t>
  </si>
  <si>
    <t>020 3357 0000</t>
  </si>
  <si>
    <t>enquiries@cps.gsi.gov.uk</t>
  </si>
  <si>
    <t>http://www.cps.gov.uk/</t>
  </si>
  <si>
    <t>Alison Saunders</t>
  </si>
  <si>
    <t>Acas National (Head Office), Euston Tower, 286 Euston Road, London NW1 3JJ.</t>
  </si>
  <si>
    <t>secretariat@acas.org.uk</t>
  </si>
  <si>
    <t>http://www.acas.org.uk/</t>
  </si>
  <si>
    <t>Sir Brendan Barber</t>
  </si>
  <si>
    <t>Anne Sharp</t>
  </si>
  <si>
    <t>Arts and Humanities Research Council</t>
  </si>
  <si>
    <t>Polaris House, North Star Avenue, Swindon, Wilts SN2 1FL</t>
  </si>
  <si>
    <t>01793 416000</t>
  </si>
  <si>
    <t>enquiries@ahrc.ac.uk</t>
  </si>
  <si>
    <t>http://www.ahrc.ac.uk/</t>
  </si>
  <si>
    <t>Polaris House, North Star Avenue, Swindon, Wilts, SN2 1UH</t>
  </si>
  <si>
    <t>01793 413200</t>
  </si>
  <si>
    <t>bbsrc.inquiries@bbsrc.ac.uk</t>
  </si>
  <si>
    <t>http://www.bbsrc.ac.uk/</t>
  </si>
  <si>
    <t>British Hallmarking Council</t>
  </si>
  <si>
    <t>Geraldine Swanton, Secretary, British Hallmarking Council, No 1 Colmore Square, Birmingham B4 6AA</t>
  </si>
  <si>
    <t>https://www.gov.uk/government/organisations/british-hallmarking-council</t>
  </si>
  <si>
    <t>Christopher Jewitt</t>
  </si>
  <si>
    <t>Central Arbitration Committee</t>
  </si>
  <si>
    <t>Tribunal NDPB</t>
  </si>
  <si>
    <t>Euston Tower, 286 Euston Road, London NW1 3JJ.</t>
  </si>
  <si>
    <t>020 7904 2300</t>
  </si>
  <si>
    <t>enquiries@cac.gov.uk</t>
  </si>
  <si>
    <t>http://www.cac.gov.uk/</t>
  </si>
  <si>
    <t>Sir Michael Burton</t>
  </si>
  <si>
    <t>2013-14</t>
  </si>
  <si>
    <t>Companies House</t>
  </si>
  <si>
    <t>Incorporates and dissolves limited companies, registers the information companies are legally required to supply, and makes that information available to the public.</t>
  </si>
  <si>
    <t>Crown Way, Cardiff, CF14 3UZ</t>
  </si>
  <si>
    <t>0303 1234 500</t>
  </si>
  <si>
    <t>enquiries@companies-house.gov.uk</t>
  </si>
  <si>
    <t>Victoria House, Bloomsbury Place, London, WC1A 2EB</t>
  </si>
  <si>
    <t>020 7979 7979</t>
  </si>
  <si>
    <t>http://www.catribunal.org.uk/</t>
  </si>
  <si>
    <t>None</t>
  </si>
  <si>
    <t>Competition Service</t>
  </si>
  <si>
    <t>Susan Scholefield</t>
  </si>
  <si>
    <t>Construction Industry Training Board</t>
  </si>
  <si>
    <t>To ensure the quantity and quality of training provision is adequate to meet the current and future skills needs of the industry.</t>
  </si>
  <si>
    <t>Bircham Newton, King's Lynn, Norfolk PE31 6RH</t>
  </si>
  <si>
    <t>call.centre@citb.co.uk</t>
  </si>
  <si>
    <t>http://www.citb.co.uk/</t>
  </si>
  <si>
    <t>James Wates</t>
  </si>
  <si>
    <t>Copyright Tribunal</t>
  </si>
  <si>
    <t>4 Abbey Orchard Street, London, SW1P 2HT</t>
  </si>
  <si>
    <t>020 7034 2836</t>
  </si>
  <si>
    <t>Multiple</t>
  </si>
  <si>
    <t>Economic and Social Research Council</t>
  </si>
  <si>
    <t>Polaris House, North Star Avenue, Swindon, SN2 1UJ</t>
  </si>
  <si>
    <t>01793 413000</t>
  </si>
  <si>
    <t>comms@esrc.ac.uk</t>
  </si>
  <si>
    <t>http://www.esrc.ac.uk/</t>
  </si>
  <si>
    <t>Dr Alan Gillespie</t>
  </si>
  <si>
    <t>Engineering and Physical Sciences Research Council</t>
  </si>
  <si>
    <t>Polaris House, North Star Avenue, Swindon SN2 1ET</t>
  </si>
  <si>
    <t>01793 444000</t>
  </si>
  <si>
    <t>http://www.epsrc.ac.uk/</t>
  </si>
  <si>
    <t>Dr Paul Golby</t>
  </si>
  <si>
    <t>Engineering Construction Industry Training Board</t>
  </si>
  <si>
    <t>Blue Court, Church Lane, Kings Langley, Hertfordshire WD4 8JP</t>
  </si>
  <si>
    <t>01923 260 000</t>
  </si>
  <si>
    <t>ECITB@ecitb.org.uk</t>
  </si>
  <si>
    <t>http://www.ecitb.org.uk/</t>
  </si>
  <si>
    <t>Film Industry Training Board</t>
  </si>
  <si>
    <t>To ensure the quantity and quality of training provision is adequate to meet the current and future skills needs of the film industry.</t>
  </si>
  <si>
    <t>Iain Smith</t>
  </si>
  <si>
    <t>0117 931 7317</t>
  </si>
  <si>
    <t>Hefce@hefce.ac.uk</t>
  </si>
  <si>
    <t>http://www.hefce.ac.uk/</t>
  </si>
  <si>
    <t>Tim Melville-Ross</t>
  </si>
  <si>
    <t>Professor Madeleine Atkins CBE</t>
  </si>
  <si>
    <t>Insolvency Service</t>
  </si>
  <si>
    <t>4 Abbey Orchard Street, London SW1P 2HT</t>
  </si>
  <si>
    <t>https://www.gov.uk/government/organisations/insolvency-service</t>
  </si>
  <si>
    <t>Intellectual Property Office</t>
  </si>
  <si>
    <t>Concept House, Cardiff Road, Newport, South Wales, NP10 8QQ</t>
  </si>
  <si>
    <t>0300 300 2000</t>
  </si>
  <si>
    <t>information@ipo.gov.uk</t>
  </si>
  <si>
    <t>http://www.ipo.gov.uk/</t>
  </si>
  <si>
    <t>Bob Gilbert</t>
  </si>
  <si>
    <t>Land Registration Rule Committee</t>
  </si>
  <si>
    <t>HM Land Registry, Trafalgar House, 1 Bedford Park, Croydon CR0 2AQ</t>
  </si>
  <si>
    <t>Mr Justice Morgan</t>
  </si>
  <si>
    <t>Carol Gurajena</t>
  </si>
  <si>
    <t>Low Pay Commission</t>
  </si>
  <si>
    <t>lpc@lowpay.gov.uk</t>
  </si>
  <si>
    <t>https://www.gov.uk/government/organisations/low-pay-commission</t>
  </si>
  <si>
    <t>Polaris House, North Star Avenue, Swindon, SN2 1FL</t>
  </si>
  <si>
    <t>01793 416200</t>
  </si>
  <si>
    <t>corporate@headoffice.mrc.ac.uk</t>
  </si>
  <si>
    <t>http://www.mrc.ac.uk/</t>
  </si>
  <si>
    <t>Mr Donald Brydon</t>
  </si>
  <si>
    <t>Met Office</t>
  </si>
  <si>
    <t>enquiries@metoffice.gov.uk</t>
  </si>
  <si>
    <t>http://www.metoffice.gov.uk/</t>
  </si>
  <si>
    <t>Polaris House, North Star Ave, Swindon, SN2 1EU</t>
  </si>
  <si>
    <t>01793 411500</t>
  </si>
  <si>
    <t>http://www.nerc.ac.uk/</t>
  </si>
  <si>
    <t>Sir Anthony Cleaver</t>
  </si>
  <si>
    <t>Professor Duncan Wingham</t>
  </si>
  <si>
    <t>Office for Fair Access</t>
  </si>
  <si>
    <t>0117 931 7171</t>
  </si>
  <si>
    <t>enquiries@offa.org.uk</t>
  </si>
  <si>
    <t>http://www.offa.org.uk/</t>
  </si>
  <si>
    <t>Prof Les Ebdon</t>
  </si>
  <si>
    <t>Regulatory Policy Committee</t>
  </si>
  <si>
    <t>1 Victoria St, London, SW1H 0ET</t>
  </si>
  <si>
    <t>020 7215 1460</t>
  </si>
  <si>
    <t>regulatoryenquiries@rpc.gsi.gov.uk</t>
  </si>
  <si>
    <t>https://www.gov.uk/government/organisations/regulatory-policy-committee</t>
  </si>
  <si>
    <t>Science and Technology Facilities Council</t>
  </si>
  <si>
    <t>Polaris House, North Star Avenue, Swindon SN2 1SZ</t>
  </si>
  <si>
    <t>01793 442000</t>
  </si>
  <si>
    <t>enquiries@stfc.ac.uk</t>
  </si>
  <si>
    <t>http://www.stfc.ac.uk/</t>
  </si>
  <si>
    <t>Skills Funding Agency</t>
  </si>
  <si>
    <t>The Skills Funding Agency funds and promotes adult further education and skills training in England (excluding higher education).</t>
  </si>
  <si>
    <t>Cheylesmore House, Quinton Road, Coventry, CV1 2WT</t>
  </si>
  <si>
    <t>Student Loans Company</t>
  </si>
  <si>
    <t>100 Bothwell Street, Glasgow G2 7JD</t>
  </si>
  <si>
    <t>0141 306 2000</t>
  </si>
  <si>
    <t>http://www.slc.co.uk/</t>
  </si>
  <si>
    <t>Christian Brodie</t>
  </si>
  <si>
    <t>KPMG</t>
  </si>
  <si>
    <t>Block A, Floor 1, North Star House, North Star Avenue, Swindon, SN2 1UE</t>
  </si>
  <si>
    <t>01793 442700</t>
  </si>
  <si>
    <t>Phil Smith</t>
  </si>
  <si>
    <t>UK Atomic Energy Authority</t>
  </si>
  <si>
    <t>UK Atomic Energy Authority, Culham Science Centre, Abingdon, OX14 3DB</t>
  </si>
  <si>
    <t>01235 528822</t>
  </si>
  <si>
    <t>foienquiries@uk-atomic-energy.org.uk</t>
  </si>
  <si>
    <t>UK Space Agency</t>
  </si>
  <si>
    <t>Polaris House, North Star Avenue, Swindon, Wilts SN2 1SZ</t>
  </si>
  <si>
    <t>020 7215 5000</t>
  </si>
  <si>
    <t>Building Regulations Advisory Committee</t>
  </si>
  <si>
    <t>Department for Communities and Local Government</t>
  </si>
  <si>
    <t>brac@communities.gsi.gov.uk</t>
  </si>
  <si>
    <t>https://www.gov.uk/government/organisations/building-regulations-advisory-committee</t>
  </si>
  <si>
    <t>Neil Cooper</t>
  </si>
  <si>
    <t>Homes and Communities Agency</t>
  </si>
  <si>
    <t>The Homes and Communities Agency is the housing and regeneration agency and social regulator of social housing for England.</t>
  </si>
  <si>
    <t>0300 1234 500</t>
  </si>
  <si>
    <t>mail@homesandcommunities.co.uk</t>
  </si>
  <si>
    <t>http://www.homesandcommunities.co.uk/</t>
  </si>
  <si>
    <t>info@housing-ombudsman.org.uk</t>
  </si>
  <si>
    <t>http://www.housing-ombudsman.org.uk/</t>
  </si>
  <si>
    <t>Leasehold Advisory Service, The</t>
  </si>
  <si>
    <t>To provide front line advice service on residential leasehold law and rights in England &amp; Wales and on Park Homes.</t>
  </si>
  <si>
    <t>info@lease-advice.org</t>
  </si>
  <si>
    <t>http://www.lease-advice.org/</t>
  </si>
  <si>
    <t>Anthony Essien</t>
  </si>
  <si>
    <t>MacIntyre Hudson LLP</t>
  </si>
  <si>
    <t>Planning Inspectorate</t>
  </si>
  <si>
    <t>Temple Quay House, 2 The Square, Temple Quay, Bristol, BS1 6PN</t>
  </si>
  <si>
    <t>0303 444 5000</t>
  </si>
  <si>
    <t>enquiries@pins.gsi.gov.uk</t>
  </si>
  <si>
    <t>https://www.gov.uk/government/organisations/planning-inspectorate</t>
  </si>
  <si>
    <t>CEO</t>
  </si>
  <si>
    <t>Sir Michael Pitt</t>
  </si>
  <si>
    <t>Queen Elizabeth II Conference Centre</t>
  </si>
  <si>
    <t>Broad Sanctuary, Westminster, SW1P 3EE</t>
  </si>
  <si>
    <t>0207 798 4000</t>
  </si>
  <si>
    <t>info@qeiicc.co.uk</t>
  </si>
  <si>
    <t>http://www.qeiicc.co.uk/</t>
  </si>
  <si>
    <t>Mark Taylor</t>
  </si>
  <si>
    <t>Valuation Tribunal for England</t>
  </si>
  <si>
    <t>To determine appeals concerning business rates and council tax (valuation, liability and reduction schemes).</t>
  </si>
  <si>
    <t>020 7426 3900</t>
  </si>
  <si>
    <t>president@vts.gsi.gov.uk</t>
  </si>
  <si>
    <t>http://www.valuationtribunal.gov.uk/WhoWeAre/Valuation_Tribunal_for_England.aspx</t>
  </si>
  <si>
    <t>JACO</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</si>
  <si>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</si>
  <si>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</si>
  <si>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</si>
  <si>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tony.masella@vts.gsi.gov.uk</t>
  </si>
  <si>
    <t>http://www.valuationtribunal.gov.uk/</t>
  </si>
  <si>
    <t>Tony Masella</t>
  </si>
  <si>
    <t>Department for Culture, Media and Sport</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</si>
  <si>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</si>
  <si>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</si>
  <si>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0845 300 6200</t>
  </si>
  <si>
    <t>chiefexecutive@artscouncil.org.uk</t>
  </si>
  <si>
    <t>http://www.artscouncil.org.uk/</t>
  </si>
  <si>
    <t>British Film Institute</t>
  </si>
  <si>
    <t>21 Stephen Street, London W1T 1LN</t>
  </si>
  <si>
    <t>020 7255 1444</t>
  </si>
  <si>
    <t>http://www.bfi.org.uk/</t>
  </si>
  <si>
    <t>Amanda Nevill</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</si>
  <si>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</si>
  <si>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</si>
  <si>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96 Euston Road, London NW1 2DB</t>
  </si>
  <si>
    <t>0330 3331144</t>
  </si>
  <si>
    <t>Customer-Services@bl.uk</t>
  </si>
  <si>
    <t>http://www.bl.uk/</t>
  </si>
  <si>
    <t>Roly Keating</t>
  </si>
  <si>
    <t>British Museum</t>
  </si>
  <si>
    <t>Established 1753.</t>
  </si>
  <si>
    <t>Great Russell Street, London, WC1B 3DG</t>
  </si>
  <si>
    <t>020 7323 8000</t>
  </si>
  <si>
    <t>information@britishmuseum.org</t>
  </si>
  <si>
    <t>http://www.britishmuseum.org/</t>
  </si>
  <si>
    <t>To promote the preservation of ancient monuments, historic buildings and conservation areas and to promote public understanding and enjoyment of the historic environment.</t>
  </si>
  <si>
    <t>1 Waterhouse Square, 138-142 Holborn, London, EC1N 2ST</t>
  </si>
  <si>
    <t>Sir Laurie Magnus</t>
  </si>
  <si>
    <t>Equality and Human Rights Commission</t>
  </si>
  <si>
    <t>Established 2007.</t>
  </si>
  <si>
    <t>2nd Floor Arndale House, The Arndale Centre, Manchester M4 3AQ</t>
  </si>
  <si>
    <t>0161 829 8100</t>
  </si>
  <si>
    <t>http://www.equalityhumanrights.com/</t>
  </si>
  <si>
    <t>Gambling Commission</t>
  </si>
  <si>
    <t>Victoria Square House, Victoria House, Birmingham B2 4BP</t>
  </si>
  <si>
    <t>0121 230 6666</t>
  </si>
  <si>
    <t>info@gamblingcommission.gov.uk</t>
  </si>
  <si>
    <t>http://www.gamblingcommission.gov.uk/</t>
  </si>
  <si>
    <t>Geffrye Museum</t>
  </si>
  <si>
    <t>Established 1914.</t>
  </si>
  <si>
    <t>136 Kingsland Road, London E2 8EA</t>
  </si>
  <si>
    <t>020 7739 9893</t>
  </si>
  <si>
    <t>info@geffrye-museum.org.uk</t>
  </si>
  <si>
    <t>http://www.geffrye-museum.org.uk/</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</si>
  <si>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</si>
  <si>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</si>
  <si>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</si>
  <si>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020 8699 1872</t>
  </si>
  <si>
    <t>enquiry@horniman.ac.uk</t>
  </si>
  <si>
    <t>http://www.horniman.ac.uk/</t>
  </si>
  <si>
    <t>Janet Vitmayer CBE</t>
  </si>
  <si>
    <t>Kingston Smith LLP</t>
  </si>
  <si>
    <t>Horserace Betting Levy Board</t>
  </si>
  <si>
    <t>5th floor, 21 Bloomsbury Street, London, WC1B 3HF</t>
  </si>
  <si>
    <t>020 7333 0043</t>
  </si>
  <si>
    <t>http://www.hblb.org.uk/</t>
  </si>
  <si>
    <t>Paul Lee</t>
  </si>
  <si>
    <t>Alan Delmonte</t>
  </si>
  <si>
    <t>Imperial War Museum</t>
  </si>
  <si>
    <t>The Imperial War Museum is a global authority on conflict and its impact, from the First World War to the present day, in Britain, its former Empire and Commonwealth.</t>
  </si>
  <si>
    <t>Established 1917.</t>
  </si>
  <si>
    <t>Lambeth Road, London SE1 6HZ</t>
  </si>
  <si>
    <t>020 7416 5000</t>
  </si>
  <si>
    <t>mail@iwm.org.uk</t>
  </si>
  <si>
    <t>http://www.iwm.org.uk/</t>
  </si>
  <si>
    <t>Diane Lees</t>
  </si>
  <si>
    <t>National Gallery</t>
  </si>
  <si>
    <t>Established 1824.</t>
  </si>
  <si>
    <t>Trafalgar Square, London, WC2N 5DN</t>
  </si>
  <si>
    <t>020 7747 2885</t>
  </si>
  <si>
    <t>information@ng-london.org.uk</t>
  </si>
  <si>
    <t>http://www.nationalgallery.org.uk/</t>
  </si>
  <si>
    <t>National Heritage Memorial Fund/Heritage Lottery Fund</t>
  </si>
  <si>
    <t>7 Holbein Place, London, SW1W 8NR</t>
  </si>
  <si>
    <t>020 7591 6000</t>
  </si>
  <si>
    <t>enquire@hlf.org.uk</t>
  </si>
  <si>
    <t>http://www.hlf.org.uk/</t>
  </si>
  <si>
    <t>Established 1999.</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</si>
  <si>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</si>
  <si>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</si>
  <si>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</si>
  <si>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World Museum, William Brown Street, Liverpool L3 8EN</t>
  </si>
  <si>
    <t>0151 207 0001</t>
  </si>
  <si>
    <t>http://www.liverpoolmuseums.org.uk/</t>
  </si>
  <si>
    <t>Dr David Fleming OBE</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</si>
  <si>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</si>
  <si>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</si>
  <si>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2 St. Martin’s Place, London, WC2H 0HE</t>
  </si>
  <si>
    <t>020 7306 0055</t>
  </si>
  <si>
    <t>http://www.npg.org.uk/</t>
  </si>
  <si>
    <t>Sir William Proby</t>
  </si>
  <si>
    <t>Natural History Museum</t>
  </si>
  <si>
    <t>Cromwell Road, South Kensington, London SW7 5BD</t>
  </si>
  <si>
    <t>020 7942 5000</t>
  </si>
  <si>
    <t>www.nhm.ac.uk/about-us/contact-enquiries/forms/</t>
  </si>
  <si>
    <t>http://www.nhm.ac.uk/</t>
  </si>
  <si>
    <t>Reviewing Committee on the Export of Works of Art</t>
  </si>
  <si>
    <t>peter.rowlands@artscouncil.org.uk</t>
  </si>
  <si>
    <t>http://www.artscouncil.org.uk/what-we-do/supporting-museums/cultural-property/export-controls/reviewing-committee/</t>
  </si>
  <si>
    <t>Peter Rowlands (Secretary)</t>
  </si>
  <si>
    <t>Royal Armouries</t>
  </si>
  <si>
    <t>Maintaining and exhibiting a national collection of arms, armour, and associated objects, and maintaining a record relating to arms and armour and to the Tower of London.</t>
  </si>
  <si>
    <t>Armouries Drive, Leeds, Yorkshire LS10 1LT</t>
  </si>
  <si>
    <t>0113 220 1999</t>
  </si>
  <si>
    <t>enquiries@armouries.org.uk</t>
  </si>
  <si>
    <t>http://www.royalarmouries.org</t>
  </si>
  <si>
    <t>Royal Museums Greenwich</t>
  </si>
  <si>
    <t>Greenwich, London SE10 9NF</t>
  </si>
  <si>
    <t>020 8858 4422</t>
  </si>
  <si>
    <t>Sir Charles Dunstone</t>
  </si>
  <si>
    <t>Dr Kevin Fewster AM, FRSA</t>
  </si>
  <si>
    <t>Science Museum Group</t>
  </si>
  <si>
    <t>To care for, preserve and add to the objects in the collections, to ensure that objects are exhibited to the public and to promote the public’s enjoyment and understanding of science and technology.</t>
  </si>
  <si>
    <t>Exhibition Road, South Kensington, London SW7 2DD</t>
  </si>
  <si>
    <t>info@sciencemuseum.ac.uk</t>
  </si>
  <si>
    <t>http://www.sciencemuseum.org.uk/about_us/smg.aspx</t>
  </si>
  <si>
    <t>Ian Blatchford</t>
  </si>
  <si>
    <t>Sir John Soane's Museum</t>
  </si>
  <si>
    <t>This is the House, Museum and Collections of the architect Sir John Soane, who died in 1837. The Collections comprise works of art, paintings, books, manuscripts and architectural models and drawings.</t>
  </si>
  <si>
    <t>Established 1837.</t>
  </si>
  <si>
    <t>13 Lincoln’s Inn Fields, London WC2A 3BP</t>
  </si>
  <si>
    <t>020 7405 2107</t>
  </si>
  <si>
    <t>http://www.soane.org/</t>
  </si>
  <si>
    <t>Guy Elliott</t>
  </si>
  <si>
    <t>Sport England</t>
  </si>
  <si>
    <t>020 7273 1551</t>
  </si>
  <si>
    <t>Info@sportengland.org</t>
  </si>
  <si>
    <t>http://www.sportengland.org/</t>
  </si>
  <si>
    <t>Nick Bitel</t>
  </si>
  <si>
    <t>Jennie Price</t>
  </si>
  <si>
    <t>Sports Grounds Safety Authority</t>
  </si>
  <si>
    <t>020 7930 6693</t>
  </si>
  <si>
    <t>info@sgsamail.org.uk</t>
  </si>
  <si>
    <t>http://www.safetyatsportsgrounds.org.uk/</t>
  </si>
  <si>
    <t>Tate</t>
  </si>
  <si>
    <t>To increase the public’s understanding and enjoyment of British art from the 16th century to the present day and of international modern and contemporary art.</t>
  </si>
  <si>
    <t>Established 1897.</t>
  </si>
  <si>
    <t>Millbank, London, SW1P 4RG</t>
  </si>
  <si>
    <t>020 7887 8888</t>
  </si>
  <si>
    <t>info@tate.org.uk</t>
  </si>
  <si>
    <t>http://www.tate.org.uk/</t>
  </si>
  <si>
    <t>Theatres Trust, The</t>
  </si>
  <si>
    <t>The Trust was established to promote the protection of theatres for the benefit of the nation. It is also a statutory consultee in the Planning system. Its remit covers England, Scotland and Wales.</t>
  </si>
  <si>
    <t>22 Charing Cross Road, London WC2H 0QL</t>
  </si>
  <si>
    <t>020 7836 8591</t>
  </si>
  <si>
    <t>info@theatrestrust.org.uk</t>
  </si>
  <si>
    <t>http://www.theatrestrust.org.uk/</t>
  </si>
  <si>
    <t>PHSO and SPSO</t>
  </si>
  <si>
    <t>Saffery Champness</t>
  </si>
  <si>
    <t>Treasure Valuation Committee</t>
  </si>
  <si>
    <t>To recommend to the Secretary of State valuations for the items brought before it and to provide advice to the Secretary of State in cases where there is grounds for dispute (Treasure Act 1996 Code of Practice, para. 65-85).</t>
  </si>
  <si>
    <t>Great Russell Street, London WC1B 3DG</t>
  </si>
  <si>
    <t>020 7323 8611</t>
  </si>
  <si>
    <t>Professor Lord Renfrew of Kaimsthorn</t>
  </si>
  <si>
    <t>Ian Richardson (Secretary)</t>
  </si>
  <si>
    <t>2010-11</t>
  </si>
  <si>
    <t>UK Anti Doping</t>
  </si>
  <si>
    <t>The UK’s National Anti-Doping Organisation, as defined in the World Anti-Doping Code.  UK Anti-Doping protects the right of athletes to compete in doping-free sport.</t>
  </si>
  <si>
    <t>Fleetbank House, 2-6 Salisbury Square, London EC4Y 8AE</t>
  </si>
  <si>
    <t>http://www.ukad.org.uk/</t>
  </si>
  <si>
    <t>United Kingdom Sports Council</t>
  </si>
  <si>
    <t>UK Sport is responsible for working in partnership with the home country sports councils and other agencies to lead the UK to world class success in Olympic and Paralympic sports and secure hosting sporting events in the UK.</t>
  </si>
  <si>
    <t>020 7211 5100</t>
  </si>
  <si>
    <t>info@uksport.gov.uk</t>
  </si>
  <si>
    <t>http://www.uksport.gov.uk/</t>
  </si>
  <si>
    <t>Victoria and Albert Museum</t>
  </si>
  <si>
    <t>As the world’s leading museum of art and design, the V&amp;A enriches people’s lives by promoting the practice of design and increasing knowledge, understanding and enjoyment of the designed world.</t>
  </si>
  <si>
    <t>Established 1857.</t>
  </si>
  <si>
    <t>Cromwell Road, South Kensington, London SW7 2RL</t>
  </si>
  <si>
    <t>020 7942 2000</t>
  </si>
  <si>
    <t>vanda@vam.ac.uk</t>
  </si>
  <si>
    <t>http://www.vam.ac.uk/</t>
  </si>
  <si>
    <t>VisitBritain is the national tourism agency responsible for marketing Britain worldwide and developing Britain's visitor economy. Working with partners in the  UK and Overseas to ensure Britain is marketed in an inspirational and relevant way around the world.</t>
  </si>
  <si>
    <t>http://www.visitbritain.org</t>
  </si>
  <si>
    <t>Christopher Rodrigues CBE</t>
  </si>
  <si>
    <t>http://www.visitengland.com/</t>
  </si>
  <si>
    <t>Wallace Collection</t>
  </si>
  <si>
    <t>Established 1900.</t>
  </si>
  <si>
    <t>Hertford House, Manchester Square, London, W1U 3BN</t>
  </si>
  <si>
    <t>020 7563 9500</t>
  </si>
  <si>
    <t>http://www.wallacecollection.org/</t>
  </si>
  <si>
    <t>Children and Family Court Advisory and Support Service</t>
  </si>
  <si>
    <t>Department for Education</t>
  </si>
  <si>
    <t>Cafcass looks after the interests of children involved in family court proceedings.  They work with children and their families, and advise the courts on the best interests of individual children.</t>
  </si>
  <si>
    <t>21 Bloomsbury Street, London, WC1B 3HF</t>
  </si>
  <si>
    <t>webenquiries@cafcass.gsi.gov.uk</t>
  </si>
  <si>
    <t>http://www.cafcass.gov.uk/</t>
  </si>
  <si>
    <t>Baroness Claire Tyler of Enfield</t>
  </si>
  <si>
    <t>Anthony Douglas, CBE</t>
  </si>
  <si>
    <t>Education Funding Agency</t>
  </si>
  <si>
    <t>Earlsdon Park, 53-55 Butts Road, Earlsdon Park, Coventry CV1 3BH</t>
  </si>
  <si>
    <t>0370 000 2288</t>
  </si>
  <si>
    <t>www.gov.uk/efa</t>
  </si>
  <si>
    <t>Peter Lauener</t>
  </si>
  <si>
    <t>National College for Teaching and Leadership</t>
  </si>
  <si>
    <t>Sanctuary Building, Great Smith Street, London SW1P 3BT</t>
  </si>
  <si>
    <t>https://www.gov.uk/government/organisations/national-college-for-teaching-and-leadership</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</si>
  <si>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</si>
  <si>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</si>
  <si>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Sanctuary Buildings, Great Smith Street, London, SW1P 3BT</t>
  </si>
  <si>
    <t>020 7783 8330</t>
  </si>
  <si>
    <t>info.request@childrenscommissioner.gsi.gov.uk</t>
  </si>
  <si>
    <t>http://www.childrenscommissioner.gov.uk/</t>
  </si>
  <si>
    <t>School Teachers’ Review Body</t>
  </si>
  <si>
    <t>https://www.gov.uk/government/organisations/school-teachers-review-body</t>
  </si>
  <si>
    <t>contact@smcpcommission.gsi.gov.uk</t>
  </si>
  <si>
    <t>Rt Hon Alan Milburn</t>
  </si>
  <si>
    <t>N/A</t>
  </si>
  <si>
    <t>Standards and Testing Agency</t>
  </si>
  <si>
    <t>assessments@education.gov.uk</t>
  </si>
  <si>
    <t>Department for Environment, Food and Rural Affairs</t>
  </si>
  <si>
    <t>Advisory Committee on Releases to the Environment</t>
  </si>
  <si>
    <t>To advise government on the risks to human health and the environment from the release of genetically modified organisms.</t>
  </si>
  <si>
    <t>acre.secretariat@defra.gsi.gov.uk</t>
  </si>
  <si>
    <t>Agriculture and Horticulture Development Board</t>
  </si>
  <si>
    <t>Functions defined in AHDB Order 2008. Funded by agriculture industry through statutory levies with the purpose to improve the competitiveness and sustainability of the industries which fund it.</t>
  </si>
  <si>
    <t>AHDB, Stoneleigh Park, Kenilworth, Warwickshire CV8 2TL</t>
  </si>
  <si>
    <t>024 7669 2051</t>
  </si>
  <si>
    <t>info@ahdb.org.uk</t>
  </si>
  <si>
    <t>http://www.ahdb.org.uk/</t>
  </si>
  <si>
    <t>01932 341111</t>
  </si>
  <si>
    <t>Chris Hadkiss</t>
  </si>
  <si>
    <t>Board of Trustees of the Royal Botanic Gardens Kew</t>
  </si>
  <si>
    <t>020 8332 5655</t>
  </si>
  <si>
    <t>info@kew.org</t>
  </si>
  <si>
    <t>http://www.kew.org/about-kew/index.htm</t>
  </si>
  <si>
    <t>Marcus Agius</t>
  </si>
  <si>
    <t>Richard Deverell</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</si>
  <si>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</si>
  <si>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</si>
  <si>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Pakefield Road, Lowestoft, Suffolk, NR33 0HT</t>
  </si>
  <si>
    <t>01502 562 244</t>
  </si>
  <si>
    <t>CMBOffice@cefas.co.uk</t>
  </si>
  <si>
    <t>Consumer Council for Water</t>
  </si>
  <si>
    <t>1st Floor, Victoria Square House, Victoria Square, Birmingham, B2 4AJ</t>
  </si>
  <si>
    <t>01213 451 000</t>
  </si>
  <si>
    <t>enquiries@ccwater.org.uk</t>
  </si>
  <si>
    <t>http://www.ccwater.org.uk/</t>
  </si>
  <si>
    <t>Anthony Smith</t>
  </si>
  <si>
    <t>Environment Agency</t>
  </si>
  <si>
    <t>Established on 1 April 1996 (under the Environment Act 1995).</t>
  </si>
  <si>
    <t>Head Office, Horizon House, Deanery Road, Bristol, BS1 5AH</t>
  </si>
  <si>
    <t>enquiries@environment-agency.gov.uk</t>
  </si>
  <si>
    <t>Paul Broadbent</t>
  </si>
  <si>
    <t>Independent Agricultural Appeals Panel</t>
  </si>
  <si>
    <t>Panel for appeals lodged with the Rural Payments Agency.</t>
  </si>
  <si>
    <t>Rural Payments Agency, North Gate House, 21-23 Valpy Street, Reading, RG1 1AF</t>
  </si>
  <si>
    <t>reviewappealsteam@rpa.gsi.gov.uk</t>
  </si>
  <si>
    <t>Joint Nature Conservation Committee</t>
  </si>
  <si>
    <t>JNCC is the public body that advises the UK Government and devolved administrations on UK-wide and international nature conservation</t>
  </si>
  <si>
    <t>Monkstone House, City Road, Peterborough, PE1 1JY</t>
  </si>
  <si>
    <t>01733 562626</t>
  </si>
  <si>
    <t>comment@jncc.gov.uk</t>
  </si>
  <si>
    <t>http://jncc.defra.gov.uk/</t>
  </si>
  <si>
    <t>Marcus Yeo</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</si>
  <si>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</si>
  <si>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</si>
  <si>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Marine Management Organisation, Lancaster House, Hampshire Court, Newcastle upon Tyne, NE4 7YH</t>
  </si>
  <si>
    <t>0300 123 1032</t>
  </si>
  <si>
    <t>Sir Bill Callaghan</t>
  </si>
  <si>
    <t>James Cross</t>
  </si>
  <si>
    <t>Natural England</t>
  </si>
  <si>
    <t>Natural England is the government’s advisor on the natural environment. It provides practical advice, grounded in science, on how best to safeguard England’s natural wealth for the benefit of everyone.</t>
  </si>
  <si>
    <t>Established 2006. Chair’s remuneration is based on 104 days per year</t>
  </si>
  <si>
    <t>enquiries@naturalengland.org.uk</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</si>
  <si>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</si>
  <si>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</si>
  <si>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Rural Payments Agency</t>
  </si>
  <si>
    <t>RPA's work helps the Department for Environment, Food and Rural Affairs to encourage a thriving farming and food sector and strong rural communities.  It is the accredited paying agency for all CAP schemes in England.</t>
  </si>
  <si>
    <t>Science Advisory Council</t>
  </si>
  <si>
    <t>The SAC challenges and supports the Department’s Chief Scientific Adviser (CSA) in independently assuring and challenging the evidence underpinning Defra policies and ensuring that the evidence programme meets Defra’s needs.</t>
  </si>
  <si>
    <t>Science.Advisory.Council@defra.gsi.gov.uk</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</si>
  <si>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</si>
  <si>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</si>
  <si>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Seafish, 18 Logie Mill, Logie Green Road, Edinburgh, EH7 4HS</t>
  </si>
  <si>
    <t>0131 558 3331</t>
  </si>
  <si>
    <t>http://www.seafish.org/</t>
  </si>
  <si>
    <t>Veterinary Medicines Directorate</t>
  </si>
  <si>
    <t>Woodham Lane, New Haw, Addlestone, Surrey KT15 3LS</t>
  </si>
  <si>
    <t>01932 336 911</t>
  </si>
  <si>
    <t>Peter Borriello</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</si>
  <si>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</si>
  <si>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</si>
  <si>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vpc@vmd.defra.gsi.gov.uk</t>
  </si>
  <si>
    <t>Commonwealth Scholarship Commission in the UK</t>
  </si>
  <si>
    <t>Department for International Development</t>
  </si>
  <si>
    <t>c/o The Association of Commonwealth Universities, Woburn House, 20-24 Tavistock Square, London, WC1H 9HF</t>
  </si>
  <si>
    <t>020 7380 6700</t>
  </si>
  <si>
    <t>http://cscuk.dfid.gov.uk/</t>
  </si>
  <si>
    <t>Independent Commission for Aid Impact</t>
  </si>
  <si>
    <t>Independent Commission for Aid Impact, Dover House, 66 Whitehall, London SW1A 2AU</t>
  </si>
  <si>
    <t>020 7270 6736</t>
  </si>
  <si>
    <t>http://icai.independent.gov.uk/</t>
  </si>
  <si>
    <t>Department for Transport</t>
  </si>
  <si>
    <t>The Forum, 5th Floor North, 74-80 Camden Street, London, NW1 0EG</t>
  </si>
  <si>
    <t>020 7383 0259</t>
  </si>
  <si>
    <t>general.enquiries@btpa.police.uk</t>
  </si>
  <si>
    <t>http://btpa.police.uk/</t>
  </si>
  <si>
    <t>Directly Operated Railways Ltd</t>
  </si>
  <si>
    <t>Pricewaterhouse Coopers</t>
  </si>
  <si>
    <t>Driver and Vehicle Licensing Agency (DVLA)</t>
  </si>
  <si>
    <t>Drivers - 03007906801 Vehicles - 03007906802</t>
  </si>
  <si>
    <t>enquiries@dvla.gov.uk</t>
  </si>
  <si>
    <t>Oliver Morley</t>
  </si>
  <si>
    <t>020 7944 4908</t>
  </si>
  <si>
    <t>infoline@mcga.gov.uk</t>
  </si>
  <si>
    <t>Sir Alan Massey</t>
  </si>
  <si>
    <t>Northern Lighthouse Board (Commissioners of Northern Lighthouses)</t>
  </si>
  <si>
    <t>84 George Street, Edinburgh, EH2 3DA</t>
  </si>
  <si>
    <t>3rd Floor, Fleetbank House, 2-6 Salisbury Square, London EC4Y 8JX</t>
  </si>
  <si>
    <t>0300 123 0855</t>
  </si>
  <si>
    <t>jon.carter@passengerfocus.org.uk</t>
  </si>
  <si>
    <t>Trinity House</t>
  </si>
  <si>
    <t>Trinity Square  Tower Hill, City of London, Greater London EC3N 4DH</t>
  </si>
  <si>
    <t>020 7481 6900</t>
  </si>
  <si>
    <t>Captain Ian McNaught</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</si>
  <si>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</si>
  <si>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</si>
  <si>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Established 1990.</t>
  </si>
  <si>
    <t>1, Eastgate Office Centre, Eastgate Road, Bristol, BS5 6XX</t>
  </si>
  <si>
    <t>enquiries@vca.gov.uk</t>
  </si>
  <si>
    <t>Health and Safety Executive</t>
  </si>
  <si>
    <t>Department for Work and Pensions</t>
  </si>
  <si>
    <t>The mission for HSE is the prevention of death, injury and ill health to those at work and those affected by work activities.</t>
  </si>
  <si>
    <t>Redgrave Court, Merton Road, Bootle, L20 7HS</t>
  </si>
  <si>
    <t>01519 514 000</t>
  </si>
  <si>
    <t>http://www.hse.gov.uk/contact/index.htm</t>
  </si>
  <si>
    <t>http://www.hse.gov.uk/</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</si>
  <si>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</si>
  <si>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</si>
  <si>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020 7449 5618</t>
  </si>
  <si>
    <t>iiac@dwp.gsi.gov.uk</t>
  </si>
  <si>
    <t>Professor Keith Palmer</t>
  </si>
  <si>
    <t>National Employment Savings Trust (NEST) Corporation</t>
  </si>
  <si>
    <t>Riverside House, 2a Southwark Bridge Road, London, SE1 9HA</t>
  </si>
  <si>
    <t>http://www.nestpensions.org.uk/</t>
  </si>
  <si>
    <t>Pensions Ombudsman</t>
  </si>
  <si>
    <t>Pension Protection Fund Ombudsman</t>
  </si>
  <si>
    <t>To investigate and decide on complaints about the way cases have been handled by the Board of the Pension Protection Fund</t>
  </si>
  <si>
    <t>6th Floor, 11 Belgrave Road, London, SW1V 1RB</t>
  </si>
  <si>
    <t>020 7630 2200</t>
  </si>
  <si>
    <t>enquiries@pensions-ombudsman.org.uk</t>
  </si>
  <si>
    <t>http://www.ppfo.org.uk/</t>
  </si>
  <si>
    <t>Pensions Advisory Service, The</t>
  </si>
  <si>
    <t>11 Belgrave Road, London, SW1V 1RB</t>
  </si>
  <si>
    <t>enquiries@pensionsadvisoryservice.org.uk</t>
  </si>
  <si>
    <t>http://www.pensionsadvisoryservice.org.uk/</t>
  </si>
  <si>
    <t>Michelle Cracknell</t>
  </si>
  <si>
    <t>6th Floor, 11 Belgrave Road, London SW1V 1RB</t>
  </si>
  <si>
    <t>http://www.pensions-ombudsman.org.uk/</t>
  </si>
  <si>
    <t>Napier House, Trafalgar Place, Brighton, East Sussex, BN1 4DW</t>
  </si>
  <si>
    <t>customersupport@thepensionsregulator.gov.uk</t>
  </si>
  <si>
    <t>http://www.thepensionsregulator.gov.uk/</t>
  </si>
  <si>
    <t>Ian Russell</t>
  </si>
  <si>
    <t>Deloitte</t>
  </si>
  <si>
    <t>Social Security Advisory Committee</t>
  </si>
  <si>
    <t>020 7829 3354</t>
  </si>
  <si>
    <t>Paul Gray</t>
  </si>
  <si>
    <t>Denise Whitehead</t>
  </si>
  <si>
    <t>Civil Nuclear Police Authority</t>
  </si>
  <si>
    <t>info@cnpa.pnn.police.uk</t>
  </si>
  <si>
    <t>Independent Police Complaints Commission (for England &amp; Wales).  Police Investigations &amp; Review Commissioner (for Scotland)</t>
  </si>
  <si>
    <t>Coal Authority</t>
  </si>
  <si>
    <t>200 Lichfield Lane, Mansfield, Nottinghamshire, NG18 4RG</t>
  </si>
  <si>
    <t>01623 637 000</t>
  </si>
  <si>
    <t>thecoalauthority@coal.gov.uk</t>
  </si>
  <si>
    <t>Mr Stephen Dingle</t>
  </si>
  <si>
    <t>Philip Lawrence</t>
  </si>
  <si>
    <t>Committee on Climate Change</t>
  </si>
  <si>
    <t>020 7592 1553</t>
  </si>
  <si>
    <t>enquiries@theccc.gsi.gov.uk</t>
  </si>
  <si>
    <t>http://www.theccc.org.uk/</t>
  </si>
  <si>
    <t>Lord Deben</t>
  </si>
  <si>
    <t>Committee on Radioactive Waste Management</t>
  </si>
  <si>
    <t>Prof. Laurence Williams</t>
  </si>
  <si>
    <t>Nuclear Decommissioning Authority</t>
  </si>
  <si>
    <t>Herdus House, Westlakes Science and Technology Park, Moor Row, Cumbria, CA24 3HU</t>
  </si>
  <si>
    <t>01925 802001</t>
  </si>
  <si>
    <t>enquiries@nda.gov.uk</t>
  </si>
  <si>
    <t>http://www.nda.gov.uk/</t>
  </si>
  <si>
    <t>nlfab@decc.gsi.gov.uk</t>
  </si>
  <si>
    <t>https://www.gov.uk/government/organisations/nuclear-liabilities-financing-assurance-board</t>
  </si>
  <si>
    <t>Administration of Radioactive Substances Advisory Committee</t>
  </si>
  <si>
    <t>Department of Health</t>
  </si>
  <si>
    <t>01235 825006/825007</t>
  </si>
  <si>
    <t>arsac@phe.gov.uk</t>
  </si>
  <si>
    <t>Dr John Rees</t>
  </si>
  <si>
    <t>Advisory Committee on Clinical Excellence Awards</t>
  </si>
  <si>
    <t>Secretariat is provided by the Department of Health.</t>
  </si>
  <si>
    <t>https://www.gov.uk/government/organisations/advisory-committee-on-clinical-excellence-awards</t>
  </si>
  <si>
    <t>British Pharmacopoeia Commission</t>
  </si>
  <si>
    <t>To publish any new editions of and/or amendments to the British Pharmacopoeia and British Pharmacopoeia (Veterinary), together with the establishment and publication of British Approved Names.</t>
  </si>
  <si>
    <t>020 3080 6561</t>
  </si>
  <si>
    <t>Professor Kevin Taylor</t>
  </si>
  <si>
    <t>Care Quality Commission</t>
  </si>
  <si>
    <t>03000 616161</t>
  </si>
  <si>
    <t>enquiries@cqc.org.uk</t>
  </si>
  <si>
    <t>http://www.cqc.org.uk/</t>
  </si>
  <si>
    <t>David Behan</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</si>
  <si>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</si>
  <si>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</si>
  <si>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020 3080 6000</t>
  </si>
  <si>
    <t>ExpertCommitteeSupport@mhra.gsi.gov.uk</t>
  </si>
  <si>
    <t>Professor Stuart Ralston</t>
  </si>
  <si>
    <t>Ms Swati Singh</t>
  </si>
  <si>
    <t>Committee on Mutagenicity of Chemicals in Food, Consumer Products and the Environment</t>
  </si>
  <si>
    <t>To assess and advise on the mutagenic risk to man of substances in food, consumer products and the environment.</t>
  </si>
  <si>
    <t>David Lovell</t>
  </si>
  <si>
    <t>Trevelyan Square, Boar Lane,  Leeds   LS1 6AE</t>
  </si>
  <si>
    <t>Public Health England</t>
  </si>
  <si>
    <t>0207 654 8000</t>
  </si>
  <si>
    <t>https://www.gov.uk/government/organisations/public-health-england</t>
  </si>
  <si>
    <t>Professor David Heymann</t>
  </si>
  <si>
    <t>Duncan Selbie</t>
  </si>
  <si>
    <t>Human Fertilisation and Embryology Authority</t>
  </si>
  <si>
    <t>020 7291 8200</t>
  </si>
  <si>
    <t>enquiriesteam@hfea.gov.uk</t>
  </si>
  <si>
    <t>http://www.hfea.gov.uk/</t>
  </si>
  <si>
    <t>Peter Thompson</t>
  </si>
  <si>
    <t>Human Tissue Authority</t>
  </si>
  <si>
    <t>020 7269 1900</t>
  </si>
  <si>
    <t>enquiries@hta.gov.uk</t>
  </si>
  <si>
    <t>http://www.hta.gov.uk/</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</si>
  <si>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</si>
  <si>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</si>
  <si>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020 7389 8045</t>
  </si>
  <si>
    <t>Bernard Ribeiro</t>
  </si>
  <si>
    <t>Wellington House, 133-155 Waterloo Road, London SE1 8UG</t>
  </si>
  <si>
    <t>National Institute for Health and Care Excellence</t>
  </si>
  <si>
    <t>Level 1A, City Tower, Piccadilly Plaza, Manchester M1 4DB</t>
  </si>
  <si>
    <t>nice@nice.org.uk</t>
  </si>
  <si>
    <t>http://www.nice.org.uk/</t>
  </si>
  <si>
    <t>Professor David Haslam</t>
  </si>
  <si>
    <t>Sir Andrew Dillon</t>
  </si>
  <si>
    <t>NHS England</t>
  </si>
  <si>
    <t>0300 311 22 33</t>
  </si>
  <si>
    <t>england.contactus@nhs.net</t>
  </si>
  <si>
    <t>http://www.england.nhs.uk/</t>
  </si>
  <si>
    <t>NHS Pay Review Body</t>
  </si>
  <si>
    <t>To make recommendations on the remuneration of all staff paid under Agenda for Change and employed in the NHS.</t>
  </si>
  <si>
    <t>Review Body on Doctors’ and Dentists’ Remuneration</t>
  </si>
  <si>
    <t>Advisory Committee on Animal Feeding stuffs</t>
  </si>
  <si>
    <t>Food Standards Agency</t>
  </si>
  <si>
    <t>Advises on the safety and use of animal feeds and feeding practices, with particular emphasis on protecting human health, and with reference to new technical developments.</t>
  </si>
  <si>
    <t>ACAF Secretariat, Food Standards Agency, Room 1b Aviation House, 125 Kingsway, London, WC2B 6NH</t>
  </si>
  <si>
    <t>020 7276 8468</t>
  </si>
  <si>
    <t>acaf@foodstandards.gsi.gov.uk</t>
  </si>
  <si>
    <t>http://acaf.food.gov.uk/</t>
  </si>
  <si>
    <t>Dr Ian Brown</t>
  </si>
  <si>
    <t>Keith Millar</t>
  </si>
  <si>
    <t>Advisory Committee on Novel Foods and Processes</t>
  </si>
  <si>
    <t>020 7276 8596</t>
  </si>
  <si>
    <t>acnfp@foodstandards.gsi.gov.uk</t>
  </si>
  <si>
    <t>http://acnfp.food.gov.uk/</t>
  </si>
  <si>
    <t>Professor Peter Gregory</t>
  </si>
  <si>
    <t>Advisory Committee on the Microbiological Safety of Food</t>
  </si>
  <si>
    <t>020 7276 8947</t>
  </si>
  <si>
    <t>acmsf@foodstandards.gsi.gov.uk</t>
  </si>
  <si>
    <t>http://acmsf.food.gov.uk/</t>
  </si>
  <si>
    <t>Professor Sarah O'Brien</t>
  </si>
  <si>
    <t>Committee on Toxicity of Chemicals in Food, Consumer Products and the Environment</t>
  </si>
  <si>
    <t>Established 1978.</t>
  </si>
  <si>
    <t>COT Secretariat, Food Standards Agency, Room 1b Aviation House, 125 Kingsway, London, WC2B 6NH</t>
  </si>
  <si>
    <t>020 7276 8522</t>
  </si>
  <si>
    <t>cot@foodstandards.gsi.gov.uk</t>
  </si>
  <si>
    <t>http://cot.food.gov.uk/</t>
  </si>
  <si>
    <t>Dr Diane Benford</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</si>
  <si>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</si>
  <si>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Aviation House, 125 Kingsway, London, WC2B 6NH</t>
  </si>
  <si>
    <t>020 7276 8000</t>
  </si>
  <si>
    <t>helpline@foodstandards.gsi.gov.uk</t>
  </si>
  <si>
    <t>http://www.food.gov.uk/</t>
  </si>
  <si>
    <t>Catherine Brown</t>
  </si>
  <si>
    <t>Social Science Research Committee, The</t>
  </si>
  <si>
    <t>Established 2008.</t>
  </si>
  <si>
    <t>ssrc@foodstandards.gsi.gov.uk</t>
  </si>
  <si>
    <t>http://ssrc.food.gov.uk/</t>
  </si>
  <si>
    <t>Professor Peter Jackson</t>
  </si>
  <si>
    <t>British Council</t>
  </si>
  <si>
    <t>Foreign and Commonwealth Office</t>
  </si>
  <si>
    <t>British Council, 10 Spring Gardens, London, SW1A 2BN</t>
  </si>
  <si>
    <t>general.enquiries@britishcouncil.org</t>
  </si>
  <si>
    <t>http://www.britishcouncil.org/</t>
  </si>
  <si>
    <t>Sir Martin Davidson</t>
  </si>
  <si>
    <t>FCO Services</t>
  </si>
  <si>
    <t>Hanslope Park, Milton Keynes, MK19 7BH</t>
  </si>
  <si>
    <t>01908 515747</t>
  </si>
  <si>
    <t>http://www.fcoservices.gov.uk/eng/contact_us.asp</t>
  </si>
  <si>
    <t>http://www.fcoservices.gov.uk/</t>
  </si>
  <si>
    <t>Sir Richard Stagg</t>
  </si>
  <si>
    <t>Great Britain China Centre</t>
  </si>
  <si>
    <t>0207 235 6696</t>
  </si>
  <si>
    <t>contact@gbcc.org.uk</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</si>
  <si>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</si>
  <si>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</si>
  <si>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0207 380 6703</t>
  </si>
  <si>
    <t>macc@acu.ac.uk</t>
  </si>
  <si>
    <t>http://www.marshallscholarship.org/</t>
  </si>
  <si>
    <t>Westminster Foundation for Democracy, The</t>
  </si>
  <si>
    <t>Established 1992.</t>
  </si>
  <si>
    <t>http://www.wfd.org/</t>
  </si>
  <si>
    <t>Henry Bellingham</t>
  </si>
  <si>
    <t>Wilton Park</t>
  </si>
  <si>
    <t>01903 815020</t>
  </si>
  <si>
    <t>https://www.wiltonpark.org.uk/</t>
  </si>
  <si>
    <t>Iain Ferguson CBE</t>
  </si>
  <si>
    <t>Richard Burge</t>
  </si>
  <si>
    <t>Forest Enterprise England</t>
  </si>
  <si>
    <t>Forestry Commission</t>
  </si>
  <si>
    <t>Forestry Commission, 620 Bristol Business Park, Coldharbour Lane, Bristol, BS16 1EJ</t>
  </si>
  <si>
    <t>seceng@forestry.gsi.gov.uk</t>
  </si>
  <si>
    <t>http://www.forestry.gov.uk/england</t>
  </si>
  <si>
    <t>Simon Hodgson</t>
  </si>
  <si>
    <t>Forest Research</t>
  </si>
  <si>
    <t>research.info@forestry.gsi.gov.uk</t>
  </si>
  <si>
    <t>http://www.forestry.gov.uk/forestresearch</t>
  </si>
  <si>
    <t>http://www.forestry.gov.uk/</t>
  </si>
  <si>
    <t>Ian Gambles (Director England)</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</si>
  <si>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</si>
  <si>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</si>
  <si>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http://www.forestry.gov.uk/england-rac</t>
  </si>
  <si>
    <t>Government Actuary's Department</t>
  </si>
  <si>
    <t>Finlaison House, 15-17 Furnival Street, London, EC4A 1AB</t>
  </si>
  <si>
    <t>enquiries@gad.gov.uk</t>
  </si>
  <si>
    <t>Her Majesty's Land Registry</t>
  </si>
  <si>
    <t>Trafalgar House, 1 Bedford Park, Croydon CR0 2AQ</t>
  </si>
  <si>
    <t>Mark Boyle</t>
  </si>
  <si>
    <t>Her Majesty's Revenue and Customs</t>
  </si>
  <si>
    <t>Head Office, 97-103 Shaftesbury Avenue, London, W1D 5BU</t>
  </si>
  <si>
    <t>03000 501501</t>
  </si>
  <si>
    <t>customerservices@voa.gsi.gov.uk</t>
  </si>
  <si>
    <t>http://www.voa.gov.uk/</t>
  </si>
  <si>
    <t>Office for Budget Responsibility</t>
  </si>
  <si>
    <t>Her Majesty's Treasury</t>
  </si>
  <si>
    <t>obrenquiries@obr.gsi.gov.uk</t>
  </si>
  <si>
    <t>http://budgetresponsibility.org.uk/</t>
  </si>
  <si>
    <t>Robert Chote</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</si>
  <si>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</si>
  <si>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Royal Mint Museum, Llantrisant, Pontyclun, CF72 8YT</t>
  </si>
  <si>
    <t>01443 623005</t>
  </si>
  <si>
    <t>kevin.clancy@royalmintmuseum.org.uk</t>
  </si>
  <si>
    <t>http://www.royalmintmuseum.org.uk/about-us/royal-mint-advisory-committee/index.html</t>
  </si>
  <si>
    <t>Lord Waldegrave of North Hill</t>
  </si>
  <si>
    <t>Dr Kevin Clancy</t>
  </si>
  <si>
    <t>NAO (alongside the Royal Mint)</t>
  </si>
  <si>
    <t>UK Debt Management Office</t>
  </si>
  <si>
    <t>Established 1998.</t>
  </si>
  <si>
    <t>Eastcheap  Court, 11 Philpot Lane, London  EC3M 8UD</t>
  </si>
  <si>
    <t>020 7862 6500</t>
  </si>
  <si>
    <t>pressofficer@dmo.gsi.gov.uk</t>
  </si>
  <si>
    <t>Robert Stheeman</t>
  </si>
  <si>
    <t>Home Office</t>
  </si>
  <si>
    <t>020 7035 1121</t>
  </si>
  <si>
    <t>acmd@homeoffice.gsi.gov.uk</t>
  </si>
  <si>
    <t>https://www.gov.uk/government/organisations/advisory-council-on-the-misuse-of-drugs</t>
  </si>
  <si>
    <t>Professor Les Iversen</t>
  </si>
  <si>
    <t>Zahi Sulaiman (Secretary)</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</si>
  <si>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</si>
  <si>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020 7035 3053</t>
  </si>
  <si>
    <t>asc.secretariat@homeoffice.gsi.gov.uk</t>
  </si>
  <si>
    <t>https://www.gov.uk/government/organisations/animals-in-science-committee</t>
  </si>
  <si>
    <t>Dr John Landers</t>
  </si>
  <si>
    <t>Provides criminal records checks and barring decisions.</t>
  </si>
  <si>
    <t>Shannon Court, Liverpool, LE1 QY</t>
  </si>
  <si>
    <t>0151 676 1095</t>
  </si>
  <si>
    <t>customerservice@dbs.gsi.gov.uk</t>
  </si>
  <si>
    <t>https://www.gov.uk/government/organisations/disclosure-and-barring-service</t>
  </si>
  <si>
    <t>Bill Griffiths</t>
  </si>
  <si>
    <t>Independent Police Complaints Commission</t>
  </si>
  <si>
    <t>90 High Holborn, London WC1V 6BH</t>
  </si>
  <si>
    <t>enquiries@ipcc.gsi.gov.uk</t>
  </si>
  <si>
    <t>http://www.ipcc.gov.uk/</t>
  </si>
  <si>
    <t>Dame Anne Owers</t>
  </si>
  <si>
    <t>Investigatory Powers Tribunal</t>
  </si>
  <si>
    <t>PO BOX 33220, London, SW1H 9QZ</t>
  </si>
  <si>
    <t>020 7035 3711</t>
  </si>
  <si>
    <t>info@ipt-uk.com</t>
  </si>
  <si>
    <t>http://www.ipt-uk.com/</t>
  </si>
  <si>
    <t>Mr Justice Burton</t>
  </si>
  <si>
    <t>Migration Advisory Committee</t>
  </si>
  <si>
    <t>Provides independent, evidence based advice to government on migration, particularly shortages in the labour market where migration can contribute.</t>
  </si>
  <si>
    <t>National Crime Agency Remuneration Review Body</t>
  </si>
  <si>
    <t>To provide independent advice on ethical issues around the operations of the National DNA Database.</t>
  </si>
  <si>
    <t>https://www.gov.uk/government/organisations/national-dna-database-ethics-group</t>
  </si>
  <si>
    <t>Office of Surveillance Commissioners</t>
  </si>
  <si>
    <t>To keep under review public authority use of covert techniques under the Regulation of Investigatory Powers Act,  the Regulation of Investigatory Powers (Scotland) Act and the Police Act.</t>
  </si>
  <si>
    <t>PO Box 29105, London, SW1V 1ZU</t>
  </si>
  <si>
    <t>oscmailbox@osc.gsi.gov.uk</t>
  </si>
  <si>
    <t>http://surveillancecommissioners.independent.gov.uk/</t>
  </si>
  <si>
    <t>Office of the Immigration Services Commissioner</t>
  </si>
  <si>
    <t>To regulate those who provide immigration advice and services by promoting good practice and investigating complaints.</t>
  </si>
  <si>
    <t>Established 2000.  There is no Board, the Commissioner is a corporation sole and is supported by a Deputy Commissioner.</t>
  </si>
  <si>
    <t>020 7211 1500</t>
  </si>
  <si>
    <t>http://oisc.homeoffice.gov.uk/</t>
  </si>
  <si>
    <t>Elizabeth France</t>
  </si>
  <si>
    <t>Police Discipline Appeals Tribunal</t>
  </si>
  <si>
    <t>To consider appeals by police officers against decisions taken in relation to misconduct or unsatisfactory performance procedures.</t>
  </si>
  <si>
    <t>Security Industry Authority</t>
  </si>
  <si>
    <t>PO Box 49768, London, WC1V 6WY</t>
  </si>
  <si>
    <t>http://sia.homeoffice.gov.uk/Pages/home.aspx</t>
  </si>
  <si>
    <t>Technical Advisory Board</t>
  </si>
  <si>
    <t>The Technical Advisory Board, PO Box 38542, London SW1H 9YE</t>
  </si>
  <si>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</si>
  <si>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</si>
  <si>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</si>
  <si>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020 7218 0564</t>
  </si>
  <si>
    <t>CLS-Sec1@mod.uk</t>
  </si>
  <si>
    <t>https://www.gov.uk/government/organisations/advisory-committee-on-conscientious-objectors</t>
  </si>
  <si>
    <t>HH Judge Joanna Korner CMG QC</t>
  </si>
  <si>
    <t>2009-10</t>
  </si>
  <si>
    <t>Military Officer</t>
  </si>
  <si>
    <t>Armed Forces Pay Review Body</t>
  </si>
  <si>
    <t>anne.ball@bis.gsi.gov.uk</t>
  </si>
  <si>
    <t>Mr John Steele</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</si>
  <si>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</si>
  <si>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</si>
  <si>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https://www.gov.uk/government/organisations/defence-nuclear-safety-committee</t>
  </si>
  <si>
    <t>Professor Laurence William</t>
  </si>
  <si>
    <t>Defence Science and Technology Laboratory</t>
  </si>
  <si>
    <t>To maximise the impact of science and technology for the defence and security of the UK.</t>
  </si>
  <si>
    <t>Dstl Porton Down, Salisbury, Wilts, SP4 0JQ</t>
  </si>
  <si>
    <t>01980 613000</t>
  </si>
  <si>
    <t>https://www.dstl.gov.uk/</t>
  </si>
  <si>
    <t>Jonathan Lyle</t>
  </si>
  <si>
    <t>Alex Jablonowski</t>
  </si>
  <si>
    <t>Independent Medical Expert Group</t>
  </si>
  <si>
    <t>To provide advice and recommendations to Minister on the Armed Forces Compensation Scheme.</t>
  </si>
  <si>
    <t>6.M.05 MOD Main Building, Whitehall, London SW1A 2HB</t>
  </si>
  <si>
    <t>0207 218 2752</t>
  </si>
  <si>
    <t>https://www.gov.uk/government/organisations/independent-medical-expert-group</t>
  </si>
  <si>
    <t>Prof Sir Anthony Newman Taylor</t>
  </si>
  <si>
    <t>Independent Monitoring Board for the Military Corrective Training Centre</t>
  </si>
  <si>
    <t>Other NDPB</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</si>
  <si>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</si>
  <si>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07850 642345</t>
  </si>
  <si>
    <t>graham.cross@gmail.com</t>
  </si>
  <si>
    <t>http://www.army.mod.uk/agc/provost/31946.aspx</t>
  </si>
  <si>
    <t>Graham Cross</t>
  </si>
  <si>
    <t>National Army Museum</t>
  </si>
  <si>
    <t>To gather, maintain and make known the story of the British Army and its role and impact in world history. To provide a museum experience that meets the widest range of public need and connects the British public with its Army.</t>
  </si>
  <si>
    <t>Royal Hospital Road, London,  SW3 4HT</t>
  </si>
  <si>
    <t>020 7730 0717</t>
  </si>
  <si>
    <t>INFO@NAM.AC.UK</t>
  </si>
  <si>
    <t>Mrs Janice Murray</t>
  </si>
  <si>
    <t>National Employer Advisory Board</t>
  </si>
  <si>
    <t>The National Employers Advisory Board, Floor 6, Zone D, MOD Main Building, Whitehall, London, SW1A 2HB.</t>
  </si>
  <si>
    <t>https://www.gov.uk/government/organisations/national-employer-advisory-board</t>
  </si>
  <si>
    <t>Mr R Boggis-Rolfe</t>
  </si>
  <si>
    <t>National Museum of the Royal Navy</t>
  </si>
  <si>
    <t>HM Naval Base, (PP66) Portsmouth, PO1 3NH</t>
  </si>
  <si>
    <t>http://www.nmrn.org.uk/</t>
  </si>
  <si>
    <t>Admiral Sir Jonathon Band GCB</t>
  </si>
  <si>
    <t>Professor Dominic Tweddle</t>
  </si>
  <si>
    <t>Nuclear Research Advisory Council</t>
  </si>
  <si>
    <t>https://www.gov.uk/government/organisations/nuclear-research-advisory-council</t>
  </si>
  <si>
    <t>Royal Air Force Museum</t>
  </si>
  <si>
    <t>Grahame Park Way, Hendon, London, NW9 5LL</t>
  </si>
  <si>
    <t>020 8205 2266</t>
  </si>
  <si>
    <t>london@rafmuseum.org</t>
  </si>
  <si>
    <t>http://www.rafmuseum.org.uk/</t>
  </si>
  <si>
    <t>ACM Sir Glenn Torpy</t>
  </si>
  <si>
    <t>Science Advisory Committee on the Medical Implications of Less-Lethal Weapons</t>
  </si>
  <si>
    <t>To provide advice on the biophysical, biomechanical, pathological and clinical aspects of generic classes of less-lethal weapon systems.</t>
  </si>
  <si>
    <t>Established 2009.</t>
  </si>
  <si>
    <t>020 7807 0464</t>
  </si>
  <si>
    <t>https://www.gov.uk/government/organisations/science-advisory-committee-on-the-medical-implications-of-less-lethal-weapons</t>
  </si>
  <si>
    <t>Prof R J Flower FRS</t>
  </si>
  <si>
    <t>UK Hydrographic Office</t>
  </si>
  <si>
    <t>To provide navigation charts and other hydrographic products and services to Defence, UK and other Governments, and for commercial shipping.</t>
  </si>
  <si>
    <t>UKHO, Admiralty Way, Taunton, Somerset, TA1 2DN</t>
  </si>
  <si>
    <t>01823 337900</t>
  </si>
  <si>
    <t>http://www.ukho.gov.uk/</t>
  </si>
  <si>
    <t>Ministry of Justice</t>
  </si>
  <si>
    <t>020 7073 4778</t>
  </si>
  <si>
    <t>jahan.noorrahman@judiciary.gsi.gov.uk</t>
  </si>
  <si>
    <t>Civil Servants</t>
  </si>
  <si>
    <t>Advisory Council on National Records and Archives</t>
  </si>
  <si>
    <t>020 8392 5337</t>
  </si>
  <si>
    <t>Master of the Rolls - Lord Dyson</t>
  </si>
  <si>
    <t>Civil Justice Council</t>
  </si>
  <si>
    <t>Royal Courts of Justice, London, WC2A 2LL</t>
  </si>
  <si>
    <t>020 7947 6670</t>
  </si>
  <si>
    <t>cjc@judiciary.gsi.gov.uk</t>
  </si>
  <si>
    <t>http://www.judiciary.gov.uk/about-the-judiciary/advisory-bodies/cjc</t>
  </si>
  <si>
    <t>Peter Farr</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</si>
  <si>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</si>
  <si>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</si>
  <si>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020 3334 3184</t>
  </si>
  <si>
    <t>Jane.wright@justice.gsi.gov.uk</t>
  </si>
  <si>
    <t>https://www.gov.uk/government/organisations/civil-procedure-rules-committee</t>
  </si>
  <si>
    <t>Criminal Cases Review Commission</t>
  </si>
  <si>
    <t>To review possible miscarriages of justice in the criminal courts of England, Wales and to refer appropriate cases to the appeal courts.</t>
  </si>
  <si>
    <t>5 St Philip's Place, Birmingham, B3 2PW</t>
  </si>
  <si>
    <t>0121 233 1473</t>
  </si>
  <si>
    <t>Richard Foster CBE</t>
  </si>
  <si>
    <t>Criminal Injuries Compensation Authority</t>
  </si>
  <si>
    <t>A government organisation that can pay money (compensation) to people who have been physically or mentally injured because they were the blameless victim of a violent crime.</t>
  </si>
  <si>
    <t>https://www.gov.uk/government/organisations/criminal-injuries-compensation-authority</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</si>
  <si>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</si>
  <si>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</si>
  <si>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  Minutes of meetings available on request.</t>
  </si>
  <si>
    <t>Secretariat to the Criminal Procedure Rule Committee, 7th Floor 102 Petty France, London, SW1H 9AJ</t>
  </si>
  <si>
    <t>0203 334 4031</t>
  </si>
  <si>
    <t>Jonathan Solly</t>
  </si>
  <si>
    <t>Family Justice Council</t>
  </si>
  <si>
    <t>Office of the President of the Family Division, WG 62, Royal Courts of Justice, Strand, London, WC2A 2LL</t>
  </si>
  <si>
    <t>020 7947 7333</t>
  </si>
  <si>
    <t>fjc@justice.gsi.gov.uk</t>
  </si>
  <si>
    <t>http://www.judiciary.gov.uk/about-the-judiciary/advisory-bodies/fjc</t>
  </si>
  <si>
    <t>Alex Clark, Secretary to FJC and Private Secretary to the President</t>
  </si>
  <si>
    <t>Family Procedure Rule Committee</t>
  </si>
  <si>
    <t>0203 334 3181</t>
  </si>
  <si>
    <t>http://www.justice.gov.uk/about/moj/advisory-groups/family-procedure-rule-committee</t>
  </si>
  <si>
    <t>Her Majesty's Courts and Tribunals Service</t>
  </si>
  <si>
    <t>general.queries@justice.gsi.gov.uk</t>
  </si>
  <si>
    <t>Robert Ayling</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</si>
  <si>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</si>
  <si>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</si>
  <si>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iapdeathsincustody@noms.gsi.gov.uk</t>
  </si>
  <si>
    <t>http://iapdeathsincustody.independent.gov.uk/</t>
  </si>
  <si>
    <t>Information Commissioner’s Office</t>
  </si>
  <si>
    <t>The Information Commissioner’s Office is the UK’s independent authority set up to uphold information rights in the public interest, promoting openness by public bodies and data privacy for individuals.</t>
  </si>
  <si>
    <t>0303 123 1113</t>
  </si>
  <si>
    <t>http://www.ico.org.uk/</t>
  </si>
  <si>
    <t>Insolvency Rules Committee</t>
  </si>
  <si>
    <t>0207 291 6744</t>
  </si>
  <si>
    <t>Policy.Unit@insolvency.gsi.gov.uk</t>
  </si>
  <si>
    <t>http://www.bis.gov.uk/insolvency</t>
  </si>
  <si>
    <t>Dean Beale</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</si>
  <si>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</si>
  <si>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</si>
  <si>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020 3334 0123</t>
  </si>
  <si>
    <t>jaas@jac.gsi.gov.uk</t>
  </si>
  <si>
    <t>http://jac.judiciary.gov.uk/</t>
  </si>
  <si>
    <t>Judicial Appointments and Conduct Ombudsman</t>
  </si>
  <si>
    <t>Law Commission of England and Wales</t>
  </si>
  <si>
    <t>Established by the Law Commissions Act 1965.</t>
  </si>
  <si>
    <t>1st Floor, Tower, 52 Queen Anne's Gate, London SW1H 9AG</t>
  </si>
  <si>
    <t>0203 334 0200</t>
  </si>
  <si>
    <t>enquiries@lawcommission.gsi.gov.uk</t>
  </si>
  <si>
    <t>http://lawcommission.justice.gov.uk/</t>
  </si>
  <si>
    <t>Legal Aid Agency</t>
  </si>
  <si>
    <t>Legal Services Board</t>
  </si>
  <si>
    <t>One Kemble Street, London, WC2B 4AN
London
WC2B 4AN</t>
  </si>
  <si>
    <t>020 7271 0050</t>
  </si>
  <si>
    <t>contactus@legalservicesboard.org.uk</t>
  </si>
  <si>
    <t>http://www.legalservicesboard.org.uk/</t>
  </si>
  <si>
    <t>Clive House, 70 Petty France, SW1H 9EX</t>
  </si>
  <si>
    <t>0300 047 6325</t>
  </si>
  <si>
    <t>public.enquiries@noms.gsi.gov.uk</t>
  </si>
  <si>
    <t>Michael Spurr</t>
  </si>
  <si>
    <t>Prisons and Probation Ombudsman</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</si>
  <si>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</si>
  <si>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</si>
  <si>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customerservices@publicguardian.gsi.gov.uk</t>
  </si>
  <si>
    <t>Parole Board of England and Wales</t>
  </si>
  <si>
    <t>The Parole Board is an independent body that works with its criminal justice partners to protect the public by risk assessing prisoners to decide whether they can be safely released into the community.</t>
  </si>
  <si>
    <t>https://www.gov.uk/government/organisations/prison-services-pay-review-body</t>
  </si>
  <si>
    <t>Dr Peter Knight CBE</t>
  </si>
  <si>
    <t>Dawn Camus</t>
  </si>
  <si>
    <t>NAO/MoJ</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</si>
  <si>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</si>
  <si>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</si>
  <si>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Room EB16, Royal Courts of Justice, London WC2A 2LL</t>
  </si>
  <si>
    <t>020 7071 5793</t>
  </si>
  <si>
    <t>info@sentencingcouncil.gsi.gov.uk</t>
  </si>
  <si>
    <t>Lord Justice Treacy</t>
  </si>
  <si>
    <t>NAO through MoJ</t>
  </si>
  <si>
    <t>Tribunal Procedure Committee</t>
  </si>
  <si>
    <t>The Tribunal Procedure Committee was created by paragraph 22 of the Tribunals, Courts and Enforcement Act 2007 to make rules governing the practice and procedure in the First–tier Tribunal and Upper Tribunal.</t>
  </si>
  <si>
    <t>http://www.justice.gov.uk/about/tribunal-procedure-committee</t>
  </si>
  <si>
    <t>Youth Justice Board for England and Wales</t>
  </si>
  <si>
    <t>102 Petty France, London, SW1H 9AJ</t>
  </si>
  <si>
    <t>enquiries@yjb.gov.uk</t>
  </si>
  <si>
    <t>http://www.justice.gov.uk/about/yjb</t>
  </si>
  <si>
    <t>National Archives, The</t>
  </si>
  <si>
    <t>Kew, Richmond, Surrey, TW9 4DU</t>
  </si>
  <si>
    <t>020 8876 3444</t>
  </si>
  <si>
    <t>enquiry@nationalarchives.gsi.gov.uk</t>
  </si>
  <si>
    <t>http://www.nationalarchives.gov.uk/</t>
  </si>
  <si>
    <t>National Savings and Investments (NS&amp;I)</t>
  </si>
  <si>
    <t>National Savings and Investments</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</si>
  <si>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</si>
  <si>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1 Drummond Gate, London SW1V 2QX</t>
  </si>
  <si>
    <t>020 7932 6600</t>
  </si>
  <si>
    <t>http://www.nsandi.com/</t>
  </si>
  <si>
    <t>Financial Ombudsman Service</t>
  </si>
  <si>
    <t>National Crime Agency</t>
  </si>
  <si>
    <t>0370 496 7622</t>
  </si>
  <si>
    <t>communication@nca.x.gsi.gov.uk</t>
  </si>
  <si>
    <t>http://www.nationalcrimeagency.gov.uk</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</si>
  <si>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</si>
  <si>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</si>
  <si>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</si>
  <si>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http://www.boundarycommission.org.uk/</t>
  </si>
  <si>
    <t>Northern Ireland Human Rights Commission</t>
  </si>
  <si>
    <t>To promote and protect the human rights of everyone in Northern Ireland</t>
  </si>
  <si>
    <t>Temple Court, 39 North Street, Belfast, BT1 1NA</t>
  </si>
  <si>
    <t>028 9024 3987</t>
  </si>
  <si>
    <t>information@nihrc.org</t>
  </si>
  <si>
    <t>http://www.nihrc.org/</t>
  </si>
  <si>
    <t>Parades Commission for Northern Ireland</t>
  </si>
  <si>
    <t>028 9089 5900</t>
  </si>
  <si>
    <t>Info@paradescommission.org</t>
  </si>
  <si>
    <t>http://www.paradescommission.org/</t>
  </si>
  <si>
    <t>Mrs Anne Henderson</t>
  </si>
  <si>
    <t>Office for Standards in Education, Children’s Services and Skills (OFSTED)</t>
  </si>
  <si>
    <t>Ofsted, Piccadilly Gate, Store Street, Manchester, M1 2WD</t>
  </si>
  <si>
    <t>0300 1231231</t>
  </si>
  <si>
    <t>enquiries@ofsted.gov.uk</t>
  </si>
  <si>
    <t>Independent Audit Committee with NAO attendance</t>
  </si>
  <si>
    <t>Ofgem regulates the gas and electricity markets in Great Britain. Ofgem's priority is to make a positive difference for energy consumers.</t>
  </si>
  <si>
    <t>9 Millbank, London, SW1P 3GE</t>
  </si>
  <si>
    <t>020 7901 7000</t>
  </si>
  <si>
    <t>consumeraffairs@ofgem.gov.uk</t>
  </si>
  <si>
    <t>https://www.ofgem.gov.uk/</t>
  </si>
  <si>
    <t>David Gray</t>
  </si>
  <si>
    <t>Dermot Nolan</t>
  </si>
  <si>
    <t>Office of Qualifications and Examinations Regulation (OFQUAL)</t>
  </si>
  <si>
    <t>Established in April 2010 under the Apprenticeships, Skills, Children and Learning Act 2009.</t>
  </si>
  <si>
    <t>Spring Place, Coventry Business Park, Herald Avenue, Coventry,  CV5 6UB</t>
  </si>
  <si>
    <t>http://ofqual.gov.uk/</t>
  </si>
  <si>
    <t>Amanda Spielman</t>
  </si>
  <si>
    <t>One Kemble Street, London, WC2B 4AN</t>
  </si>
  <si>
    <t>020 7282 2000</t>
  </si>
  <si>
    <t>contact.cct@orr.gsi.gov.uk</t>
  </si>
  <si>
    <t>Parliamentary</t>
  </si>
  <si>
    <t>Centre City Tower, 7 Hill Street, Birmingham, B5 4UA</t>
  </si>
  <si>
    <t>0121 644 7500</t>
  </si>
  <si>
    <t>mailbox@ofwat.gsi.gov.uk</t>
  </si>
  <si>
    <t>http://www.ofwat.gov.uk/</t>
  </si>
  <si>
    <t>Jonson Cox</t>
  </si>
  <si>
    <t>Cathryn Ross</t>
  </si>
  <si>
    <t>Public Works Loan Board</t>
  </si>
  <si>
    <t>pwlb@dmo.gsi.gov.uk</t>
  </si>
  <si>
    <t>Boundary Commission for Scotland</t>
  </si>
  <si>
    <t>Scotland Office</t>
  </si>
  <si>
    <t>bcs@scottishboundaries.gov.uk</t>
  </si>
  <si>
    <t>http://www.bcomm-scotland.independent.gov.uk/</t>
  </si>
  <si>
    <t>Serious Fraud Office</t>
  </si>
  <si>
    <t>2-4 Cockspur Street, London, SW1Y 5BS</t>
  </si>
  <si>
    <t>020 7239 7000</t>
  </si>
  <si>
    <t>public.enquiries@sfo.gsi.gov.uk</t>
  </si>
  <si>
    <t>http://www.sfo.gov.uk/</t>
  </si>
  <si>
    <t>David Green CB QC</t>
  </si>
  <si>
    <t>1 Kemble Street, London, WC2B 4TS</t>
  </si>
  <si>
    <t>020 7210 3000</t>
  </si>
  <si>
    <t>Jonathan Jones</t>
  </si>
  <si>
    <t>UK Statistics Authority</t>
  </si>
  <si>
    <t>1 Drummond Gate, London, SW1V 2QQ</t>
  </si>
  <si>
    <t>0845 604 1857</t>
  </si>
  <si>
    <t>authority.enquiries@statistics.gsi.gov.uk</t>
  </si>
  <si>
    <t>http://www.statisticsauthority.gov.uk/</t>
  </si>
  <si>
    <t>Sir Andrew Dilnot CBE</t>
  </si>
  <si>
    <t>In October 2009, the UK Supreme Court replaced the Appellate Committee of the House of Lords as the highest court in the United Kingdom.</t>
  </si>
  <si>
    <t>Parliament Square, London, SW1P 3BD</t>
  </si>
  <si>
    <t>Government Funding</t>
  </si>
  <si>
    <t>Staff employed</t>
  </si>
  <si>
    <t>To provide an independent and free information and guidance service to members of the public who have a query or complaint on a private pensions matter</t>
  </si>
  <si>
    <t>0300 123 1047</t>
  </si>
  <si>
    <t>5th Floor, Caxton House, Tothill Street, London SW1H 9NA.</t>
  </si>
  <si>
    <t>http://gov.uk/SSAC</t>
  </si>
  <si>
    <t>0300 456 4000</t>
  </si>
  <si>
    <t>8th Floor, Fleetbank House, 2-6 Salisbury Square, London, EC4Y 8JX</t>
  </si>
  <si>
    <t>http://orr.gov.uk/</t>
  </si>
  <si>
    <t>-</t>
  </si>
  <si>
    <t>www.gov.uk/gad</t>
  </si>
  <si>
    <t>Martin Clarke</t>
  </si>
  <si>
    <t>Parliamentary Ombudsman</t>
  </si>
  <si>
    <t>020 7862 6610</t>
  </si>
  <si>
    <t>http://www.dmo.gov.uk/index.aspx?page=CRND/CRND_Index</t>
  </si>
  <si>
    <t>http://www.dmo.gov.uk/index.aspx?page=PWLB/Introduction</t>
  </si>
  <si>
    <t>020 7972 4608</t>
  </si>
  <si>
    <t>Richard Jeavons</t>
  </si>
  <si>
    <t>Mr Anthony Smith</t>
  </si>
  <si>
    <t>elise.maddocks@wiltonpark.org.uk</t>
  </si>
  <si>
    <t>Berkeley House, Croydon Street, Bristol, BS5 0DA
Switchboard: 0117 954 3200</t>
  </si>
  <si>
    <t>www.gov.uk/dvsa</t>
  </si>
  <si>
    <t>Mike Bullock</t>
  </si>
  <si>
    <t>https://www.gov.uk/government/organisations/advisory-committee-on-releases-to-the-environment</t>
  </si>
  <si>
    <t>Prof Rosemary Hails</t>
  </si>
  <si>
    <t>https://www.gov.uk/government/organisations/environment-agency</t>
  </si>
  <si>
    <t>PHSO and LGO (Flood Defence and Land Drainage)</t>
  </si>
  <si>
    <t>01392 315853</t>
  </si>
  <si>
    <t>https://www.gov.uk/government/organisations/rural-payments-agency</t>
  </si>
  <si>
    <t>https://www.gov.uk/government/organisations/marine-management-organisation</t>
  </si>
  <si>
    <t>Trevor Spires</t>
  </si>
  <si>
    <t>postmaster@vmd.defra.gsi.gov.uk</t>
  </si>
  <si>
    <t>To recruit, select and recommend to the Lord Chief Justice candidates with the necessary qualities for appointment as Justices of the Peace in England and Wales.</t>
  </si>
  <si>
    <t>020 7211 8257</t>
  </si>
  <si>
    <t>Sir Harry Studholme</t>
  </si>
  <si>
    <t>020 7637 1110</t>
  </si>
  <si>
    <t>The LRRC advises and assists in the making of Land Registration Rules and Land Registration Fee Orders and draft amendments for the Secretary of State under the Land Registration Act 2002.</t>
  </si>
  <si>
    <t>020 7211 8119</t>
  </si>
  <si>
    <t>020 7960 1900</t>
  </si>
  <si>
    <t>https://www.gov.uk/government/organisations/armed-forces-pay-review-body</t>
  </si>
  <si>
    <t>centralenquiries@dstl.gov.uk</t>
  </si>
  <si>
    <t>http://www.nam.ac.uk</t>
  </si>
  <si>
    <t>VAPC Focal Point, DBS Veterans UK, Room 6406, Norcross, Lancashire FY5 3WP</t>
  </si>
  <si>
    <t>veterans-uk@mod.uk</t>
  </si>
  <si>
    <t>enquiries@bfi.org.uk</t>
  </si>
  <si>
    <t>correspondence@equalityhumanrights.com</t>
  </si>
  <si>
    <t>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</si>
  <si>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Eve Salomon</t>
  </si>
  <si>
    <t>The Natural History Museum challenges the way people think about the natural world - its past, present and future.</t>
  </si>
  <si>
    <t>Sir Michael Dixon</t>
  </si>
  <si>
    <t>Civil Nuclear Police Authority, c/o Constabulary Headquarters, F6  Culham Science Centre, Abingdon, OX14 3DB</t>
  </si>
  <si>
    <t>https://www.gov.uk/government/organisations/civil-nuclear-police-authority</t>
  </si>
  <si>
    <t>The Committee provides independent advice when a senior Crown servant or former Minister leaves office and wishes to take up an outside appointment or employment.</t>
  </si>
  <si>
    <t>Steve Halsall</t>
  </si>
  <si>
    <t>020 7211 8300</t>
  </si>
  <si>
    <t>2 Marsham Street, London SW1P 4DF</t>
  </si>
  <si>
    <t>ndnadeg@homeoffice.gsi.gov.uk</t>
  </si>
  <si>
    <t>Chief Surveillance Inspector, Clare Ringshaw-Dowle</t>
  </si>
  <si>
    <t>5th Floor, 21 Bloomsbury Street, London WC1B 3HF</t>
  </si>
  <si>
    <t>Licensing and inspection of fertility clinics and research projects involving human embryos.  Holder and provider of information for the public, patients, donor conceived people and donors.  Sets policy framework for fertility issues.</t>
  </si>
  <si>
    <t>Professor Sir Malcolm Grant</t>
  </si>
  <si>
    <t>Unpaid</t>
  </si>
  <si>
    <t>The British Hallmarking Council supervises UK hallmarking.</t>
  </si>
  <si>
    <t>Established 1753. Last review in 2009 as part of a DCMS Peer Review Pilot. Periodic external reviews of the quality of the Museum's science.</t>
  </si>
  <si>
    <t>To represent consumers of water and sewerage services in England &amp; Wales</t>
  </si>
  <si>
    <t>To investigate and decide on complaints and disputes concerning occupational and personal pension schemes. The Ombudsman is completely independent and acts as an impartial adjudicator.</t>
  </si>
  <si>
    <t>A Trading Fund which provides a range of integrated secure services worldwide to the FCO, other UK public bodies and foreign governments and international organisations closely linked to the UK.</t>
  </si>
  <si>
    <t>Established 1974. Board meeting minutes may be provided upon request.</t>
  </si>
  <si>
    <t>The Forestry Commission is a Non-Ministerial Department responsible for the delivery of forestry policy and management of the public forest estate in England.</t>
  </si>
  <si>
    <t>Established 1998.  Minutes of meetings available on request.  One secretariat staff member.</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</si>
  <si>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</si>
  <si>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</si>
  <si>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Established in 1970 by an order made under the Medicines Act 1968.  In 2005 the order was revoked by the Veterinary Medicines Regulations 2005. However, the regulations, which are revoked and replaced regularly, provided that there should continue to be a VPC. Chair's appointment is paid on preparation and attendance fee per meeting basis.</t>
  </si>
  <si>
    <t>Under the Public Processions (NI) Act 1998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</si>
  <si>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The mission of the National Crime Agency (NCA) is to lead the UK's fight to cut serious and organised crime.</t>
  </si>
  <si>
    <t>The Youth Justice Board oversees the youth justice system in England and Wales, working to prevent offending and reoffending by children and young people under the age of 18 and ensuring that custody for them is safe, secure, and addresses the causes of their offending behaviour.</t>
  </si>
  <si>
    <t>To provide independent advice on the remuneration of governing governors and operational managers, prison officers and support grades in the England and Wales Prison Service.   The Prison Services Pay Review Body (PSPRB) also provides independent advice on the remuneration of prison governors, prison officers and support grades in the Northern Ireland Prison Service.</t>
  </si>
  <si>
    <t>Established 2009.  Co-sponsored and funded by Ministry of Justice, Department of Health and Home Office.</t>
  </si>
  <si>
    <t>HM Courts and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</si>
  <si>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The Family Justice Council (FJC)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</si>
  <si>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Veterans Advisory and Pensions Committees (VAPC) play a central role in promoting the interests and welfare of veterans by: raising awareness of schemes administered by DBS Veterans UK; welfare pathways; advising and signposting veterans; and providing a consultative body able to engage with the MOD.</t>
  </si>
  <si>
    <t>The Royal Air Force (RAF) Museum's objective is to promote public understanding of the history and traditions of the Royal Air Force by collecting, preserving and exhibiting artefacts and materials.</t>
  </si>
  <si>
    <t>The Nuclear Research Advisory Council (NRAC)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</si>
  <si>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National Employer Advisory Board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Confederation of British Industry, the Trades Union Congress, the Institute of Directors and the British Chambers of Commerce. The Board should provide wide geographical coverage of the UK and a broad representation between manufacturing and service industries, large and small companies and public sector.</t>
  </si>
  <si>
    <t>The Independent Police Complaints Commission (IPCC) has a dual purpose to act as an overall guardian ensuring the effectiveness and efficiency of the operation of the whole police complaints system and to also take a role in individual cases.</t>
  </si>
  <si>
    <t>The Valuation Office Agency is responsible for providing valuations and property advice to support taxation and benefits</t>
  </si>
  <si>
    <t>Government Actuary's Department provides actuarial analysis and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insurance; investment, risk and modelling.</t>
  </si>
  <si>
    <t>The Westminster Foundation for Democracy's work focuses on strengthening parliaments and political parties in Africa, Asia, Eastern Europe and the Middle East.</t>
  </si>
  <si>
    <t>To facilitate effective dialogue with the Chinese government, society and business to provide direct delivery of HMG policy objectives.  Great Britain China Centre promotes mutual understanding between the UK and China and aims to build long-term connections between the decision-makers in the two countries.</t>
  </si>
  <si>
    <t>020 7211 8116</t>
  </si>
  <si>
    <t>Independent Commission for Aid Impact (ICAI)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</si>
  <si>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The seven Traffic Commissioners are appointed by the Secretary of State for Transport and have responsibility for: the licensing of the operators of heavy goods vehicles (HGVs) and of buses and coaches; the registration of local bus services and taking action against drivers of HGVs and (PSVs) public service vehicles in certain circumstances.</t>
  </si>
  <si>
    <t>The Office for Standards in Education, Children’s Services and Skills reports directly to Parliament and we are independent and impartial. OFSTED inspect and regulate services which care for children and young people, and those providing education and skills for learners of all ages.</t>
  </si>
  <si>
    <t>The British Film Institute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</si>
  <si>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Crown Commercial Service, The</t>
  </si>
  <si>
    <t>Competition and Markets Authority</t>
  </si>
  <si>
    <t>Housing Ombudsman, The</t>
  </si>
  <si>
    <t>Animal and Plant Health Agency</t>
  </si>
  <si>
    <t>Driver and Vehicle Standards Agency (DVSA)</t>
  </si>
  <si>
    <t>Transport Focus</t>
  </si>
  <si>
    <t>Nuclear Liabilities Financing Assurance Board</t>
  </si>
  <si>
    <t>Advisory Council on the Misuse of Drugs (ACMD)</t>
  </si>
  <si>
    <t>Animals in Science Committee (ASC)</t>
  </si>
  <si>
    <t>National DNA Database Ethics Group (NDNADEG)</t>
  </si>
  <si>
    <t>Single Source Regulations Office (SSRO)</t>
  </si>
  <si>
    <t>UK Supreme Court</t>
  </si>
  <si>
    <t>G/7, Ground Floor, 1 Horse Guards Road, London SW1A 2HQ</t>
  </si>
  <si>
    <t>http://acoba.independent.gov.uk/</t>
  </si>
  <si>
    <t>Baroness Angela Browning</t>
  </si>
  <si>
    <t>See entry for Civil Service Commission</t>
  </si>
  <si>
    <t>The Big Lottery Fund (BLF) distributes its 40% share of National Lottery good causes money to bring real improvements to communities and the lives of people most in need. While sponsored by Cabinet Office, BLF is also financially accountable to Department for Culture, Media and Sport for management of its lottery money.</t>
  </si>
  <si>
    <t>general.enquiries@biglotteryfund.org.uk</t>
  </si>
  <si>
    <t>Ground Floor, Hastings House, Fitzalan Place, Cardiff, CF24 OBL</t>
  </si>
  <si>
    <t>info@csc.gov.uk</t>
  </si>
  <si>
    <t>https://www.gov.uk/government/organisations/crown-commercial-service</t>
  </si>
  <si>
    <t>enquiry@lordsappointments.gov.uk</t>
  </si>
  <si>
    <t>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t>
  </si>
  <si>
    <t>Office of Manpower Economics, 8th Floor, Fleetbank House, 2-6 Salisbury Square, London, EC4Y 8JX</t>
  </si>
  <si>
    <t>Dr Martin Read</t>
  </si>
  <si>
    <t>Paula Sussex</t>
  </si>
  <si>
    <t>The CMA works to promote competition for the benefit of consumers, both within and outside the UK. Its aim is to make markets work well for consumers, businesses and the economy.</t>
  </si>
  <si>
    <t>Competition and Markets Authority, Victoria House,  37 Southampton Row, London, WC1B 4AD</t>
  </si>
  <si>
    <t>020 3738 6000</t>
  </si>
  <si>
    <t>general.enquiries@cma.gsi.gov.uk</t>
  </si>
  <si>
    <t>http://www.gov.uk/cma</t>
  </si>
  <si>
    <t>Lord Currie of Marylebone</t>
  </si>
  <si>
    <t>Professor Sir Drummond Bone</t>
  </si>
  <si>
    <t>The Biotechnology and Biological Sciences Research Council is the UK agency for investing in research in the life sciences.  BBSRC carries out its mission by investing  research, providing training in the biosciences and fostering opportunities for knowledge to deliver growth and jobs.</t>
  </si>
  <si>
    <t>2014-15</t>
  </si>
  <si>
    <t>https://www.gov.uk/government/organisations/companies-house</t>
  </si>
  <si>
    <t>info@catribunal.org.uk</t>
  </si>
  <si>
    <t>Sir Peter Roth (President)</t>
  </si>
  <si>
    <t>unpaid</t>
  </si>
  <si>
    <t>Professor Jane Elliot</t>
  </si>
  <si>
    <t>Professor Philip Nelson</t>
  </si>
  <si>
    <t>enquiries@innovateuk.gov.uk</t>
  </si>
  <si>
    <t>https://www.gov.uk/government/organisations/innovate-uk</t>
  </si>
  <si>
    <t>0300 006 7127</t>
  </si>
  <si>
    <t>Professor Sir John Savill</t>
  </si>
  <si>
    <t>0345 377 5000</t>
  </si>
  <si>
    <t>0300 111 3000</t>
  </si>
  <si>
    <t>Fleetbank House, 2-6 Salisbury Square, London EC4Y 8JX</t>
  </si>
  <si>
    <t>020 7832 2500</t>
  </si>
  <si>
    <t>To deliver impartial decisions, recommendations and advice to customers in a fair, open and timely manner.</t>
  </si>
  <si>
    <t>Established 1908. Integrated with the Infrastructure Planning Commission in 2012.</t>
  </si>
  <si>
    <t>Sara Weller</t>
  </si>
  <si>
    <t>To provide conferencing and events services on a commercial basis and to return an annual dividend to government.</t>
  </si>
  <si>
    <t>Second Floor, 120 Leman Street, London, E1 8EU</t>
  </si>
  <si>
    <t>Darren Henley</t>
  </si>
  <si>
    <t>Established 1753 as part of the British Museum. Officially established as British Library in July 1973</t>
  </si>
  <si>
    <t>The British Museum holds for the benefit of humanity a collection representative of world cultures that is housed in safety, conserved, curated, researched and exhibited.</t>
  </si>
  <si>
    <t>Sir Richard Lambert</t>
  </si>
  <si>
    <t>To encourage people to learn from and enjoy the Museum’s collections, buildings and gardens, to promote the study of English homes and gardens.</t>
  </si>
  <si>
    <t>Dr Samir Shah</t>
  </si>
  <si>
    <t>100 London Road, Forest Hill, London SE23 3PQ</t>
  </si>
  <si>
    <t>External audit: NAO. Internal audit: Mazars LLP</t>
  </si>
  <si>
    <t>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t>
  </si>
  <si>
    <t>An organisation that makes grants to heritage from both Government and Lottery funding.</t>
  </si>
  <si>
    <t>Sir Peter Luff</t>
  </si>
  <si>
    <t>£40,000-45,000</t>
  </si>
  <si>
    <t>archiveenquiry@npg.org.uk</t>
  </si>
  <si>
    <t>Lord Green of Hurstpierpoint</t>
  </si>
  <si>
    <t>Arts Council England, 21 Bloomsbury Street, London, WC1B 3HF</t>
  </si>
  <si>
    <t>0207 268 9671</t>
  </si>
  <si>
    <t>Sir Hayden Phillips</t>
  </si>
  <si>
    <t>rmgenquiries@rmg.co.uk</t>
  </si>
  <si>
    <t>www.rmg.co.uk</t>
  </si>
  <si>
    <t>1st Floor, 21 Bloomsbury St,  London WC1B 3HF</t>
  </si>
  <si>
    <t>Tim Eyles</t>
  </si>
  <si>
    <t>The Department for Culture, Media and Sport provides £98,830 funding to The British Museum Great Court Ltd for the administration of the Treasure Act 1996 including servicing the Treasure Valuation Committee.</t>
  </si>
  <si>
    <t>http://finds.org.uk/treasure</t>
  </si>
  <si>
    <t>ukad@ukad.org.uk</t>
  </si>
  <si>
    <t>Nicole Sapstead</t>
  </si>
  <si>
    <t>020 7578 1000</t>
  </si>
  <si>
    <t>industry.relations@visitbritain.org</t>
  </si>
  <si>
    <t>Sally Balcombe</t>
  </si>
  <si>
    <t>020 7578 1400</t>
  </si>
  <si>
    <t>To maintain and display the collection bequeathed to the nation by Lady Wallace and interpret for the public.</t>
  </si>
  <si>
    <t>admin@wallacecollection.org</t>
  </si>
  <si>
    <t>António Horta-Osório</t>
  </si>
  <si>
    <t>The focus of the agency is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t>
  </si>
  <si>
    <t>The School Teachers’ Review Body was established to report to the Prime Minister and to the Secretary of State for Education on the statutory pay and conditions of school teachers in England and Wales. Its recommendations cover pay and conditions for school teachers.</t>
  </si>
  <si>
    <t>Dr Patricia Rice</t>
  </si>
  <si>
    <t>The Standards and Testing Agency (STA), an executive agency of the Department for Education, is responsible for the development and delivery of all statutory assessments from early years to the end of Key Stage 2, delivering the professional skills tests for prospective teachers and putting in place the logistics arrangements for completed general qualification scripts.</t>
  </si>
  <si>
    <t>Established 2011.</t>
  </si>
  <si>
    <t>Claire Burton</t>
  </si>
  <si>
    <t>Jane King</t>
  </si>
  <si>
    <t>To safeguard animal and plant health for the benefit of people, the environment and the economy.</t>
  </si>
  <si>
    <t>Animal and Plant Health Agency, Corporate Office, New Haw, Addlestone, Surrey, KT15 3NB</t>
  </si>
  <si>
    <t>APHA.CorporateCorrespondence@apha.gsi.gov.uk</t>
  </si>
  <si>
    <t>http://www.defra.gov.uk/apha-en/</t>
  </si>
  <si>
    <t>Executive NDPB established and given powers under the Marine and Coastal Access Act 2009.</t>
  </si>
  <si>
    <t>info@marinemanagement.org.uk</t>
  </si>
  <si>
    <t>John Tuckett</t>
  </si>
  <si>
    <t>4th Floor, Foss House, 1-2 Peasholme Green, York YO1 7PX</t>
  </si>
  <si>
    <t>0300 060 6000</t>
  </si>
  <si>
    <t>https://www.gov.uk/government/organisations/natural-england</t>
  </si>
  <si>
    <t>https://www.gov.uk/government/organisations/science-advisory-council</t>
  </si>
  <si>
    <t>Julia Drown</t>
  </si>
  <si>
    <t>https://www.gov.uk/government/organisations/veterinary-products-committee</t>
  </si>
  <si>
    <t>Richard Middleton</t>
  </si>
  <si>
    <t>enquiries@icai.independent.gov.uk</t>
  </si>
  <si>
    <t>The Authority is the independent body responsible for ensuring an efficient and effective British Transport Police (BTP) force for rail operators, their staff and passengers.</t>
  </si>
  <si>
    <t>0117 9542562</t>
  </si>
  <si>
    <t>tom.middleton@vosa.gsi.gov.uk</t>
  </si>
  <si>
    <t>0131 473 3100</t>
  </si>
  <si>
    <t>enquiries@nlb.org.uk</t>
  </si>
  <si>
    <t>Beverley Bell
Senior Traffic Commissioner</t>
  </si>
  <si>
    <t>NAO as part of DVSA</t>
  </si>
  <si>
    <t>Jeff Halliwell</t>
  </si>
  <si>
    <t>0300 3305797</t>
  </si>
  <si>
    <t>Established 1948.  DWP provide a secretariat equivalent of 2.4 Full-time staff.</t>
  </si>
  <si>
    <t>NEST Corporation is the Trustee of the NEST Pension Scheme established to support automatic enrolment by addressing a market failure ensuring all employers have access to a low-cost workplace pension scheme to meet their new duties. NEST has a Public Service Obligation to admit any employer who wishes to use it to meet their duties.</t>
  </si>
  <si>
    <t>020 3056 3600</t>
  </si>
  <si>
    <t>Chief Constable, Michael Griffiths CBE</t>
  </si>
  <si>
    <t>0300 068 6814</t>
  </si>
  <si>
    <t>http://www.gov.uk/government/organisations/committee-on-radioactive-waste-management</t>
  </si>
  <si>
    <t>Tom Wright</t>
  </si>
  <si>
    <t>To provide impartial scrutiny and advice on the suitability of the Funded Decommissioning Programme, submitted by operators of new nuclear power stations.  The Board  advises Secretary of State on the financial arrangements that operators submit for approval and on the regular review and on-going scrutiny of funding.</t>
  </si>
  <si>
    <t>The Committee was established in 1979. Secretariat provided by Public Health England.  Funding subsumed in PHE core funds.  Members are appointed by Health Ministers.  This is a Statutory Advisory Committee.</t>
  </si>
  <si>
    <t>ARSAC Support Unit, Centre for Radiation, Chemical and Environmental Hazards, Public Health England, Chilton, Didcot  OX11 0RQ</t>
  </si>
  <si>
    <t>ACCEA administers the National Clinical Excellence Awards Scheme. It advises Ministers on which consultants should receive new National Awards and whether existing award holders have provided satisfactory evidence for renewal.</t>
  </si>
  <si>
    <t>Bill Worth</t>
  </si>
  <si>
    <t>151 Buckingham Palace Road (5th Floor) London SW1W 9SZ</t>
  </si>
  <si>
    <t>151 Buckingham Palace Road, Victoria, London SW1W 9SZ</t>
  </si>
  <si>
    <t>https://www.gov.uk/government/organisations/commission-on-human-medicines</t>
  </si>
  <si>
    <t>com@phe.gov.uk</t>
  </si>
  <si>
    <t>https://www.gov.uk/government/organisations/committee-on-mutagenicity-of-chemicals-in-food-consumer-products-and-the-environment</t>
  </si>
  <si>
    <t>Dr Ovnair Sepai</t>
  </si>
  <si>
    <t>Skipton House, 80 London Road, London SE1 6LH</t>
  </si>
  <si>
    <t>0207 972 2545</t>
  </si>
  <si>
    <t>contact.hra@nhs.net</t>
  </si>
  <si>
    <t>http://www.hra.nhs.uk/</t>
  </si>
  <si>
    <t>Professor Jonathan Montgomery</t>
  </si>
  <si>
    <t>The Human Tissue Authority (HTA) aims to maintain public and professional confidence by ensuring that human tissue and organs are used safely and ethically and with proper consent. We regulate organisations that remove, store and use human tissue and organs for research, medical treatment, post-mortem examination, transplantation, teaching and display in public. We also give approval for organ and bone marrow donations from living people.</t>
  </si>
  <si>
    <t>151 Buckingham Palace Road SW1W 9SZ</t>
  </si>
  <si>
    <t>Sharmila Nebhrajani</t>
  </si>
  <si>
    <t>6th Floor, 157 - 197 Buckingham Palace Road SW1W 9SP</t>
  </si>
  <si>
    <t>Dr Ian Hudson</t>
  </si>
  <si>
    <t>National Institute for Health and Care Excellence (NICE) provides guidance, standards and information to help health, public health and social care professionals deliver the best possible care based on the best available evidence.</t>
  </si>
  <si>
    <t>0300 323 0140</t>
  </si>
  <si>
    <t>NHS England commissions primary care services for local communities. For example GPs, dentists, opticians, and pharmacy services. We also commission health and justice and military health services plus some specialised services</t>
  </si>
  <si>
    <t>NHS England, Quarry House, Quarry Hill, Leeds LS2 7UE</t>
  </si>
  <si>
    <t>Simon Stevens</t>
  </si>
  <si>
    <t>8th Floor, Fleetbank House,  2-6 Salisbury Square EC4Y 8JX</t>
  </si>
  <si>
    <t>020 7211 8295</t>
  </si>
  <si>
    <t>https://www.gov.uk/government/organisations/nhs-pay-review-body</t>
  </si>
  <si>
    <t>PHE exists to protect and improve the nation’s health and wellbeing, and reduce health inequalities.  It does this through world-class science, knowledge and intelligence, advocacy, partnerships and the delivery of specialist public health services</t>
  </si>
  <si>
    <t>To make recommendations on the remuneration of doctors and dentists involved in the NHS.</t>
  </si>
  <si>
    <t>https://www.gov.uk/government/organisations/review-body-on-doctors-and-dentists-remuneration</t>
  </si>
  <si>
    <t>Professor Alan Boobis</t>
  </si>
  <si>
    <t>020 7276 8743</t>
  </si>
  <si>
    <t>Helen Atkinson</t>
  </si>
  <si>
    <t>0161 957 7755</t>
  </si>
  <si>
    <t>Sir Ciarán Devane</t>
  </si>
  <si>
    <t>Admin Fee charged to Commission for Secretariat Services includes Dr Kirkland's costs</t>
  </si>
  <si>
    <t>020 7799 1311</t>
  </si>
  <si>
    <t>To support delivery of HMG's foreign policy priorities through organisation of circa 50 conferences a year.</t>
  </si>
  <si>
    <t>Wilton Park, Wiston House, Steyning, W Sussex BN44 3DZ</t>
  </si>
  <si>
    <t>03000674000</t>
  </si>
  <si>
    <t>0300 067 5600</t>
  </si>
  <si>
    <t>Professor James Pendlebury</t>
  </si>
  <si>
    <t>020 7211 2600</t>
  </si>
  <si>
    <t>Penny Ciniewicz (Chief Executive)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</si>
  <si>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</si>
  <si>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Advisory, statutory, NDPB as constituted under the Misuse of Drugs Act 1971.</t>
  </si>
  <si>
    <t>See ACMD</t>
  </si>
  <si>
    <t>0345 602 5020</t>
  </si>
  <si>
    <t>Margaret Beels</t>
  </si>
  <si>
    <t>Lesley Longstone</t>
  </si>
  <si>
    <t>020 7035 1764</t>
  </si>
  <si>
    <t>mac@homeoffice.gsi.gov.uk</t>
  </si>
  <si>
    <t>The National Crime Agency Remuneration Review Body (NCARRB) makes independent recommendations to the government on the pay and allowances of National Crime Agency (NCA) officers designated with operational powers. These officers are subject to legislative restrictions on industrial action.</t>
  </si>
  <si>
    <t>The NCA was established by the Crime and Courts Act 2013 and became operational on 7 October 2013. The NCARRB was established under the National Crime Agency (Remuneration Review Body) Regulations which came into force on 29 August 2013.</t>
  </si>
  <si>
    <t>charles.jordan@bis.gsi.gov.uk</t>
  </si>
  <si>
    <t>https://www.gov.uk/government/organisations/national-crime-agency-remuneration-review-body</t>
  </si>
  <si>
    <t>David Lebrecht</t>
  </si>
  <si>
    <t>020 7035 8127</t>
  </si>
  <si>
    <t>Dr Ian Leigh (Deputy Commissioner)</t>
  </si>
  <si>
    <t>The Security Industry Authority (SIA) is the organisation responsible for regulating the private security industry. They are an independent body reporting to the Home Secretary, under the terms of the Private Security Industry Act 2001.</t>
  </si>
  <si>
    <t>The Armed Forces Pay Review Body is to provide independent advice to the Prime Minister and the Secretary of State for Defence on the remuneration and charges for members of the Naval, Military and Air Forces of the Crown.</t>
  </si>
  <si>
    <t>020 7211 8210</t>
  </si>
  <si>
    <t>Sir David Pepper</t>
  </si>
  <si>
    <t>MCTC, Berechurch Hall Road, Colchester, ESSEX, CO2 9NU.</t>
  </si>
  <si>
    <t>General Sir Richard Shirreff KCB CBE</t>
  </si>
  <si>
    <t>sarah.dennis@nmrn.org.uk</t>
  </si>
  <si>
    <t>0207 218 3561</t>
  </si>
  <si>
    <t>Professor S Rose</t>
  </si>
  <si>
    <t>Mrs Maggie Appleton</t>
  </si>
  <si>
    <t>Established via the Defence Reform Act 2014 and commenced in July 2014.</t>
  </si>
  <si>
    <t>Marcine Waterman</t>
  </si>
  <si>
    <t>Adam Singer</t>
  </si>
  <si>
    <t>John Humphrey</t>
  </si>
  <si>
    <t>0808 1914218</t>
  </si>
  <si>
    <t>Judicial Office, 10th Floor, Thomas More Building, Royal Courts of Justice, Strand, London WC2A 2LL</t>
  </si>
  <si>
    <t>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t>
  </si>
  <si>
    <t>www.ccrc.gov.uk</t>
  </si>
  <si>
    <t>Alexander Bain House, 15 York Street, Glasgow, G2 8JQ</t>
  </si>
  <si>
    <t>0300 0033601</t>
  </si>
  <si>
    <t>http://www.justice.gov.uk/contacts/?a=68536</t>
  </si>
  <si>
    <t>Carole Oatway CBE</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</si>
  <si>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</si>
  <si>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020 3334 3555</t>
  </si>
  <si>
    <t>https://www.gov.uk/government/organisations/hm-courts-and-tribunals-service</t>
  </si>
  <si>
    <t>Established 1976 and re-constituted 1986.  The Chair and members are unremunerated, although they can claim expenses.  The Insolvency Service provides the Secretariat.</t>
  </si>
  <si>
    <t>1st Floor , 102 Petty France, London, SW1H 9AJ</t>
  </si>
  <si>
    <t>The Legal Aid Agency's role is to deliver legal aid efficiently and effectively as part of the justice system.</t>
  </si>
  <si>
    <t>https://www.gov.uk/government/organisations/legal-aid-agency</t>
  </si>
  <si>
    <t>The Legal Services Board (LSB) oversees the regulation of legal services in England and Wales. It does this through its oversight of eleven bodies, the approved regulators, who themselves regulate directly the circa 167,000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</si>
  <si>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The Agency's role is to commission and provide offender services in the community and in custody ensuring best value for money from public resources.  NOMS works to protect the public and reduce reoffending by delivering the punishment and orders of the courts and supporting rehabilitation by helping offenders to reform their lives.</t>
  </si>
  <si>
    <t>https://www.gov.uk/government/organisations/national-offender-management-service/about</t>
  </si>
  <si>
    <t>0300 456 0300</t>
  </si>
  <si>
    <t>www.gov.uk/opg</t>
  </si>
  <si>
    <t>020 3334 4402</t>
  </si>
  <si>
    <t>info@paroleboard.gsi.gov.uk</t>
  </si>
  <si>
    <t>8th Floor, Fleetbank House, 2-6 Salisbury Square, London, EC4 8JX</t>
  </si>
  <si>
    <t>tpcsecretariat@justice.gsi.gov.uk</t>
  </si>
  <si>
    <t>2013 - Triennial review</t>
  </si>
  <si>
    <t>Jeff James</t>
  </si>
  <si>
    <t>IPCC (Independent Police Complaints Commission (for England &amp; Wales)), PIRC (Police Investigations &amp; Review Commissioner (for Scotland)), PONI (Police Ombudsman for Northern Ireland) and Parliamentary and Health Service Ombudsman</t>
  </si>
  <si>
    <t>customerenquiries@nsandi.com</t>
  </si>
  <si>
    <t>Stormont House, Stormont Estate, Belfast, BT4 3SH</t>
  </si>
  <si>
    <t>Mr Les Allamby</t>
  </si>
  <si>
    <t>2nd Floor, Andras House, 60 Great Victoria Street, Belfast, BT2 7BB</t>
  </si>
  <si>
    <t>Rene Murray</t>
  </si>
  <si>
    <t>The Public Works Loan Board (PWLB) lends money from the National Loans Fund to local authorities in England, Scotland and Wales and collects the associated repayments.</t>
  </si>
  <si>
    <t>Jason Phillips (Secretary)</t>
  </si>
  <si>
    <t>The GLD provides legal services to Government departments and other publicly funded bodies in England and Wales. It also administers the estates of people who die intestate with no known kin and the beneficial assets of dissolved companies.</t>
  </si>
  <si>
    <t>thetreasurysolicitor@governmentlegal.gov.uk</t>
  </si>
  <si>
    <t>https://www.gov.uk/government/organisations/government-legal-department</t>
  </si>
  <si>
    <t>John Pullinger CB Cstat</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</si>
  <si>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</si>
  <si>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enquiries@supremecourt.gsi.gov.uk</t>
  </si>
  <si>
    <t>http://www.supremecourt.gov.uk/</t>
  </si>
  <si>
    <t>NAO/PAC</t>
  </si>
  <si>
    <t>Michael Gibbons CBE</t>
  </si>
  <si>
    <t>Zone C, 1st Floor, Caxton House, Tothill Street, London, SW1H 9NA</t>
  </si>
  <si>
    <t>4th Floor, 102 Petty France, London, SW1H 9AJ</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</si>
  <si>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</si>
  <si>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No. bodies</t>
  </si>
  <si>
    <t>Senior Responsible Sponsor</t>
  </si>
  <si>
    <t>Accounting Officer (Chief Exec/Secretary)</t>
  </si>
  <si>
    <t>Accounting Officer (Chief Exec/Secretary) Remuneration</t>
  </si>
  <si>
    <t>Established 1975.  Staff are joint secretariat with House of Lords Appointments Committee. Secretary is Ekpe Attah.</t>
  </si>
  <si>
    <t>2015-16</t>
  </si>
  <si>
    <t>Maria Nyberg, Deputy Director - Sector Support Team</t>
  </si>
  <si>
    <t>information@boundarycommissionengland.gov.uk</t>
  </si>
  <si>
    <t>http://boundarycommissionforengland.independent.gov.uk/</t>
  </si>
  <si>
    <t>Simon James, Deputy Director - Elections Division</t>
  </si>
  <si>
    <t>Sam Hartley</t>
  </si>
  <si>
    <t>Simon James - Deputy Director - Elections Division</t>
  </si>
  <si>
    <t>Auditor General for Wales (AGW)</t>
  </si>
  <si>
    <t>Established 1855, NDPB since 2011. Triennial review completed 24.2.2015</t>
  </si>
  <si>
    <t>Sharon Carter</t>
  </si>
  <si>
    <t>Established 1994. Sir Christopher Kelly was Chair on 31 March 2013.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</si>
  <si>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public@public-standards.gov.uk</t>
  </si>
  <si>
    <t>Sharon Carter, Deputy Director - Propriety and Ethics Team</t>
  </si>
  <si>
    <t>Lesley Bainsfair</t>
  </si>
  <si>
    <t>Established 2000.  Staff are joint secretariat with Advisory Committee on Business Appointments. Supported by staff of the Civil Service Commission. Broadly equivalent to 2.3 FTE.</t>
  </si>
  <si>
    <t>2013-15</t>
  </si>
  <si>
    <t>Established 1997. Not subject to the Freedom of Information Act. Costs included in Cabinet Office Accounts</t>
  </si>
  <si>
    <t>https://www.gov.uk/government/organisations/security-vetting-appeals-panel</t>
  </si>
  <si>
    <t>Campbell McCafferty, Government Chief Security Officer</t>
  </si>
  <si>
    <t>The Crown Commercial Service brings together policy, advice and direct buying: providing commercial services to the public sector and saving money for the taxpayer.</t>
  </si>
  <si>
    <t>Established as the Buying Agency in 1991 as a Trading Fund.  Change of name to the Crown Commercial Service in 2014.</t>
  </si>
  <si>
    <t>info@crowncommercial.gov.uk</t>
  </si>
  <si>
    <t>John Manzoni, Chief Executive of the Civil Service and Cabinet Office Permanent Secretary</t>
  </si>
  <si>
    <t>Established 1853.  NAO value for money review 2013, follow up review took place 2015.</t>
  </si>
  <si>
    <t>PO Box 211, Liverpool, L20 7YX</t>
  </si>
  <si>
    <t>0300 065 2094</t>
  </si>
  <si>
    <t>https://www.gov.uk/government/organisations/charity-commission</t>
  </si>
  <si>
    <t>The origins of the CRND can be traced back to the National Debt Reduction Act of 1786. There are ten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 CRND are not audited, the report and accounts for the individual funds managed by CRND are audited by the NAO.</t>
  </si>
  <si>
    <t>Created by the Prosecution of Offences Act 1985. Accounting Officers - CPS has two Accounting Officers. HM Treasury appointed the Director of Public Prosecutions (Perm Sec) as Accounting Officer, and the Director of Public Prosecutions has appointed the Chief Executive as an Additional Accounting Officer, with responsibility for preparing the Department’s accounts and for transmitting them to the Comptroller and Auditor General. Under the terms of the Accounting Officer’s Memorandum, the relationship between the Department’s principal and additional Accounting Officers, together with their respective responsibilities, is set out in writing. Last review - Challenge session held with Cabinet Secretary on CPS Departmental Improvement Plan. Ombudsman - PHSO for breaches relating to obligations under the Victims Code.</t>
  </si>
  <si>
    <t>Alison Saunders, Director of Public Prosecutions</t>
  </si>
  <si>
    <t>Alison Saunders - DPP
Nick Folland - CE</t>
  </si>
  <si>
    <t>08457 474747</t>
  </si>
  <si>
    <t>Jaee Samant</t>
  </si>
  <si>
    <t>No (available on request)</t>
  </si>
  <si>
    <t>Biotechnology and Biological Sciences Research Council</t>
  </si>
  <si>
    <t>Sir Gordon Duff</t>
  </si>
  <si>
    <t>0121 214 0455</t>
  </si>
  <si>
    <t>geraldine.swanton@shma.co.uk</t>
  </si>
  <si>
    <t>Ms Geraldine Swanton (Secretary - BHC does not have a CE)</t>
  </si>
  <si>
    <t>Established 1964.  The Chair has waived his entitlement to a salary. Board reformed and new Trustees appointed January 2015. Triennial review published December 2015.</t>
  </si>
  <si>
    <t>0344 994  4400</t>
  </si>
  <si>
    <t>pqs@rcuk.ac.uk</t>
  </si>
  <si>
    <t>Established 1991 (replacing the Engineering Industry Training Board that was established in 1964).  Chair remuneration is based on 2 days per week.   Triennial review published December 2015.</t>
  </si>
  <si>
    <t>Mike Keoghan, Director vocational Education</t>
  </si>
  <si>
    <t>Shirley Watson (Acting Chair)</t>
  </si>
  <si>
    <t>Chris Claydon</t>
  </si>
  <si>
    <t>Established 2009.  FITB is not operational as there is currently no statutory levy in the film industry. Triennial review published December 2015.</t>
  </si>
  <si>
    <t>The Higher Education Funding Council for England promotes and funds high-quality, cost-effective teaching and research in universities and colleges in England, to meet the diverse needs of students, the economy and society.</t>
  </si>
  <si>
    <t>Ruth Hannant/Polly Payne, Director Higher Education</t>
  </si>
  <si>
    <t>Ruth McKernan</t>
  </si>
  <si>
    <t>Carol.Gurajena@landregistry.gov.uk</t>
  </si>
  <si>
    <t>https://www.gov.uk/government/organisations/land-registration-rule-committee</t>
  </si>
  <si>
    <t>Met Office, through world leading research, 24/7 operations and technology, provides weather and climate services to government, the Armed Forces, the public, civil aviation, shipping, industry, agriculture and commerce and it also responsible for the UK's National Severe Weather Warning Service.</t>
  </si>
  <si>
    <t>FitzRoy Road, Exeter, Devon. EX1 3PB</t>
  </si>
  <si>
    <t>0370 900 0100</t>
  </si>
  <si>
    <t>Rob Varley</t>
  </si>
  <si>
    <t>The role of the Office for Fair Access is to promote and safeguard fair access to higher education for lower income and other under-represented groups following the introduction of higher tuition fees in 2006-07.</t>
  </si>
  <si>
    <t>Ruth Hannant/Polly Payne
Director Higher Education</t>
  </si>
  <si>
    <t>Les Ebdon</t>
  </si>
  <si>
    <t>Professor Sir Michael Sterling FREng</t>
  </si>
  <si>
    <t>The Student Loans Company (SLC)  is a non-profit making government-owned organisation set up to provide loans and grants to students in universities and colleges in the UK.</t>
  </si>
  <si>
    <t>www.gov.uk/ukaea</t>
  </si>
  <si>
    <t>Professor Roger Cashmore</t>
  </si>
  <si>
    <t>Established 2008.  Chair remuneration represents payment to John Lewis Partnership for Chair's services in 2013/14.  CE remuneration includes London allowance of £3,500.  2013-14 annual report published in Houses of Parliament in July 2014. Commissioners are eligible to claim remuneration of up to £4k plus T&amp;S. Report of Triennial Review in 2014 may not be published following decision to withdraw majority funding by Whitehall departments in 2016-17, implications of which are still being explored.</t>
  </si>
  <si>
    <t>info@ukspaceagency.bis.gsi.gov.uk</t>
  </si>
  <si>
    <t>https://www.gov.uk/government/organisations/uk-space-agency</t>
  </si>
  <si>
    <t>To advise the Secretary of State on the exercise of his powers to make building regulations for England and on other subjects connected with building regulations. Operating guidelines, and the responsibilities of the Secretariat, Chair and members are set out in the BRAC handbook.</t>
  </si>
  <si>
    <t>The Building Regulations Advisory Committee was set up in April 1962 under Section 9 of the Public Health Act 1961 (now Section 14 of the Building Act 1984).Triennial Review completed 2013.</t>
  </si>
  <si>
    <t>BRAC Secretariat,                          DCLG Building Regulations and Energy Performance Division                                 3/NW  Fry Building,                          London SW1P 4DF</t>
  </si>
  <si>
    <t>0303 444 1066</t>
  </si>
  <si>
    <t>N/A - work of BRAC feeds into the programme of work for the DCLG Building Regulations and Energy Performance team, a summary of which would then be included into entries in the Departmental annual report.</t>
  </si>
  <si>
    <t>Ebbsfleet Development Corporation</t>
  </si>
  <si>
    <t>To coordinate investment and drive forward development of a new garden city at Ebbsfleet, building up to 15,000 new homes on mainly brownfield land.</t>
  </si>
  <si>
    <t>Established 20 April 2015</t>
  </si>
  <si>
    <t>North Kent Police Station,
 Thames Way, Northfleet,
 Gravesend,
 Kent
 DA11 8BD</t>
  </si>
  <si>
    <t>http://www.ebbsfleetdc.org.uk/</t>
  </si>
  <si>
    <t>Michael Cassidy</t>
  </si>
  <si>
    <t>LGO</t>
  </si>
  <si>
    <t>Sir Edward Lister</t>
  </si>
  <si>
    <t>To resolve disputes involving members of the Housing Ombudsman Scheme, including making awards of compensation or other remedies when appropriate, as well as to  support effective landlord-tenant dispute resolution by others.</t>
  </si>
  <si>
    <t>Established 1 April 1997 but ceased to operate under the Independent Housing Ombudsman Scheme from 1 April 2013 as a result of change in governance arrangements to become Corporation Sole, known as the 'Housing Ombudsman'.  No longer has a Chairman, as of 1 April 2013. Denise Fowler has been appointed as  the  Corporation Sole on the 11th of March 2015.</t>
  </si>
  <si>
    <t>Denise Fowler</t>
  </si>
  <si>
    <t>Established under company Law in 1994. Classified as a public body in 2005. Triennial review in progress 2014/15</t>
  </si>
  <si>
    <t>Roger Southam</t>
  </si>
  <si>
    <t>Established 2009 by the Local Government and Public Involvement in Health Act 2007.  Annual report and financial information contained in VTS Report.</t>
  </si>
  <si>
    <t>Established 1946.</t>
  </si>
  <si>
    <t>Dominic Lake [Deputy Director, Arts, Libraries &amp; Cultural
Property]</t>
  </si>
  <si>
    <t>Josh Berger</t>
  </si>
  <si>
    <t>Victoria MacCallum [Head of Museums, ALBs, Honours and Appointments]</t>
  </si>
  <si>
    <t>Baroness Blackstone</t>
  </si>
  <si>
    <t>The Gambling Commission was set up on the 1st October 2005 under the provisions of the Gambling Act 2005, which was fully implemented on 1st September 2007. It took over the role previously held by the Gaming Board of Great Britain.</t>
  </si>
  <si>
    <t>Julie Carney [Head of Gambling, Licensing and Lottery]</t>
  </si>
  <si>
    <t>Sarah Harrison</t>
  </si>
  <si>
    <t>Established 1984 as English Heritage. This was separated into  two organisations from 1 April 2015. A new charity - The English Heritage Trust - took on responsibility for running the National Heritage Collection (NHC) of historic sites and monuments under the terms of a licence agreement, which runs for an initial period of eight years. The public body changed is name to Historic England, and retains the statutory responsibilities of the former English Heritage.</t>
  </si>
  <si>
    <t>0370 333 0607</t>
  </si>
  <si>
    <t>customers@historicengland.org.uk</t>
  </si>
  <si>
    <t>http://www.historicengland.org.uk/</t>
  </si>
  <si>
    <t>Established 1961.</t>
  </si>
  <si>
    <t>annabel.fearn@hblb.org.uk</t>
  </si>
  <si>
    <t>Wycliffe House, Water Lane, Wilmslow, Cheshire SK9 5AF</t>
  </si>
  <si>
    <t>casework@ico.org.uk</t>
  </si>
  <si>
    <t>Hannah Rothschild</t>
  </si>
  <si>
    <t>Dr Gabriele Finaldi</t>
  </si>
  <si>
    <t>Established 1980.</t>
  </si>
  <si>
    <t>Established 1856. The Chief Executive/Secretary remuneration included in this return relates to Sandy Nairne CBE, who retired as the Gallery's Director in February 2015. His successor, Dr Nicholas Cullinan, took up the post of Director in April 2015.</t>
  </si>
  <si>
    <t>Dr Nicholas Cullinan</t>
  </si>
  <si>
    <t>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t>
  </si>
  <si>
    <t>Established 1952.  The Reviewing Committee on the Export of Works of Art receives no direct government funding. Its costs are met out of the grant given by the Department for Culture, Media and Sport to the Arts Council for England.</t>
  </si>
  <si>
    <t>Established 1660.</t>
  </si>
  <si>
    <t>General the Lord Dannatt</t>
  </si>
  <si>
    <t>Edward Impey</t>
  </si>
  <si>
    <t>Established 1937</t>
  </si>
  <si>
    <t>The National Museum of Science and Industry and the Museum of Science and Industry Manchester merged to form the Science Museum Group on 1 February 2012.  From 2013-14 the museums have taken over the statutory functions of the Railway Heritage Committee.</t>
  </si>
  <si>
    <t>020 7942 4000 / 0333 241 4000</t>
  </si>
  <si>
    <t>LTilley@soane.org.uk</t>
  </si>
  <si>
    <t>Nick Pontefract [Head of Sport]</t>
  </si>
  <si>
    <t>Alan Coppin</t>
  </si>
  <si>
    <t>Karen Eyre-White</t>
  </si>
  <si>
    <t>Established 1976 by The Theatres Trust Act.  Government funding is through English Heritage.</t>
  </si>
  <si>
    <t>Dominic Lake, Deputy Director, Arts, Libraries &amp; Cultural Property</t>
  </si>
  <si>
    <t>Lise-Anne Boissiere      [Head of Tourism and Heritage]</t>
  </si>
  <si>
    <t>Liz Nicholl CBE</t>
  </si>
  <si>
    <t>The British Tourist Authority was established under the Development of Tourism Act 1969 and trades as VisitBritain (VB)  and VisitEngland (VE):  VB and VE expenditure and activities are reported separately in this document. A triennial review of VB and VE was completed on 12th March 2015</t>
  </si>
  <si>
    <t>Sanctuary Buildings, 20 Great Smith Street, London SW1P 3BT</t>
  </si>
  <si>
    <t>VisitEngland is the national tourist board for England.  Responsible for marketing England to domestic markets and for improving England's tourism product.</t>
  </si>
  <si>
    <t>The English Tourist Board, now known as VisitEngland was created by the Development of Tourism Act, 1969.  The Board's expenses and work of the VisitEngland Executive team is funded via the British Tourist Authority trading as VisitEngland. A triennial review of VB and VE was completed on 12th March 2015</t>
  </si>
  <si>
    <t>Sanctuary Buildings, 20 Great Smith Street, London SW1P 3BT.</t>
  </si>
  <si>
    <t>The Commission is an independent non-partisan body that uses its powers to support and promote laws and practices that help make our society fair for everyone. The Commission helps to safeguard and enforce the laws that protect all our rights to fairness, dignity and respect. We contribute to making and keeping Britain a fair society in which everyone, regardless of background, has an equal opportunity to fulfil their potential. As a UN-accredited National Human Rights Institution and EU National Equality Body, we work with others in Scotland and Northern Ireland, across Europe and internationally to protect and promote equality and human rights.</t>
  </si>
  <si>
    <t>Established 2007; government funding is grant-in-aid from sponsor department. Sponsorship responsibility moved from DCMS to the Government Equalities Office within DfE on 1st September 2015.</t>
  </si>
  <si>
    <t>Charles M Ramsden; Deputy Director, Equality Framework Team</t>
  </si>
  <si>
    <t>Rebecca Hilsenrath</t>
  </si>
  <si>
    <t>Figures are aggregated from the previously separate Teaching Agency and National College for School Leadership, which were merged at the end of 2012-13 to form the National College for Teaching and Leadership.  Charlie Taylor became CE in September 2012  and left in September 2015. Roger Pope has taken the position of Chair October 2015 for one year, with the CE role now unfilled and accounting office roles moved to the Director of Delivery.  Roger Pope is the Principal of Kingsbridge Community College, Devon, and CEO of Academies South West. He took up the position of Chair of NCTL from 12 October 2015. NCTL is billed on a monthly basis by his employers and the amount listed in the remuneration details is what NCTL is charged for his services on a monthly basis for 2 days per week.
.</t>
  </si>
  <si>
    <t>020 7340 7717</t>
  </si>
  <si>
    <t>roger.pope@education.gsi.gov.uk</t>
  </si>
  <si>
    <t>Roger Pope</t>
  </si>
  <si>
    <t>Sinead O'Sullivan</t>
  </si>
  <si>
    <t>Anne Longfield</t>
  </si>
  <si>
    <t>Established 2012.</t>
  </si>
  <si>
    <t>Sanctuary Buildings, 20 Great Smith Street, London, SW1P 3BT</t>
  </si>
  <si>
    <t>https://www.gov.uk/government/organisations/social-mobility-commission</t>
  </si>
  <si>
    <t>0300 303 3013</t>
  </si>
  <si>
    <t>https://www.gov.uk/government/organisations/standards-and-testing-agency</t>
  </si>
  <si>
    <t>Established 1993 under s124 of the Environmental Protection Act 1990</t>
  </si>
  <si>
    <t>ACRE Secretariat, Defra, Area 1C, Nobel House, 17 Smith Square, London SW1P 3JR</t>
  </si>
  <si>
    <t>020 8026 3573</t>
  </si>
  <si>
    <t>Dr Louise Ball, Defra</t>
  </si>
  <si>
    <t>The AHDB was originally 'Under consideration' under the Public Bodies Reform Programme - now to be retained.  The figure for the total gross expenditure of £64,528,000 is classified as total operating expenditure in AHDB annual reports and accounts.</t>
  </si>
  <si>
    <t>Peter Kendall</t>
  </si>
  <si>
    <t>The  Animal &amp; Plant Health Agency (APHA) was established on 1 October 2014.  Currently around 2,300 staff work for APHA and are based at sites across Great Britain.  Chris Hadkiss became CEO in October 2014 and the remuneration shown is full year salary.  Chris Hadkiss chairs the Board as APHA are currently running without a Non-Executive Board Chair since Alexis Cleveland's final term ended on 30 September 2015.</t>
  </si>
  <si>
    <t>To be the global resource for plant and fungal knowledge, building an understanding of the world's plants and fungi upon which all our lives depend.</t>
  </si>
  <si>
    <t>Established under the National Heritage Act 1983</t>
  </si>
  <si>
    <t>Royal Botanic Gardens, Kew, Richmond, Surrey TW9 3AE</t>
  </si>
  <si>
    <t>Established 1997.  Cefas do not have a regulatory function but their Fish Health Inspectors at their Weymouth laboratory is regulated.  Adm Tom Karsten became CEO on 7 Sept 2015 the remuneration shown is full year salary.</t>
  </si>
  <si>
    <t>https://www.gov.uk/government/organisations/centre-for-environment-fisheries-and-aquaculture-science</t>
  </si>
  <si>
    <t>Jane Smallman</t>
  </si>
  <si>
    <t>Tom Karsten</t>
  </si>
  <si>
    <t>Established in 2005 under the Water Industry Act 1991 as amended by the Water Act 2003. The CCW was originally 'Under consideration' under the Public Bodies Reform Programme - now to be retained. It is proposed to review CCWater in 2019. Chief Executive Salary includes bonus, retention allowance and employer's pension contribution.</t>
  </si>
  <si>
    <t>Alan Lovell</t>
  </si>
  <si>
    <t>The Environment Agency is an Executive NDPB responsible to the Secretary of State for Environment, Food and Rural Affairs. Its principal aims are to protect and improve the environment and to promote sustainable development. It plays a central role in delivering the environmental priorities of Central Government including Flood and Coastal Erosion Risk Management, Climate Change Adaptation and Mitigation, Water Quality and Waste Management.</t>
  </si>
  <si>
    <t>0300 034222</t>
  </si>
  <si>
    <t>Emma Howard Boyd</t>
  </si>
  <si>
    <t>Sir James Bevan</t>
  </si>
  <si>
    <t>There is no fixed Chair, three Panel Members will sit at each hearing with one being nominated as Chair. The IAAP does not have any formal structure and is administered by a team in the Rural Payments Agency.</t>
  </si>
  <si>
    <t>Glenn Ford (Secretary)</t>
  </si>
  <si>
    <t>Established in 1990 - reconstituted in 2006.  Chair's remuneration is based on two days per week. Government funding is made up of:
£10,460,000 GIA from Defra; and £276,000 project funding received from Natural England, Defra, Scottish Natural Heritage and Natural Resources Wales.</t>
  </si>
  <si>
    <t>Tribunal has not sat since 1984. Defra has now agreed with Cabinet Office that it will not be transferred to HM Courts and Tribunals Service under the Public Bodies Act. Will be reviewed when Scottish Government concludes its review of tribunals and decides whether to set up its own PVST. This will not be before 2019.</t>
  </si>
  <si>
    <t>c/o Andy Mitchell, Defra, Zone H, Eastbrook, Shaftesbury Road, CAMBRIDGE, CB21 4HA</t>
  </si>
  <si>
    <t>020 8026 5714</t>
  </si>
  <si>
    <t>andy.mitchell@defra.gsi.gov.uk</t>
  </si>
  <si>
    <t>Established 2001.
CE remuneration shown is full year salary.</t>
  </si>
  <si>
    <t>Rural Payments Agency, PO Box 69
Reading
RG1 3YD</t>
  </si>
  <si>
    <t>03000 200 301</t>
  </si>
  <si>
    <t>ruralpayments@defra.gsi.gov.uk</t>
  </si>
  <si>
    <t>Established 2004.  Following an Independent review the SAC was re-modelled in August 2011 in line with review report recommendations.  70% of the expenditure figure is the cost of the Defra secretariat.</t>
  </si>
  <si>
    <t>Science Advisory Council, Area 6c, Nobel House, 17 Smith Square, London, SW1P 3JR</t>
  </si>
  <si>
    <t>Dr Iain Williams, Deputy Chief Scientific Adviser</t>
  </si>
  <si>
    <t>Established by the Fisheries Act 1981.</t>
  </si>
  <si>
    <t>Brian Young (Acting)</t>
  </si>
  <si>
    <t>Marcus Coleman</t>
  </si>
  <si>
    <t>To protect public health, animal health and the environment and to promote animal welfare by assuring the safety, quality and efficacy of veterinary medicines.</t>
  </si>
  <si>
    <t>Established in 1990.  CE remuneration shown is full year salary.</t>
  </si>
  <si>
    <t>https://www.gov.uk/government/organisations/veterinary-medicines-directorate</t>
  </si>
  <si>
    <t>VMD, Woodham Lane, New Haw, Addlestone, Surrey KT15 3LS</t>
  </si>
  <si>
    <t>01932 338490</t>
  </si>
  <si>
    <t>Lea Stott</t>
  </si>
  <si>
    <t>Responsible for managing Britain’s contribution to the Commonwealth Scholarship and Fellowship Plan; an international programme under which member governments offer scholarships and fellowships to citizens of other Commonwealth countries.</t>
  </si>
  <si>
    <t>Established 1959. Members are paid an honorarium for each selection committee for which they assess applications.</t>
  </si>
  <si>
    <t>Gwen Hines, Director International Relations Division</t>
  </si>
  <si>
    <t>Established 2011. ICAI is subject to DFID's internal audit arrangements. The Comptroller and Auditor General also has full access to undertake value for money and financial audits.</t>
  </si>
  <si>
    <t>Alison Evans</t>
  </si>
  <si>
    <t>Andrea Baron</t>
  </si>
  <si>
    <t>Rt Hon Esther McVey</t>
  </si>
  <si>
    <t>www.gov.uk/dvla</t>
  </si>
  <si>
    <t>Patricia Hayes, Director General, Roads, Devolution and Motoring, DfT</t>
  </si>
  <si>
    <t>Lesley Cowley</t>
  </si>
  <si>
    <t>DVSA improves road safety in Great Britain by setting standards for driving and motorcycling, and making drivers, vehicle operators and MOT garages understand and follow roadworthiness standards. We also provide a range of licensing, testing, education and enforcement services.</t>
  </si>
  <si>
    <t>HS2enquiries@hs2.org.uk</t>
  </si>
  <si>
    <t>www.gov.uk/HS2</t>
  </si>
  <si>
    <t>(Head Office) Spring Place, 105 Commercial Rd, Southampton SO15 1EG</t>
  </si>
  <si>
    <t>www.gov.uk/mca</t>
  </si>
  <si>
    <t>The Commissioners of Northern Lighthouses (operating as the Northern Lighthouse Board) have various powers and responsibilities in connection with the provision, maintenance, alteration, inspection and control of lighthouses, buoys and beacons. The NLB's area of responsibility are the waters and coastline of Scotland and the Isle of Man.</t>
  </si>
  <si>
    <t>www.nlb.org.uk</t>
  </si>
  <si>
    <t>Senior Traffic Commissioner Suite 4 Stone Cross Place, Stone Cross Lane, Golborne, Warrington, WA3 2SH</t>
  </si>
  <si>
    <t>www.gov.uk/traffic-commissioners</t>
  </si>
  <si>
    <t>www.transportfocus.org.uk</t>
  </si>
  <si>
    <t>www.trinityhouse.co.uk</t>
  </si>
  <si>
    <t>www.dft.gov.uk/vca</t>
  </si>
  <si>
    <t>Disabled People's Employment Corporation (GB) Ltd</t>
  </si>
  <si>
    <t>07887
898821</t>
  </si>
  <si>
    <t>info@dpecgb.co.uk</t>
  </si>
  <si>
    <t>dpecgb.co.uk</t>
  </si>
  <si>
    <t>Helen John</t>
  </si>
  <si>
    <t>Richard Judge</t>
  </si>
  <si>
    <t>www.nestpensions.org.uk</t>
  </si>
  <si>
    <t>Jeremy Moore</t>
  </si>
  <si>
    <t>Otto Thoresen</t>
  </si>
  <si>
    <t>Helen Dean</t>
  </si>
  <si>
    <t>Anthony Arter -Ombudsman</t>
  </si>
  <si>
    <t>Lesley Titcomb</t>
  </si>
  <si>
    <t>ssac@ssac.gsi.gov.uk</t>
  </si>
  <si>
    <t>0300 068 5127</t>
  </si>
  <si>
    <t>cfp@beis.gov.uk</t>
  </si>
  <si>
    <t>https://www.gov.uk/government/organisations/committee-on-fuel-poverty</t>
  </si>
  <si>
    <t>Established March 2009.  The annual report is included DECC's annual report.  Board members finished their term on 31 Oct 2015.  Ministers have agreed to the appointment of new members. However we are waiting for the outcome of the Nuclear Delivery Option work, and the future role of NLFAB, before recruiting new members.</t>
  </si>
  <si>
    <t>0300 068 6095</t>
  </si>
  <si>
    <t>http://www.gov.uk/arsac</t>
  </si>
  <si>
    <t>Helen Shirley-Quirk, Director of Health Protection and Emergency Response</t>
  </si>
  <si>
    <t>www.pharmacopoeia.com</t>
  </si>
  <si>
    <t>The purpose of Care Quality Commission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t>
  </si>
  <si>
    <t>151 Buckingham Palace Road, SW1W 9SZ</t>
  </si>
  <si>
    <t>Peter Wyman</t>
  </si>
  <si>
    <t>020 3080 6060</t>
  </si>
  <si>
    <t>01235 825141</t>
  </si>
  <si>
    <t>0300 3035678</t>
  </si>
  <si>
    <t>Health Education England</t>
  </si>
  <si>
    <t>Health Education England (HEE) exists for one reason only: to help improve the quality of care patients receive. To do this we spend nearly £5bn a year on undergraduate and postgraduate education and training to ensure that the whole health and healthcare sector in England, including the NHS, the independent sector and public health have the most highly qualified new professionals in the world. We are an executive non department public body to the Department of Health, providing system-wide leadership and oversight of workforce planning, education and training across England.</t>
  </si>
  <si>
    <t>1st Floor, Blenheim House, Duncombe Street, Leeds LS1 4PL</t>
  </si>
  <si>
    <t>0113 295 2219</t>
  </si>
  <si>
    <t>hee.enquiries@nhs.net</t>
  </si>
  <si>
    <t>http://hee.nhs.uk/</t>
  </si>
  <si>
    <t>Sir Keith Pearson</t>
  </si>
  <si>
    <t>Ian Cumming</t>
  </si>
  <si>
    <t>Health Research Authority</t>
  </si>
  <si>
    <t>The HRA became an Executive NDPB on 1 January 2015, it was previously a SpHA.</t>
  </si>
  <si>
    <t>Sally Cheshire</t>
  </si>
  <si>
    <t>Allan Marriott-Smith</t>
  </si>
  <si>
    <t>David Williams, Director General - Finance, Commercial and NHS Directorate</t>
  </si>
  <si>
    <t>Trading Fund.  There are ten non-executive members of the Board (one chairman and nine non executive directors) and two executive members (Chief Executive and Chief Operating Officer)</t>
  </si>
  <si>
    <t>Sir Michael Rawlins</t>
  </si>
  <si>
    <t>enquiries@improvement.nhs.uk</t>
  </si>
  <si>
    <t>https://improvement.nhs.uk/</t>
  </si>
  <si>
    <t>Jim Mackey</t>
  </si>
  <si>
    <t>Jerry Cope</t>
  </si>
  <si>
    <t>enquiries@phe.gov.uk</t>
  </si>
  <si>
    <t>Professor Sir Paul Curran</t>
  </si>
  <si>
    <t>Provides expert advice to Government on questions relating to microbiological issues and food.</t>
  </si>
  <si>
    <t>ACMSF Secretariat, Room 1b Aviation House, 125 Kingsway, London, WC2B 6NH</t>
  </si>
  <si>
    <t>Dr Paul Cook</t>
  </si>
  <si>
    <t>Advises the FSA, the DoH and other Government Departments and Agencies on matters concerning the toxicity of chemicals.</t>
  </si>
  <si>
    <t>Provides advice to the Food Standards Agency about how it gathers and uses social science evidence.</t>
  </si>
  <si>
    <t>SSRC Secretariat, Food Standards Agency, Room 1C Aviation House, 125 Kingsway, London, WC2B 6NH</t>
  </si>
  <si>
    <t>2014-16</t>
  </si>
  <si>
    <t>Hugh Elliott, Director of Communication</t>
  </si>
  <si>
    <t>Established as an Executive Agency 1st April 2006 and then a Trading Fund 1st April 2008.  No pay or pension costs are included in FCO Services’ accounts in respect of one non-executive member, who is a civil servant employed by the FCO.</t>
  </si>
  <si>
    <t>Daniel Payne</t>
  </si>
  <si>
    <t>Hugh Elliott, Director Communication</t>
  </si>
  <si>
    <t>Mr Christopher Fisher</t>
  </si>
  <si>
    <t>Dr John Kirkland CBE</t>
  </si>
  <si>
    <t>Established 1992. Government funding of £5.75million is a combination of £3.5 million from Foreign and Commonwealth Office and £2.25 million from Department for International Development.</t>
  </si>
  <si>
    <t>8th Floor Artillery House, 11/19 Artillery Row, London, SW1P 1RT</t>
  </si>
  <si>
    <t>Kerrie.doogan-turner@wfd.org</t>
  </si>
  <si>
    <t>Paul Williams, Director, Multilateral Policy</t>
  </si>
  <si>
    <t>Forest Enterprise England manages the public forest estate, owned by the Secretary of State for Environment, Food and Rural Affairs in a sustainable way, for the benefit of people, the economy and the environment.</t>
  </si>
  <si>
    <t>Established 2003.</t>
  </si>
  <si>
    <t>Ian Gambles</t>
  </si>
  <si>
    <t>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t>
  </si>
  <si>
    <t>Alice Holt Lodge, Farnham, Surrey, GU10 4LH</t>
  </si>
  <si>
    <t>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</si>
  <si>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</si>
  <si>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Established in 1919.</t>
  </si>
  <si>
    <t>Government Legal Department</t>
  </si>
  <si>
    <t>Land Registry registers the ownership of land and property in England and Wales.  We keep and maintain the Land Register, where more than 24 million titles (the evidence of ownership) are documented.</t>
  </si>
  <si>
    <t>Established 1862.  Land Registry is a Non Ministerial Department, Executive Agency of BIS and a Public Corporation.  By statute, we are required to ensure that our income from fees covers all of our expenditure under normal operating conditions. Graham Farrant was appointed as Chief Executive on 1 June 2015.  Minutes of meetings available on request.  Expenditure information is operating costs. Board members are paid except one, who is Shareholder Executive (ShEX) representative and continues to receive ShEx/BIS salary rather than separate payment from Land Registry</t>
  </si>
  <si>
    <t>0300 006 0411</t>
  </si>
  <si>
    <t>http://www.gov.uk/land-registry</t>
  </si>
  <si>
    <t>Graham Farrant</t>
  </si>
  <si>
    <t>100 Parliament Street, SW1A 2BQ, London, United Kingdom</t>
  </si>
  <si>
    <t>0300 200 3319</t>
  </si>
  <si>
    <t>https://www.gov.uk/government/organisations/hm-revenue-customs</t>
  </si>
  <si>
    <t>Edward Troup</t>
  </si>
  <si>
    <t>Not since 2014</t>
  </si>
  <si>
    <t>Valuation Office Agency</t>
  </si>
  <si>
    <t>Established 1910 (became Executive Agency 1991)</t>
  </si>
  <si>
    <t>Government Internal Audit Agency (GIAA)</t>
  </si>
  <si>
    <t>Government Internal Audit Agency
1 Horse Guards Road
London
SW1A 2HQ</t>
  </si>
  <si>
    <t>GIAA does not have a general public switchboard number.</t>
  </si>
  <si>
    <t>correspondence@giaa.gsi.gov.uk</t>
  </si>
  <si>
    <t>https://www.gov.uk/government/organisations/government-internal-audit-agency</t>
  </si>
  <si>
    <t>Mike Ashley</t>
  </si>
  <si>
    <t>Established 2010. The OBR was erroneously shown as an advisory body in Public Bodies 2012. Robert Chote receives a payment equivalent to 20 per cent of his annual fee into his personal pension scheme, which amounts to £28,700.</t>
  </si>
  <si>
    <t>Royal Mint Advisory Committee on the design of coins, medals, seals and decorations</t>
  </si>
  <si>
    <t>Established 1922.  Triennial review completed March 2014.</t>
  </si>
  <si>
    <t>Established 1971. Chair and membership are unremunerated posts but reimbursed for travel and subsistence.</t>
  </si>
  <si>
    <t>1st Floor, Peel Bldg, 2 Marsham Street, London SW1P 4DF.</t>
  </si>
  <si>
    <t>Chloe Dunnett  Acting Head of Drugs and Firearms Licensing Unit</t>
  </si>
  <si>
    <t>Disclosure and Barring Service</t>
  </si>
  <si>
    <t>Adele Downey</t>
  </si>
  <si>
    <t>PO Box 10272, Nottingham, NG2 9PB</t>
  </si>
  <si>
    <t>http://www.gla.gov.uk/</t>
  </si>
  <si>
    <t>0300 020 0096</t>
  </si>
  <si>
    <t>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t>
  </si>
  <si>
    <t>The Investigatory Powers Tribunal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 The annual report covers the calendar year 2012, but in the "annual report" column we have to put it down as 2012-13</t>
  </si>
  <si>
    <t>https://www.gov.uk/government/organisations/migration-advisory-committee</t>
  </si>
  <si>
    <t>020 7211 8368</t>
  </si>
  <si>
    <t>charles.jordan@beis.gov.uk</t>
  </si>
  <si>
    <t>Richard Riley, Director SCOC</t>
  </si>
  <si>
    <t>Charles Jordan (Secretary)</t>
  </si>
  <si>
    <t>Established May 2007. Chair and membership are unremunerated posts but reimbursed for travel and subsistence.</t>
  </si>
  <si>
    <t>1st Floor, Peel Building, 2 Marsham Street, London SW1P 4DF.</t>
  </si>
  <si>
    <t>020 7035 6858</t>
  </si>
  <si>
    <t>Stephen Webb, Biometrics Strategy, Home Office</t>
  </si>
  <si>
    <t>Christopher Hughes, OBE</t>
  </si>
  <si>
    <t>Emma Burton-Graham (Secretary)</t>
  </si>
  <si>
    <t>Lord Igor Judge (Chief Surveillance Commissioner )</t>
  </si>
  <si>
    <t>Multiple - Appointed as necessary by local policing body</t>
  </si>
  <si>
    <t>Police Remuneration Review Body</t>
  </si>
  <si>
    <t>https://www.gov.uk/government/organisations/police-remuneration-review-body</t>
  </si>
  <si>
    <t>The SIA was established under the Private Security Industry Act 2001.  Elizabeth France is Chair.  Remuneration is  based on 2.5 working days per week (according to the Terms of reference on file)</t>
  </si>
  <si>
    <t>020 7025 4159</t>
  </si>
  <si>
    <t>jim.mitchell@sia.gsi.gov.uk</t>
  </si>
  <si>
    <t>Established 2002.</t>
  </si>
  <si>
    <t>tab@homeoffice.x.gsi.gov.uk</t>
  </si>
  <si>
    <t>http://www.gov.uk/tab</t>
  </si>
  <si>
    <t>Jonathan Holye</t>
  </si>
  <si>
    <t>Adrian Sharman, DIPR Business Hd</t>
  </si>
  <si>
    <t>Caroline Pusey/Heather McNaughton - Director Service Personnel Policy</t>
  </si>
  <si>
    <t>Cliff Wilkes</t>
  </si>
  <si>
    <t>Its role is to provide through-life electronics and components maintenance, repair  and overhaul (MRO), upgrade, and procurement services for Defence equipment.  This includes the provision of an avionics obsolescence management capability and deployable services for a diverse range of electronic and mechanical equipment and components</t>
  </si>
  <si>
    <t>DECA Headquarters, Welsh Road, Deeside, Flintshire, CH5 2LS</t>
  </si>
  <si>
    <t>01244 847745</t>
  </si>
  <si>
    <t>decainfo@deca.mod.uk</t>
  </si>
  <si>
    <t>https://www.gov.uk/government/organisations/defence-electronics-and-components-agency</t>
  </si>
  <si>
    <t>Geraint Spearing</t>
  </si>
  <si>
    <t>020 7218 3561</t>
  </si>
  <si>
    <t>People-SPSupport-AFC-AHd@mod.uk</t>
  </si>
  <si>
    <t>David Stephens, Director Resources Army Command</t>
  </si>
  <si>
    <t>0207 218 0478</t>
  </si>
  <si>
    <t>People-RFC-Res EE Priv1 (Plews, Derek Lt Col)</t>
  </si>
  <si>
    <t>Maj Gen John Crackett, Assistant Chief of Defence Staff (Reserves and Cadets)</t>
  </si>
  <si>
    <t>Wg Cdr Charlie Anderson</t>
  </si>
  <si>
    <t>To promote public understanding of the history, deeds and traditions of the Naval Service and its auxiliaries. To promote and enhance military efficiency by assisting in recruitment and retention and fostering esprit de corps. To commemorate and remember those who have died on active service.</t>
  </si>
  <si>
    <t>Charlie Pate, Director Resources, Air Command</t>
  </si>
  <si>
    <t>HQ Surgeon General, Floor 3 Zone J, MOD Main Building, Whitehall, London, SW1A 2HB</t>
  </si>
  <si>
    <t>Charly Wason, Head of SSAT</t>
  </si>
  <si>
    <t>https://www.gov.uk/government/organisations/veterans-advisory-and-pensions-committees-x13</t>
  </si>
  <si>
    <t>Advisory Committee on Justices of the Peace (x44)</t>
  </si>
  <si>
    <t>Justices' Clerks act as Secretaries to the Advisory Committee</t>
  </si>
  <si>
    <t>Catherine Lee, Director General Law and Access to Justice Group</t>
  </si>
  <si>
    <t>3rd Floor, 102 Petty France, London, SW1H 9AJ</t>
  </si>
  <si>
    <t>Jane Wright MBE</t>
  </si>
  <si>
    <t>info@ccrc.x.gsi.gov.uk</t>
  </si>
  <si>
    <t>Karen Kneller</t>
  </si>
  <si>
    <t>CriminalProcedureRuleEnquiries@justice.gsi.gov.uk</t>
  </si>
  <si>
    <t>https://www.gov.uk/government/organisations/criminal-procedure-rule-committee</t>
  </si>
  <si>
    <t>The Rt Hon. Lord Thomas of Cwmgiedd</t>
  </si>
  <si>
    <t>Established 2004.  The FJC Secretariat became part of the President of the Family Division's Private Office in August 2012.  A Triennial review, which began in October 2013, was completed in March 2015.  The Government's final report was published on 14 July 2015 and recognises the need for the Council to retain its functions and to deliver them independently as a NDPB.</t>
  </si>
  <si>
    <t>Joanne.Thambyrajah1@justice.gsi.gov.uk</t>
  </si>
  <si>
    <t>The President of the Family Division</t>
  </si>
  <si>
    <t>102 Petty France, London SW1H 9AJ</t>
  </si>
  <si>
    <t>Richard Heaton, Permanent Secretary Ministry of Justice</t>
  </si>
  <si>
    <t>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t>
  </si>
  <si>
    <t>His Honour Mr Justice Norris</t>
  </si>
  <si>
    <t>The Rt Hon. Lord Justice (Sir David) Bean</t>
  </si>
  <si>
    <t>Established April 2013 following the abolition of the Legal Services Commission as a result of the Legal Aid, Sentencing and Punishment of Offenders (LASPO) Act 2012, principally to improve clarity of accountability for and control of expenditure on legal aid.</t>
  </si>
  <si>
    <t>contactcivil@legalaid.gsi.gov.uk</t>
  </si>
  <si>
    <t>Shaun McNally CBE</t>
  </si>
  <si>
    <t>Neil Buckley</t>
  </si>
  <si>
    <t>Richard Heaton</t>
  </si>
  <si>
    <t>Office of the Public Guardian, PO Box 16185, Birmingham, B2 2WH</t>
  </si>
  <si>
    <t>Matthew Coats, Chief Executive, Legal Aid Agency,
and Chief Operating Officer, MoJ</t>
  </si>
  <si>
    <t>Established 1967.   Triennial Review combined stage one and stage two Report published in January 2015.</t>
  </si>
  <si>
    <t>52 Queen Anne's Gate London, SW1H 9AG</t>
  </si>
  <si>
    <t>https://www.gov.uk/government/organisations/parole-board</t>
  </si>
  <si>
    <t>Nick Hardwick CBE</t>
  </si>
  <si>
    <t>Martin Jones</t>
  </si>
  <si>
    <t>Prison Service Pay Review Body</t>
  </si>
  <si>
    <t>dawn.camus@beis.gov.uk</t>
  </si>
  <si>
    <t>Martin Williams, Director, Office of Manpower Economics</t>
  </si>
  <si>
    <t>In 2010, the Sentencing Council replaced the Sentencing Guidelines Council (2004) and the Sentencing Advisory Panel (2004). The Lord Chief Justice is the president of the Sentencing Council. In his role he provides oversight to the Council and appoints judicial members. Board members - full time judicial members are not paid. The magistrate member is paid. Non judicial members who do not hold other public service roles are paid (currently 4 of 6)</t>
  </si>
  <si>
    <t>Mr Justice Peter Roth</t>
  </si>
  <si>
    <t>Established 1998 under the Crime and Disorder Act 1998.</t>
  </si>
  <si>
    <t>020 3334 5300</t>
  </si>
  <si>
    <t>Established under the Public Records Act 1958 as the Advisory Council on Public Records.  Sponsorship responsibility transferred from MoJ to DCMS on 17th September 2015 under a Machinery of Government Change.</t>
  </si>
  <si>
    <t>AdvisoryCouncilSecretary@nationalarchives.gsi.gov.uk</t>
  </si>
  <si>
    <t>http://www.nationalarchives.gov.uk/about/our-role/advisory-council/</t>
  </si>
  <si>
    <t>The Master of the Rolls (currently The Rt Hon Lord Dyson)</t>
  </si>
  <si>
    <t>Ex officio post</t>
  </si>
  <si>
    <t>Beth Watson (secretary)</t>
  </si>
  <si>
    <t>Jeff James was appointed Chief Executive from 29 July 2014. His remuneration is stated per annum and rounded to the nearest £5,000. Sponsorship responsibility transferred from MoJ to DCMS on 17th September 2015 under a Machinery of Government Change.</t>
  </si>
  <si>
    <t>Citadel Place, Tinworth Street, London.  SE11 5EF</t>
  </si>
  <si>
    <t>Lynne Owens</t>
  </si>
  <si>
    <t>Established 1986.  The Chairman of the Commission is the Speaker of the House of Commons; however in practice Commission meetings are chaired by the Deputy Chairman.  The current Deputy Chairman was appointed in September 2012. Last review is ongoing.</t>
  </si>
  <si>
    <t>02890527821</t>
  </si>
  <si>
    <t>contact@boundarycommission.org.uk</t>
  </si>
  <si>
    <t>The Hon Madam Justice McBride</t>
  </si>
  <si>
    <t>Eamon McConville</t>
  </si>
  <si>
    <t>Established 1998. Supported by a secretariat, seconded from the Civil Service. Secondments are managed by the Northern Ireland Office.</t>
  </si>
  <si>
    <t>Kate Beggs</t>
  </si>
  <si>
    <t>https://www.gov.uk/government/organisations/ofsted</t>
  </si>
  <si>
    <t>Office of Gas and Electricity Markets (Ofgem)</t>
  </si>
  <si>
    <t>public.enquiries@ofqual.gov.uk</t>
  </si>
  <si>
    <t>Office of Rail and Road</t>
  </si>
  <si>
    <t>As the railway industry’s independent health and safety and economic regulator, the Office’s principal functions are to: ensure that Network Rail manages the national network efficiently and in a way that meets the needs of its users; encourage continuous health and safety performance; secure compliance with relevant health and safety law, including taking enforcement action as necessary; develop policy and enhances relevant railway health and safety legislation; and licence operators of railway assets, setting the terms for access by operators to the network and other railway facilities; enforce competition law in the rail sector; investigate when passengers say their complaints have not been dealt with properly by the train companies; and look after the rights of disabled passengers.  As Highways Monitor we are responsible for monitoring Highways England's management of the strategic road network – the motorways and main 'A' roads in England.</t>
  </si>
  <si>
    <t>The Office of Rail Regulation became the Office of Rail and Road on 1 April 2015.</t>
  </si>
  <si>
    <t>Stephen Glaister</t>
  </si>
  <si>
    <t>Joanna Whittington</t>
  </si>
  <si>
    <t>Office of Water Services (Ofwat)</t>
  </si>
  <si>
    <t>Ofwat promotes the consumer interest, whilst ensuring that efficient companies in the sector can access capital markets.  Ofwat's principal tools include  the setting of price limits for monopoly companies, the enforcement of licences, the determination of disputes, and market monitoring.</t>
  </si>
  <si>
    <t>Established in 1989 when the water sector in England and Wales was privatised.</t>
  </si>
  <si>
    <t>Cathryn Ross, Chief Executive</t>
  </si>
  <si>
    <t>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                                                        PWLB is now included in Schedule 1 (Power to Abolish) of the Public Bodies Act 2011.  This was done via the Infrastructure Act 2015.  Whilst PWLB is now in the Abolish List, further steps need to be taken by ministers before this is finalised.</t>
  </si>
  <si>
    <t>John Campbell</t>
  </si>
  <si>
    <t>Established 1944. The Chair is the Speaker of the House of Commons, but by convention he or she does not participate in the Commission’s work. The Deputy Chair leads the Commission's work.</t>
  </si>
  <si>
    <t>0131 244 2001</t>
  </si>
  <si>
    <t>Francesca Osowska, Scotland Office Director</t>
  </si>
  <si>
    <t>Lord Matthews (Deputy)</t>
  </si>
  <si>
    <t>Francesca Osowska</t>
  </si>
  <si>
    <t>The Serious Fraud Office is an independent government department, operating under the superintendence of the Attorney General.  Its purpose is to protect society by investigating and, if appropriate, prosecuting those who commit serious or complex fraud, bribery and corruption and pursuing them and others for the proceeds of their crime.  It operates in line with its statutory purpose and policies.  Its Director is David Green CB QC.</t>
  </si>
  <si>
    <t>The Serious Fraud Office (SFO) was established by the Criminal Justice Act 1987. The Director of the Serious Fraud Office is an executive position. The position of  Chair of the Board and Chief Executive are held by the same person so the information has been left blank with only the Chief Executive information listed.</t>
  </si>
  <si>
    <t>Mark Ormerod CB</t>
  </si>
  <si>
    <t>Required</t>
  </si>
  <si>
    <t>The agency was formed in April 2015 from the air division of the Defence Support Group, which was retained when the rest of the group was sold to Babcock International</t>
  </si>
  <si>
    <t>Advisory, Conciliation and Arbitration Service</t>
  </si>
  <si>
    <t>Department for Business, Energy and Industrial Strategy</t>
  </si>
  <si>
    <t>Competition Appeals Tribunal</t>
  </si>
  <si>
    <t>Innovate UK</t>
  </si>
  <si>
    <t>Medical Research Council</t>
  </si>
  <si>
    <t>Natural Environment Research Council</t>
  </si>
  <si>
    <t>Committee on Fuel Poverty</t>
  </si>
  <si>
    <t>VisitBritain</t>
  </si>
  <si>
    <t>VisitEngland</t>
  </si>
  <si>
    <t>Social Mobility Commission</t>
  </si>
  <si>
    <t>Higher Education Funding Council for England</t>
  </si>
  <si>
    <t>British Transport Police Authority (BTPA)</t>
  </si>
  <si>
    <t>High Speed 2 Ltd (HS2 Ltd)</t>
  </si>
  <si>
    <t>Maritime and Coastguard Agency (MCA)</t>
  </si>
  <si>
    <t>Traffic Commissioners
for Great Britain</t>
  </si>
  <si>
    <t>The Pensions Ombudsman</t>
  </si>
  <si>
    <t>The Pensions Regulator</t>
  </si>
  <si>
    <t>NHS Digital</t>
  </si>
  <si>
    <t>Medicines and Healthcare products Regulatory Agency</t>
  </si>
  <si>
    <t>NHS Improvement</t>
  </si>
  <si>
    <t>National Infrastructure Commission</t>
  </si>
  <si>
    <t>Gangmasters and Labour Abuse Authority</t>
  </si>
  <si>
    <t>Defence Electronics and Components Agency</t>
  </si>
  <si>
    <t>Veterans Advisory and Pensions Committees</t>
  </si>
  <si>
    <t>020 7271 0847</t>
  </si>
  <si>
    <t>acoba@acoba.gov.uk</t>
  </si>
  <si>
    <t>Peter Lawrence</t>
  </si>
  <si>
    <t>2016-17</t>
  </si>
  <si>
    <t>35 Great Smith Street
London SW1P 3BQ</t>
  </si>
  <si>
    <t>Ian Watmore</t>
  </si>
  <si>
    <t>No but holds a virtual open week each year where anyone can put questions to the Commissioners via email and social media</t>
  </si>
  <si>
    <t>gabrielle.kann@beis.gov.uk</t>
  </si>
  <si>
    <t>https://www.gov.uk/government/organisations/review-body-on-senior-salaries</t>
  </si>
  <si>
    <t>Peter Jinks</t>
  </si>
  <si>
    <t>Tony van Kralingen</t>
  </si>
  <si>
    <t>£15-20,000</t>
  </si>
  <si>
    <t>Malcolm Harrison, Chief Executive</t>
  </si>
  <si>
    <t>Trading Fund</t>
  </si>
  <si>
    <t>020 7862 6502</t>
  </si>
  <si>
    <t>ACAS provides information, advice, training, conciliation and other services for employers and employees to help prevent or resolve workplace problems.</t>
  </si>
  <si>
    <t>Established 1975</t>
  </si>
  <si>
    <t>£110-£115,000</t>
  </si>
  <si>
    <t>The AHRC promotes and supports research and postgraduate training in the arts and humanities.  To encourage the wider application of, and raise the profile of, arts and humanities research.</t>
  </si>
  <si>
    <t>Established 2005. To be merged into UKRI April 2018. Professor Andrew Thompson is an employee of the University of Exeter and is on secondment to the AHRC from 01-12-2015. The salary data shown is the amounts
reimbursed (excl Pension &amp; NI contributions) to the University of Exeter and only reflect his duties as the Interim CEO. VAT is payable on the total amount invoiced, but is
not included in the figure. The FTE salary is £120,000.</t>
  </si>
  <si>
    <t>Gareth Davies</t>
  </si>
  <si>
    <t>Andrew Thompson (from 1/12/15)</t>
  </si>
  <si>
    <t>Established 1994. To be merged into UKRI April 2018</t>
  </si>
  <si>
    <t>Prof. Melanie Welham</t>
  </si>
  <si>
    <t>Established 1973. The Secretary of the Council, Ms Geraldine Swanton, is a legal director in private practice with Shakespeare Martineau LLP in Birmingham. The Secretary is appointed by the Council for an undefined period. Ms Swanton received no remuneration from the Council for the work she carried out. Ms Swanton’s time was charged by Shakespeare Martineau LLP at an agreed rate of £230 plus VAT per hour. The amount of Shakespeare Martineau LLP’s charges in respect of the Secretary’s time varies from year to year in accordance with the time spent.</t>
  </si>
  <si>
    <t>£67,432 plus VAT - See Notes</t>
  </si>
  <si>
    <t>The CAC encourages fair and efficient arrangements in the workplace by resolving collective disputes in England, Scotland and Wales, either by voluntary agreement or, if necessary, through a legal decision. It is funded through Acas.</t>
  </si>
  <si>
    <t>Established 1976. The Ministry of Justice charges for time spent by the Chairman of the Central Arbitration Committee (Sir Michael Burton) on CAC duties.</t>
  </si>
  <si>
    <t>PAID - See notes</t>
  </si>
  <si>
    <t>James Jacob</t>
  </si>
  <si>
    <t>Established 1844</t>
  </si>
  <si>
    <t>Ann Lewis</t>
  </si>
  <si>
    <t>The Competition Appeal Tribunal is a specialist judicial body with cross-disciplinary expertise in law, economics, business and accountancy whose function is to hear and decide cases involving competition or economic regulatory issues.</t>
  </si>
  <si>
    <t>Established 2003. The President and the Registrar hold the positions for both Competition Appeal Tribunal (CAT) and Competition Service (CS). They are paid by Competition Service, but included as paid within CAT numbers, hence included as unpaid in CS. 11 ordinary members plus 1 registrar are paid, 15 judges not in scope.</t>
  </si>
  <si>
    <t>Charles Dhanowa - Registrar</t>
  </si>
  <si>
    <t>£100,00-£105,000</t>
  </si>
  <si>
    <t>The CS funds and provides support services to the Competition Appeal Tribunal.</t>
  </si>
  <si>
    <t>UNPAID - See notes</t>
  </si>
  <si>
    <t>The Copyright Tribunal’s primary purpose is to resolve commercial licensing disputes between copyright owners or their agents (collecting societies) and people who use copyrighted material in their business.  It operates as a cost centre within IPO.</t>
  </si>
  <si>
    <t>Established 1956. CT exists separately but as a function of the Intellectual Property Office, hence AO responsibility for CT is automatically assumed by IPO Accounting Officer.</t>
  </si>
  <si>
    <t>copyrighttribunal@ipo.gov.uk</t>
  </si>
  <si>
    <t>https://www.gov.uk/government/organisations/copyright-tribunal</t>
  </si>
  <si>
    <t>Sean Dennehey (Acting)</t>
  </si>
  <si>
    <t>The ESRC funds research into the big social and economic questions facing society today.  ESRC also develops and trains the UK's future social scientists.  ESRC's research informs public policies and helps make businesses, voluntary bodies and other organisations more effective.</t>
  </si>
  <si>
    <t>Established 1965. To be merged into UKRI April 2018</t>
  </si>
  <si>
    <t>The EPSRC funds research and training in engineering and the physical sciences.</t>
  </si>
  <si>
    <t>InnovateUK works with people, companies and partner organisations to find and drive the science and technology innovations that will grow the UK economy.</t>
  </si>
  <si>
    <t>Established 2007. To be merged into UKRI April 2018. Chair's remuneration goes towards a charitable donation. Non-consolidated bonus, benefits in kind and pension arrangements do not apply to Governing Board members.</t>
  </si>
  <si>
    <t>IS helps to deliver economic confidence by supporting those in financial distress, tackling financial wrongdoing and maximising returns to creditors.</t>
  </si>
  <si>
    <t>Established as an Executive Agency 1990</t>
  </si>
  <si>
    <t>Contact form on website</t>
  </si>
  <si>
    <t>Stephen Allinson</t>
  </si>
  <si>
    <t>£10-15,000</t>
  </si>
  <si>
    <t>Sarah Albon CEO</t>
  </si>
  <si>
    <t>The IPO is the official UK government body responsible for intellectual property (IP) rights including patents, designs, trade marks and copyright.</t>
  </si>
  <si>
    <t>Established 2002</t>
  </si>
  <si>
    <t>2016-17 (Covered in LR AR)</t>
  </si>
  <si>
    <t>The LPC advises the government about the National Living Wage and the National Minimum Wage.</t>
  </si>
  <si>
    <t>Established 1997. Chair entitled to claim £530.96 remuneration but current Chair does not do so.</t>
  </si>
  <si>
    <t>Brian Sanderson</t>
  </si>
  <si>
    <t>UNPAID - See Notes</t>
  </si>
  <si>
    <t>David Massey (Acting Company Secretary)</t>
  </si>
  <si>
    <t>The MRC works to improve the health of people in the UK - and around the world - by supporting excellent science, and training the very best scientists.</t>
  </si>
  <si>
    <t>Established 1913. To be merged into UKRI April 2018</t>
  </si>
  <si>
    <t>Sir John Beddington (Acting)</t>
  </si>
  <si>
    <t>The NERC  funds independent environmental science, training and innovation, delivered through universities and research centres.</t>
  </si>
  <si>
    <t>RPC provides the government with external, independent scrutiny of new regulatory and deregulatory proposals</t>
  </si>
  <si>
    <t>Established 2009. Reclassified as advisory NDPB in November 2011.</t>
  </si>
  <si>
    <t>STFC supports university-based research, innovation and skills development in astronomy, particle physics, nuclear physics, and space science by granting access to large-scale scientific facilities.</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</si>
  <si>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To be merged into UKRI April 2018</t>
  </si>
  <si>
    <t>Dr Brian Bowsher</t>
  </si>
  <si>
    <t>UKAEA researches fusion energy and related technologies, with the aim of positioning the UK as a leader in sustainable nuclear energy.</t>
  </si>
  <si>
    <t>Established 1954</t>
  </si>
  <si>
    <t>Prof. Ian Chapman</t>
  </si>
  <si>
    <t>UKSA is responsible for all strategic decisions on the UK civil space programme and provides a clear, single voice for UK space ambitions.</t>
  </si>
  <si>
    <t>David Southwood</t>
  </si>
  <si>
    <t>Katherine Courtney</t>
  </si>
  <si>
    <t>The CNPA oversees the Civil Nuclear Constabulary (CNC) and must ensure that their policing meets the need of the nuclear operating companies</t>
  </si>
  <si>
    <t>Established 2004</t>
  </si>
  <si>
    <t>01235 466606</t>
  </si>
  <si>
    <t>Jeremy Pocklington</t>
  </si>
  <si>
    <t>Vic Emery</t>
  </si>
  <si>
    <t>The Coal Authority manages the effects of past coal mining, including subsidence damage claims which are not the responsibility of licensed coal mine operators.</t>
  </si>
  <si>
    <t>Established 1994</t>
  </si>
  <si>
    <t>https://www.gov.uk/government/organisations/the-coal-authority</t>
  </si>
  <si>
    <t>The CCC was established under the Climate Change Act 2008 to advise the UK Government and Devolved Administrations on emissions targets, and report to Parliament on progress made in reducing greenhouse gas emissions and preparing for climate change.</t>
  </si>
  <si>
    <t>Established 2008</t>
  </si>
  <si>
    <t>Clive Maxwell</t>
  </si>
  <si>
    <t>Adrian Gault (Interim)</t>
  </si>
  <si>
    <t>CoRWM provides independent scrutiny and advice to the UK governments on the long-term management of higher activity radioactive wastes.</t>
  </si>
  <si>
    <t>Established 2003 and reconstituted 2007. Remuneration is from 15/16, not yet available for 16/17 financial year. Budget overseen by BEIS policy unit.</t>
  </si>
  <si>
    <t>CoRWM Secretariat, 3rd Floor, 1 Victoria Street, London, SW1H 0ET</t>
  </si>
  <si>
    <t>corwm@beis.gov.uk</t>
  </si>
  <si>
    <t>£26,600 - See notes</t>
  </si>
  <si>
    <t>No AO</t>
  </si>
  <si>
    <t>The CFP advises on the effectiveness of policies aimed at reducing fuel poverty, and encourages greater co-ordination across  organisations working to reduce fuel poverty.</t>
  </si>
  <si>
    <t>The CFP replaced the former Fuel Poverty Advisory Group (FPAG) in 2014. FPAG existed since 2001</t>
  </si>
  <si>
    <t>CFP Secretariat, 3 Whitehall Place, SW1A 2AW</t>
  </si>
  <si>
    <t>The NDA ensures the safe and efficient clean-up of the UK’s nuclear legacy.</t>
  </si>
  <si>
    <t>Established 2004. Owned by BEIS in consultation with Scottish Government</t>
  </si>
  <si>
    <t>Tom Smith</t>
  </si>
  <si>
    <t>David Peattie</t>
  </si>
  <si>
    <t>Leah Sparks, Deputy Dictor</t>
  </si>
  <si>
    <t>Melanie Dawes</t>
  </si>
  <si>
    <t>07482 111696</t>
  </si>
  <si>
    <t>contactebbsfleetdc@communities.gsi.gov.uk</t>
  </si>
  <si>
    <t>Paul Spooner</t>
  </si>
  <si>
    <t>Nick Walkley</t>
  </si>
  <si>
    <t>Sarah Richards</t>
  </si>
  <si>
    <t>Exchange Tower, Harbour Exchange Square, London E14 9GE</t>
  </si>
  <si>
    <t>John O'Shea</t>
  </si>
  <si>
    <t>Sir Nicholas Serota CH</t>
  </si>
  <si>
    <t>Became an NDPB on 1 April 2011. Gross income as stated includes £44.2m received in 2016-17 in our role as Lottery Distributor. Gross expenditure includes lottery awards made and in 2016-17 these are below income due to multi year awards totalling £56.6m being made covering the period to 2017 in prior years on the certainty of future lottery revenues and in line with DCMS recommendations and our 5 year plan, Film Forever. DCMS undertook a triennial review of the BFI in spring 2014.
Appointment of Chair and Governors (Directors)
A formal, rigorous and transparent process for the appointment of the Chair has been agreed between the BFI and DCMS. The process, drafted by the Board Secretary and reviewed and approved by DCMS, is based on the Code of Practice issued by the Commissioner for Public Appointments but is tailored to meet the unique requirements of the BFI as both an NDPB and a registered charity. A formal process for the appointment of non-executive members is in place. The process adheres to the spirit of the Code of Practice issued by the Commissioner for Public Appointments but has been tailored to reflect the BFI’s status as both an NDPB and a registered charity.</t>
  </si>
  <si>
    <t>Dr Hartwig Fischer</t>
  </si>
  <si>
    <t>William Moyes</t>
  </si>
  <si>
    <t>NDPB</t>
  </si>
  <si>
    <t>Sonia Solicari</t>
  </si>
  <si>
    <t>Giles Smith, Deputy Director Heritage, Tourism and Cultural Diplomacy</t>
  </si>
  <si>
    <t>Duncan Wilson</t>
  </si>
  <si>
    <t>To assess and collect from bookmakers a statutory levy from the British horseracing betting business of bookmakers and the Tote successor company, which it then distributes for the improvement of horseracing and breeds of horses and for the advancement of veterinary science and education.</t>
  </si>
  <si>
    <t>Air Chief Marshal Sir Stuart Peach GBE KCB ADC DL</t>
  </si>
  <si>
    <t>Established as the Data Protection Registrar by the Data Protection Act 1984 and renamed Information Commissioner in 2001 in accordance with the Freedom of Information Act 2000. Receives grant-in-aid from the Cabinet Office for its Freedom of Information activities. Data Protection is funded by notification fees received from individuals and organisations that process personal data. Was subjected to a Triennial Review in 2015. Sponsorship responsibility transferred from MoJ to DCMS on 17th September 2015 under a Machinery of Government Change.</t>
  </si>
  <si>
    <t>Yasmin Brooks, Director of Cyber Security and Data Protection</t>
  </si>
  <si>
    <t>Elizabeth Denham (Information Commissioner)</t>
  </si>
  <si>
    <t>Ms Ros Kerslake</t>
  </si>
  <si>
    <t>Sir David Henshaw</t>
  </si>
  <si>
    <t>No - on request</t>
  </si>
  <si>
    <t>To enrich people's understanding of the sea, the exploration of space, and Britain's role in world history.</t>
  </si>
  <si>
    <t>Dame Mary Archer from 1 January 2015</t>
  </si>
  <si>
    <t>Bruce Boucher</t>
  </si>
  <si>
    <t>Sport England wants everyone in England regardless of age, background or level of ability to feel able to engage in sport and physical acitivity</t>
  </si>
  <si>
    <t>Established 1997</t>
  </si>
  <si>
    <t>To create the conditions for safe and enjoyable experiences for people at all sports grounds, not only in England and Wales, but around the world and to provide trusted advice and guidance, and use our experience and commitment to drive continuous improvement.</t>
  </si>
  <si>
    <t>Football Licesing Authority established in 1989.  Became Sports Grounds Safety Authority in 2010.</t>
  </si>
  <si>
    <t>1st Floor, East Wing, Fleetbank House, 2-6 Salisbury Square, London EC4Y 8JX</t>
  </si>
  <si>
    <t>Nick Pontefract  [Head of Sport]</t>
  </si>
  <si>
    <t>Interim Chair Lionel Barber appointed as of 1 August 2017</t>
  </si>
  <si>
    <t>Jon Morgan</t>
  </si>
  <si>
    <t>treasure@britishmuseum.org</t>
  </si>
  <si>
    <t>020 7842 3450</t>
  </si>
  <si>
    <t>Trevor Pearce CBE QPM</t>
  </si>
  <si>
    <t>Established 1996.  UKSC was to be merged under the Public Bodies reform programme - now to be retained.  Rod Carr appointed as Chair from 22 April 2013 and stepped down on 21 April 2017; previously Baroness Sue Campbell. Dame Katherine Grainger has been appointed the new chair effective from 1 July 2017, the interim period was covered by Lis Astall. Triennial review (joint with Sport England) completed 16th September 2015</t>
  </si>
  <si>
    <t>Nick Pontefract [Head of Sport] at 31 March 2017</t>
  </si>
  <si>
    <t>Rod Carr CBE (at 31 March 2017)</t>
  </si>
  <si>
    <t>Nicholas Coleridge CBE</t>
  </si>
  <si>
    <t>Dr Tristram Hunt</t>
  </si>
  <si>
    <t>Steve Ridgway</t>
  </si>
  <si>
    <t>Denis Wormwell</t>
  </si>
  <si>
    <t>Included in numbers for VisitBritain</t>
  </si>
  <si>
    <t>Dr. Xavier Bray</t>
  </si>
  <si>
    <t>David Isaac</t>
  </si>
  <si>
    <t>Paul Kett, Director General, Education Standards Directorate, Department for Education</t>
  </si>
  <si>
    <t>Katy Williamson - Director: Children's Social care, Practice and Workforce</t>
  </si>
  <si>
    <t>Established 1991. Dr Patricia Rice become Chair with effect from 1 September 2014.  She is a Prime Minister’s appointment, with fees paid on a per diem basis.</t>
  </si>
  <si>
    <t>nicholas.parkinson@beis.gov.uk</t>
  </si>
  <si>
    <t>Stephen Baker, Deputy Director, School Employment and Teacher Retention Division, Department for Education</t>
  </si>
  <si>
    <t>Nicholas Parkinson</t>
  </si>
  <si>
    <t>The Social Mobility Commission (SMC) monitors the progress towards improving social mobility in the UK, and promotes social mobility in England. It was previously called the Social Mobility and Child Poverty Commission until 2016 when the legislative base was amended in the Welfare Reform and Work Act 2016.</t>
  </si>
  <si>
    <t>0207 783 8402</t>
  </si>
  <si>
    <t>Jack Feintuck - Deputy Director - Social Mobility Strategy &amp; Evidence Team</t>
  </si>
  <si>
    <t>Zero</t>
  </si>
  <si>
    <t>Paul Kett, Director General, Education Standards  Directorate</t>
  </si>
  <si>
    <t>Established 1989. Government funding and expenditure figures represent UK totals from DfE and the Devolved Administrations.</t>
  </si>
  <si>
    <t>Matt Toombs, Director, Student Finance and Analysis</t>
  </si>
  <si>
    <t>Steve Lamey</t>
  </si>
  <si>
    <t>Established 1992. Chair remuneration is based on two days per week. HEFCE was exempted from the first round of Triennial Reviews. HEFCE's 2016-17 accounts show the CE salary at £263,865 of which £27,500 was donated to charity. This £27,500 was derived from bonuses awarded for 
2014-15 (£10k) and 2015-16 (£17.5k). Bonuses have not yet been considered for 2016-17. 2016-17 laid before parliament on 29 June 2017. CE paid as CE. Other 13 members paid £5k honorarium.</t>
  </si>
  <si>
    <t>Bristol office, Nicholson House, Bristol Parkway, Stoke Gifford, Bristol. BS34 8SR.</t>
  </si>
  <si>
    <t>Nicholson House, Lime Kiln Close, Stoke Gifford, Bristol BS34 8SR</t>
  </si>
  <si>
    <t>Anne Frost, Director Careers and Further Education</t>
  </si>
  <si>
    <t>Sarah Beale (from 1 Jan '17)</t>
  </si>
  <si>
    <t>c/o Creative Skillset, 94 Euston Street, London, NW1 2HA</t>
  </si>
  <si>
    <t>0207 713 9800</t>
  </si>
  <si>
    <t>www.creativeskillset.org</t>
  </si>
  <si>
    <t>Anne Frost</t>
  </si>
  <si>
    <t>Tim Mordan, Deputy Director, Farming Productivity Team</t>
  </si>
  <si>
    <t>David Kennedy, Director Farming, Food and Biosecurity, Defra</t>
  </si>
  <si>
    <t>Vacant</t>
  </si>
  <si>
    <t>Shirley Trundle, Director, Natural Environment Policy</t>
  </si>
  <si>
    <t>Sonia Phippard, Director General, Marine, Natural Environment &amp; Rural</t>
  </si>
  <si>
    <t>Sarah Hendry, Director, Water and Flood Risk Management</t>
  </si>
  <si>
    <t>Mark Ashenden, Customer Director, Rural Payments Agency</t>
  </si>
  <si>
    <t>Prof Chris Gilligan</t>
  </si>
  <si>
    <t>Neil Hornby, Director, Marine and Fisheries</t>
  </si>
  <si>
    <t>Andrew Sells</t>
  </si>
  <si>
    <t>Prof Nicola Spence, Chief Plant Health Officer and Deputy Director, Plant Health, Bee Health and Seeds</t>
  </si>
  <si>
    <t>David Kennedy, Director General, Food, Farming, Animal and Plant Health</t>
  </si>
  <si>
    <t>Paul Caldwell</t>
  </si>
  <si>
    <t>0208 026 8973</t>
  </si>
  <si>
    <t>Prof Charles Godfray</t>
  </si>
  <si>
    <t>Nicky Gee</t>
  </si>
  <si>
    <t>seafish@seafish.co.uk</t>
  </si>
  <si>
    <t>Paul Green, Director of Operations, VMD</t>
  </si>
  <si>
    <t>Prof Bill Reilly</t>
  </si>
  <si>
    <t>info@cscuk.org.uk</t>
  </si>
  <si>
    <t>Crowe Clark Whitehill</t>
  </si>
  <si>
    <t>Joy Hutcheon</t>
  </si>
  <si>
    <t>NAO, IAD</t>
  </si>
  <si>
    <t>Pia Wilkes</t>
  </si>
  <si>
    <t>£55-60,000</t>
  </si>
  <si>
    <t>Nick Joyce, Acting Director General, Rail</t>
  </si>
  <si>
    <t>£60-£65,000</t>
  </si>
  <si>
    <t>Charlotte Vitty</t>
  </si>
  <si>
    <t>Directly Operated Railways Limited (DOR) managed the East Coast rail franchise until it was re-let to a new private operator in March 2015. The company is currently being wound down.</t>
  </si>
  <si>
    <t>Great Minster House, Horseferry Road, London, SW1P 4DR</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</si>
  <si>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DVLA's regulatory activities relate to work on drivers medicals which represents a small part of the business.</t>
  </si>
  <si>
    <t>DVLA, Swansea, SA6 7JL</t>
  </si>
  <si>
    <t>£35-40,000</t>
  </si>
  <si>
    <t>£130-135,000</t>
  </si>
  <si>
    <t>Bridget Rosewell
(from 1 March 2017)</t>
  </si>
  <si>
    <t>Gareth Llewellyn</t>
  </si>
  <si>
    <t>HS2 Ltd is responsible for developing proposals, promoting and delivering the UK's high speed rail network.  HS2 Ltd carries out activities in line with the 'HS2 Ltd Framework Document' and the 'HS2 Development Agreement'.</t>
  </si>
  <si>
    <t>High Speed Two (HS2) Ltd, 2 Snowhill, Queensway, Birmingham, B4 6GA</t>
  </si>
  <si>
    <t>Michael Hurn, Acting Director General, HS2</t>
  </si>
  <si>
    <t>Sir David Higgins</t>
  </si>
  <si>
    <t>Mark Thurston 
(from 1/3/17)</t>
  </si>
  <si>
    <t>The Maritime and Coastguard Agency (MCA) provides a 24-hour maritime search and rescue service; enforces ship safety, prevents pollution, promotes seafarer health, safety and welfare standards by survey and inspection; registers and certificates ships and seafarers; and manages pollution prevention and response.</t>
  </si>
  <si>
    <t>0203 817 2000</t>
  </si>
  <si>
    <t>Lucy Chadwick, Director General, International, Security and Environment</t>
  </si>
  <si>
    <t>Michael Parker</t>
  </si>
  <si>
    <t>£5-10,000</t>
  </si>
  <si>
    <t>£115-£120,000</t>
  </si>
  <si>
    <t>Yes - no enforcement powers</t>
  </si>
  <si>
    <t>Alistair Mackenzie</t>
  </si>
  <si>
    <t>This is not an organisation does not have a board. The Senior Traffic Commissioner is listed as the ‘Chair’.  Each traffic commissioner is a statutory appointee.</t>
  </si>
  <si>
    <t>0300 123 9000</t>
  </si>
  <si>
    <t>enquiries@otc.gsi.gov.uk</t>
  </si>
  <si>
    <t>Patricia Hayes, Director General Roads Devolution and Motoring</t>
  </si>
  <si>
    <t>Transport Focus (officially the Passengers’ Council) is the independent transport user watchdog, whose mission is to get the best deal for passengers and, since 30 March 2015, road users. Transport Focus represents rail passengers in England, Scotland and Wales, bus and tram passengers in England (outside London) passengers on scheduled domestic coach services, and users of the strategic road network in England.</t>
  </si>
  <si>
    <t>£125-£130,000</t>
  </si>
  <si>
    <t>Yes -  no enforcement powers</t>
  </si>
  <si>
    <t>Trinity House has powers and responsibilities in connection with the provision, maintenance, alteration, inspection and control of lighthouses, buoys and beacons for England and Wales,  the Channel Islands, and at Gibraltar. Trinity House carries out a number of Maritime Charitable activities which are outside of its statutory functions.</t>
  </si>
  <si>
    <t>enquiries@trinityhouse.co.uk</t>
  </si>
  <si>
    <t>Following sale of business on 7th April 2015, Remploy Ltd renamed.  Continuing as ALB to manage out legacy issues of old company. Aiming to place in Members' Voluntary Liquidation (MVL) by late summer 2017.</t>
  </si>
  <si>
    <t>Company limited by guarantee</t>
  </si>
  <si>
    <t>5 New Street Square, London EC4A 3TW</t>
  </si>
  <si>
    <t>Helen John, Deputy Director ALB Partnership team, DWP</t>
  </si>
  <si>
    <t>Nil (Ian does not take any remuneration)</t>
  </si>
  <si>
    <t>Civil Servant.  No additional remuneration for this role.</t>
  </si>
  <si>
    <t>Established April 2008 (as a new unitary body, following HSE’s original establishment in 1975).</t>
  </si>
  <si>
    <t>Martin Temple</t>
  </si>
  <si>
    <t>£80,000 - £85,000 
(Initially appointed on 1 May 2016 for 3 days per week.  As of 1 April 2017 reduced to 2 days per week as per his contract)</t>
  </si>
  <si>
    <t>Parliamentary &amp; Health Service Ombudsman (PHSO)</t>
  </si>
  <si>
    <t>http://www.gov.uk/iiac</t>
  </si>
  <si>
    <t>£0 - £5,000</t>
  </si>
  <si>
    <t>Stuart Whitney</t>
  </si>
  <si>
    <t>NEST Corporation is a body corporate set up in July 2010 as the successor to the Personal Accounts Delivery Authority (PADA) and is funded by i) Grant-in-aid which covers costs associated with being an NDPB; ii) A government loan; iii)State aid which reduces the interest on the loan from the commercial rate of interest to the Government rate of borrowing. It has dual status as an Executive NDPB and a Public Corporation. In the 2014/15 financial year NEST Corporation received £87.8m in the form of a government (DWP) loan with interest at the standard government rate.</t>
  </si>
  <si>
    <t>Remuneration, staff and financial information is included under the Pensions Ombudsman entry.</t>
  </si>
  <si>
    <t>PHSO (administrative matters only)</t>
  </si>
  <si>
    <t>Established 1983. A company limited by guarantee. Expecting to be absorbed into new Single Finance Guidance Body.</t>
  </si>
  <si>
    <t>Ann Harris</t>
  </si>
  <si>
    <t>Chair is OCPA regulated</t>
  </si>
  <si>
    <t>Same organisation as PPF Ombudsman, so appointment and business information is also shown under PPF Ombudsman entry.</t>
  </si>
  <si>
    <t>To protect the benefits of members of occupational pension schemes , to protect the benefits of members of personal pension schemes (where there is a direct payment arrangement), to promote, and to improve understanding of the good administration of work-based pension schemes, to reduce the risk of situations arising which may lead to compensation being payable from the Pension Protection Fund (PPF), to maximise employer compliance with employer duties and the employment safeguards introduced by the Pensions Act 2008, to minimise any adverse impact on the sustainable growth of an employer (in relation to the exercise of the regulator’s functions under Part 3 of the Pensions Act 2004 only). Our new objective on sustainable growth came into force on 14 July 2014.</t>
  </si>
  <si>
    <t>0345 600 5666</t>
  </si>
  <si>
    <t>Provides advice to the Secretary of State on proposals for the amendment of secondary legislation and on general social security matters.</t>
  </si>
  <si>
    <t>To advise Health Ministers with respect to the grant, renewal, suspension, revocation and variation of certificates and generally in connection with the system of prior authorisation required by Article 5(a) of Council Directive 76/579/Euratom. This has been superseded by the Basic Safety Standard Directive for radiation protection 059/2013 but not yet implemented into UK law.</t>
  </si>
  <si>
    <t>Mrs Louise Fraser</t>
  </si>
  <si>
    <t>ACCEA Secretariat, Department of Health, 2W12, Quarry House, Quarry Hill, Leeds LS2 7UE</t>
  </si>
  <si>
    <t>ACCEA.Secretariat@dh.gsi.gov.uk</t>
  </si>
  <si>
    <t>Lee McDonough, Director General, Acute Care and Workforce</t>
  </si>
  <si>
    <t>Annual report is for calendar year, so listed as 2015.</t>
  </si>
  <si>
    <t>bpcom@mhra.gov.uk</t>
  </si>
  <si>
    <t>Liz Woodeson, Director of Medicine and Pharmacy and Industry</t>
  </si>
  <si>
    <t>Dr Samantha Atkinson</t>
  </si>
  <si>
    <t>William Vineall, Director of Acute Care and Quality Policy</t>
  </si>
  <si>
    <t>The last annual report was 2015. A copy can be found on the COT website, (http://cot.food.gov.uk/). This is a joint publication with COT/COM/COC.</t>
  </si>
  <si>
    <t>COM Secretariat, Public Health England, CRCE, Chilton, Didcot OX11 0RQ</t>
  </si>
  <si>
    <t>Ailsa Wight, Deputy Director,Emergency Preparedness and Health Protection Policy Directorate</t>
  </si>
  <si>
    <t>NHS Digital delivers national IT systems, infrastructure and services and collects, analyses and publishes national data and statistical information to support the health and care system in England.</t>
  </si>
  <si>
    <t>enquiries@nhsdigital.nhs.uk</t>
  </si>
  <si>
    <t>https://www.digital.nhs.uk/</t>
  </si>
  <si>
    <t>Katie Farrington, Director of Digital and Data</t>
  </si>
  <si>
    <t>Noel Gordon</t>
  </si>
  <si>
    <t>Rob Shaw (interim)</t>
  </si>
  <si>
    <t>HEE became an Executive NDPB on 1 April 2015, it was previously a SpHA.</t>
  </si>
  <si>
    <t>Gavin Larner, Director of Workforce</t>
  </si>
  <si>
    <t>The HRA was established in December 2011 to protect and promote the interests of patients and the public in health research, and to streamline the regulation of research.  We aim, with partners, to make the UK a great place to do health research, to build confidence and participation in health research, and so improve the nation’s health.</t>
  </si>
  <si>
    <t>Dr Louise Wood, Director of Science, Research &amp; Evidence</t>
  </si>
  <si>
    <t>Teresa Allen</t>
  </si>
  <si>
    <t>10 Spring Gardens, London SW1A 2BU</t>
  </si>
  <si>
    <t>Mark Davies, Director of Population Health</t>
  </si>
  <si>
    <t>The original public bodies reform proposal was to abolish the HTA but following consultation the decision was made not to proceed with abolition. A further independent review of the HTA was undertaken by Justin McCracken in 2013. The McCracken Review was published in July 2013 and the Government has accepted all the recommendations.</t>
  </si>
  <si>
    <t>The IRP are exempt from FOI. Triennial Review of IRP was completed in 2015.</t>
  </si>
  <si>
    <t>irpinfo@dh.gsi.gov.uk</t>
  </si>
  <si>
    <t>https://www.gov.uk/government/organisations/independent-reconfiguration-panel</t>
  </si>
  <si>
    <t>The Medicines and Healthcare products Regulatory Agency regulates medicines, medical devices and blood components for transfusion in the UK by ensuring they work and are acceptably safe.</t>
  </si>
  <si>
    <t>info@mhra.gov.uk</t>
  </si>
  <si>
    <t>https://www.gov.uk/government/organisations/medicines-and-healthcare-products-regulatory-agency</t>
  </si>
  <si>
    <t>The NHS Commissioning Board (NHS CB) was established on 1 October 2012 as an executive non-departmental public body. Since 1 April 2013, the NHS Commissioning Board has used the name NHS England for operational purposes.  Prior to this, the NHS Commissioning Board Special Health Authority, in existence from October 2011 to 30 September 2012, was established to design the proposed commissioning landscape and develop its business functions.
Section 2 of the Health Service Commissioners Act 1992 gives the bodies subject to investigation by the Health Service Commissioner for England.</t>
  </si>
  <si>
    <t>Jonathan Marron, Director General of Community Care</t>
  </si>
  <si>
    <t>The NHSPRB was originally established in 1983 as the Review Body for Nurses and Allied Health Professionals. It now encompasses all non-medical staff employed in the NHS under Agenda for Change.</t>
  </si>
  <si>
    <t>craig.marchant@beis.gov.uk</t>
  </si>
  <si>
    <t>Role and duties are set out in the PHE Framework Agreement (November 2013) and annual remit letter from DH Ministers (2016/17 published in May)</t>
  </si>
  <si>
    <t>Paul Macnaught, Director of EU, International &amp; Public Health System</t>
  </si>
  <si>
    <t>020 7211 8300</t>
  </si>
  <si>
    <t>neil.higginbottom@beis.gov.uk</t>
  </si>
  <si>
    <t>NHS Improvement is responsible for overseeing foundation trusts and NHS trusts, as well as independent providers that provide NHS-funded care. We offer the support these providers need to give patients consistently safe, high quality, compassionate care within local health systems that are financially sustainable. By holding providers to account and, where necessary, intervening, we help the NHS to meet its short-term challenges and secure its future.</t>
  </si>
  <si>
    <t>0300 123 2257</t>
  </si>
  <si>
    <t>Richard Douglas (interim)</t>
  </si>
  <si>
    <t>Michael Wight</t>
  </si>
  <si>
    <t>Javier Dominguez, FSA Director of Science, Evidence and Research</t>
  </si>
  <si>
    <t>Javier Dominguez, FSA Head of Science, Evidence and Research</t>
  </si>
  <si>
    <t>Established by the Food Standards Act 1999. Heather Hancock became Chair as of April 2016. Catherine Brown stepped down as CE as of 31 March 2017.  Jason Feeney was acting Deputy Chief Executive until the substantive appointment was made.</t>
  </si>
  <si>
    <t>Heather Hancock</t>
  </si>
  <si>
    <t>Advises the central authorities responsible in England, Scotland, Wales and Northern Ireland on any matters relating to novel foods and novel food processes, including food irradiation and GMOs</t>
  </si>
  <si>
    <t>Established 1987</t>
  </si>
  <si>
    <t>ACNFP Secretariat, Food Standards Agency, 1B,Aviation House, 125 Kingsway, London WC2B 6NH</t>
  </si>
  <si>
    <t>Ruth Willis</t>
  </si>
  <si>
    <t>Using the cultural resources of the UK, the British Council creates friendly knowledge and understanding between
the people of the UK and other countries.</t>
  </si>
  <si>
    <t>Established 1934, received Royal Charter in 1940. Total resources expended 2016-17: £1.086 million. Triennial Review undertaken in 2014. The Chair is elected by the Board and the appointment is non-Ministerial, but must be approved by the Secretary of State for Foreign and Commonwealth Affairs.</t>
  </si>
  <si>
    <t>FCO Services reports through the Chief Operating Officer of the Foreign and Commonwealth Office Peter Jones.
NED is Hugh Elliott, Director Europe (Foreign and Commonwealth Office)</t>
  </si>
  <si>
    <t>15 Belgrave Square,London SW1X 6AP</t>
  </si>
  <si>
    <t>www.gbcc.org.uk</t>
  </si>
  <si>
    <t>Kate White, Director of Asia-Pacific, FCO</t>
  </si>
  <si>
    <t>Richard Pascoe Executive Director</t>
  </si>
  <si>
    <t>Established 1953.</t>
  </si>
  <si>
    <t>C/o ACU, Woburn House, 22-24 Tavistock Square, London  WC1H 9HF</t>
  </si>
  <si>
    <t>No  Board meeting minutes may be provided upon request.</t>
  </si>
  <si>
    <t>63rd Annual Report/Accounts 2015/16</t>
  </si>
  <si>
    <t>Reviewed 2014 completed 2015</t>
  </si>
  <si>
    <t>Established 1946.  Government funding of £2.15million made up of £500,000 core FCO funding, £1.4m ODA and £250,000 capital contribution from the FCO.</t>
  </si>
  <si>
    <t>Geoffrey Podger</t>
  </si>
  <si>
    <t>GLD is an executive agency as noted in the "date established" column. The position of  Chair of the Board and Chief Executive are held by the same person so the Chair information has been left blank with only the Chief Executive information listed. There are 3 non executive appointments to the Board.</t>
  </si>
  <si>
    <t>Michael Mire</t>
  </si>
  <si>
    <t>HMRC collects tax and duties from individuals and businesses and supports families and children with Tax credits and  Child Benefit</t>
  </si>
  <si>
    <t>Jon Thompson CEO</t>
  </si>
  <si>
    <t>Jon Thompson                    Chief Executive and Permanent Secretary of HM Revenue and Customs</t>
  </si>
  <si>
    <t>£199,160,743   Funding from Clients excluding income generation</t>
  </si>
  <si>
    <t>The Government Internal Audit Agency (GIAA) helps government departments to manage public money effectively by developing better governance, risk management and internal controls. We offer three broad categories of service: (i) Assurance work: This provides an independent and objective evaluation of management activities to give a view on an organisation's effectiveness in relation to governance, risk management and internal controls. (ii) Advisory work: This helps to identify where the control framework should be improved. (iii) Counter fraud and investigation work: We provide advice and support to customers on counter fraud strategies, fraud risk assessments, and measures to prevent, deter and detect fraud. Where commissioned, we investigate suspicions of internal or supplier fraud or malpractice.</t>
  </si>
  <si>
    <t>James Bowler, DG, Public Spending, HM Treasury</t>
  </si>
  <si>
    <t>£15,000 -  £19,999</t>
  </si>
  <si>
    <t>Jon Whitfield
CEO &amp; Head of Government Internal Audit Profession</t>
  </si>
  <si>
    <t>The Office for Budget Responsibility (OBR) provides independent and authoritative analysis of the UK’s public finances. The main duty of the OBR is to examine and report on the sustainability of the public finances. In carrying out this duty, the OBR has six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 analysis of the sustainability of the public finances; a report on trends in welfare spending and an assessment of the Government's performance against the welfare cap; and, once every two years, production of a dedicated report on fiscal risks.</t>
  </si>
  <si>
    <t>102, Petty France, London, SW1H 9AJ</t>
  </si>
  <si>
    <t>020 3334 6337</t>
  </si>
  <si>
    <t>Dave Ramsden, DG,  Chief Economic Advisor, HM Treasury</t>
  </si>
  <si>
    <t>Robert Chote, Chairman of the OBR is also its Accounting Officer.</t>
  </si>
  <si>
    <t>Dave Ramsden, DG, Chief Economic Advisor, HM Treasury</t>
  </si>
  <si>
    <t>Triennial Review, February 2014</t>
  </si>
  <si>
    <t>"The National Infrastructure Commission (NIC) has been established to provide impartial, expert advice and make indepenedent recommendations to the government on economic infrastructure. It operates independently, at arm's length from government. Its objectives are to: 
- support sustainable economic growth across all regions of the UK
- improve competitiveness
- improve quality of life. 
The Commission advises the government on all sectors of economic infrastructure, defined as follows: energy, transport, water and wastewater (drainage and sewerage), waste, flood risk management and digital communications. The Commission will also consider the potential interactions between its infrastructure recommendations and housing supply. 
In carrying out its role, the Commission will produce the following: 
(i) a National Infrastructure Assessment
(ii) specific studies on pressing infrastructure challenges
(iii) an annual monitoring report, taking stock of the government's progress in areas where it has committed to taking forward the NIC's recommendations"</t>
  </si>
  <si>
    <t>5th Floor, Eastcheap  Court, 11 Philpot Lane, London  EC3M 8UD</t>
  </si>
  <si>
    <t>020 7270 1948</t>
  </si>
  <si>
    <t>enquiries@nic.gsi.gov.uk</t>
  </si>
  <si>
    <t>www.nic/org.uk</t>
  </si>
  <si>
    <t>Charles Roxburgh, 2nd Permanent Secretary</t>
  </si>
  <si>
    <t>£85,200 pa (3 days per week)</t>
  </si>
  <si>
    <t>Phillip Graham</t>
  </si>
  <si>
    <t>Established 1 Jan 2013.  The Committee replaced the Animal Procedures Committee as per EU Directive 2010/63. Chair and membership are unremunerated posts but reimbursed for travel and subsistence. Chair and members are ministerial appointees.</t>
  </si>
  <si>
    <t>Sue Houlton Head of Animals in Science Regulation Unit</t>
  </si>
  <si>
    <t>Bettina Mavrommatis (Secretary)</t>
  </si>
  <si>
    <t>The Gangmasters (Licensing) Act 2004 (the GLA Act) created a licensing scheme to regulate the supply of temporary labour to the farming, food processing and shellfish gathering sectors, establishing the Gangmasters Licensing Authority (GLA) to administer that scheme.  The GLA Act aims to protect the most vulnerable workers employed in the regulated sectors by ensuring that those engaged in the supply of workers, or who use workers to provide a service, meet minimum employment and other standards.  The GLA Act also created four criminal offences, arising from the licensing scheme, of operating as an unlicensed gangmaster; entering into arrangements with an unlicensed gangmaster; obstructing GLA officers; and having false documentation.The Immigration Act 2016 determined that GLA should have a broader role in tackling labour exploitation and be renamed as the Gangmasters and Labour Abuse Authority (GLAA).  New powers to investigate labour market offences in England and Wales were given including the ability to investigate national minimum wage, employment agencies and modern slavery offences; these commenced on 30 April 2017. The GLAA will retain its licensing and regulatory function of temporary labour in the food and farming sectors but now has a much broader role in terms of addressing labour exploitation across the entire labour market regardless of worker status in accordance with the Director of Labour Market Enforcement’s strategy.</t>
  </si>
  <si>
    <t>enquiries@gla.gsi.gov.uk</t>
  </si>
  <si>
    <t>No - as of June 2015; prior to this alternate Commission meetings were open for the public to attend</t>
  </si>
  <si>
    <t>Graeme Biggar - Director of National Security Directorate</t>
  </si>
  <si>
    <t>Sue Cobb (Head of Secretariat)</t>
  </si>
  <si>
    <t>Migration Advisory Committee, 2nd Floor, Peel Building, Home Office, 2 Marsham Street, London, SW1P 4DF</t>
  </si>
  <si>
    <t>Philippa Rouse, Director of BICS Policy</t>
  </si>
  <si>
    <t>Professor Alan Manning</t>
  </si>
  <si>
    <t>Jennifer Bradley (Secretary)</t>
  </si>
  <si>
    <t>The Office of Surveillance Commissioners was established in 2001.</t>
  </si>
  <si>
    <t>Graeme Biggar, Office of Security and Counter Terrorism, Home Office</t>
  </si>
  <si>
    <t>info@oisc.gov.uk</t>
  </si>
  <si>
    <t>Simon Bond, Director of BICS Strategy</t>
  </si>
  <si>
    <t>The current arrangements for Police Appeals Tribunals are set out in the Police Act 1996, Schedule 6 (as amended) and the Police Appeals Tribunals Rules 2012.</t>
  </si>
  <si>
    <t>Police Appeals Tribunals, Police Integrity Unit, 6th Flr, Fry Building, 2 Marsham Street, London, SW1P 4DF</t>
  </si>
  <si>
    <t>020 7035 1319</t>
  </si>
  <si>
    <t>magdalene.allen4@homeoffice.gsi.gov.uk</t>
  </si>
  <si>
    <t>£366 gross per day (non QC) £469 gross per day (QC). Unable to provide annualised amount as this data is not collected.</t>
  </si>
  <si>
    <t>Yes - misconduct hearings held in public, subject to a small number of exceptions</t>
  </si>
  <si>
    <t>It provides independent recommendations to the Home Secretary and to the Northern Ireland Minister of Justice on the hours of duty, leave, pay, allowances and the issue, use and return of police clothing, personal equipment and accoutrements for police officers of or below the rank of chief superintendent and police cadets in England and Wales, and Northern Ireland respectively.</t>
  </si>
  <si>
    <t>Established in 2014 to replace the PNB</t>
  </si>
  <si>
    <t>Office of Manpower Economics, 8th Floor, Fleetbank House, 2-6 Salisbury Square, EC4Y 8JX</t>
  </si>
  <si>
    <t>0207 211 8368</t>
  </si>
  <si>
    <t>Charles Jordan (Secretariat)</t>
  </si>
  <si>
    <t>359,175 (For PRRB and NCA)</t>
  </si>
  <si>
    <t>To advise the Home Secretary on whether obligations imposed on communications service providers under the terms of the Regulation of Investigatory Powers Act 2000 (RIPA) and Investigatory Powers Act 2016 (IPA) are reasonable.</t>
  </si>
  <si>
    <t>Head of Unit, IPU, Office of Security and Counter Terrorism, Home Office</t>
  </si>
  <si>
    <t>P Skippen (Secretary)</t>
  </si>
  <si>
    <t>The Chair and Deputy Chair are serving Judges so do not get paid</t>
  </si>
  <si>
    <t>06.I.10, MOD Main Building, Whitehall, London, SW1A 2HB</t>
  </si>
  <si>
    <t>Julie Taylor, Director General, Head Office &amp; Commissioning Services</t>
  </si>
  <si>
    <t>Triennial Review complete. Government funding is aggregate of funding for Nuclear Research Advisory Council and Defence Nuclear Safety Committee.</t>
  </si>
  <si>
    <t>6.H,MOD Main Building, Whitehall, London SW1A 2HB</t>
  </si>
  <si>
    <t>DGNuc-WCap-Tech-Assurance@mod.uk</t>
  </si>
  <si>
    <t>Dr P Hollinshead, DGNuc</t>
  </si>
  <si>
    <t>Re classified as a on vote Executive Agency 1 April 2017, Defence Science and Technology Laboratory raises its revenue through the sale of goods and services to customers, including government customers. Review to complete in January 2016.</t>
  </si>
  <si>
    <t>Established 2010 on an interim basis and as a permanent advisory NDPB in 2013. Triennial Review completed in July 2015.</t>
  </si>
  <si>
    <t>Helen Helliwell, Hd SP Support</t>
  </si>
  <si>
    <t>Nil</t>
  </si>
  <si>
    <t>Mar-15</t>
  </si>
  <si>
    <t>Brigadier D S NEAL, Provost Marshal Army</t>
  </si>
  <si>
    <t>£4k</t>
  </si>
  <si>
    <t>NEAB is the successor to the National Employers' Liaison Committee</t>
  </si>
  <si>
    <t>02392 882417</t>
  </si>
  <si>
    <t>Colin Evans, Finance Director Navy</t>
  </si>
  <si>
    <t>Triennial Review complete. Government funding for both NRAC and Defence Nuclear Safety Committee (DNSC) are aggregated, see funding for DNSC.</t>
  </si>
  <si>
    <t>6.H, MOD Main Building, Whitehall, London, SW1A 2HB</t>
  </si>
  <si>
    <t>Dr P Hollinshead, DG-Nuc</t>
  </si>
  <si>
    <t>Triennial Review findings published 9 Feb 17.  Key recommendation that the RAF Museum, along with the other Service Museums, remain necessary and should continue to deliver a public service in support of agreed MoD objectives as Non Departmental Public Bodies.</t>
  </si>
  <si>
    <t>Succeeding DOMILL (DSAC Sub-Committee on the Medical Implications of Less-Lethal weapons)</t>
  </si>
  <si>
    <t>SGSecFin-SecGpMailbox@mod.uk</t>
  </si>
  <si>
    <t>Surgeon Vice Admiral Alasdair Walker, The Surgeon General</t>
  </si>
  <si>
    <t>The SSRO regulates the UK government’s procurement of ‘single source’, or non-competitive, military goods, works and services. It is the independent statutory regulator of single source defence procurement, issuing statutory guidance, assessing compliance and determining how the regime applies to individual contracts. Our principal statutory aims are to ensure that good value for money is obtained for the UK taxpayer in expenditure on qualifying defence contracts, and that single source suppliers are paid a fair and reasonable price under those contracts.</t>
  </si>
  <si>
    <t>020 3771 4767</t>
  </si>
  <si>
    <t>enquiries@ssro.gov.uk</t>
  </si>
  <si>
    <t>https://www.gov.uk/ssro</t>
  </si>
  <si>
    <t>George Jenkins OBE</t>
  </si>
  <si>
    <t>As a Trading Fund, UK Hydrographic Office (UKHO) raises its revenue through the sale of goods and services to customers. Review completed July 2015.</t>
  </si>
  <si>
    <t>UKHO-Secretariat@UKHO.gov.uk</t>
  </si>
  <si>
    <t>Formerly known as War Pensions Committees.</t>
  </si>
  <si>
    <t>Jon Parkin, Head of Veterans UK</t>
  </si>
  <si>
    <t>Paul Kingham</t>
  </si>
  <si>
    <t>03/03/16</t>
  </si>
  <si>
    <t>Established circa 1970s.  101 Committees were reorganised to 47 following a review in 2010.  After further restructuring effective from April 2016 there are now 44 commitees. Funding has been the responsibility of HM Courts &amp; Tribunal Service since 1 April 2006.  Costs incurred come from within HM Courts Service expenditure.</t>
  </si>
  <si>
    <t>Andrew Key</t>
  </si>
  <si>
    <t>Established 2001.  From 1 April 2014 CAFCASS came under the remit of the Ministry of Justice.</t>
  </si>
  <si>
    <t>Catherine Lee, Director General Justicial Courts and Policy Group</t>
  </si>
  <si>
    <t>£115, 046,000</t>
  </si>
  <si>
    <t>Established under the Civil Procedure Act 1997. Of the non-Ministerial appointments, the Chair, the Deputy Chair and three of the members are judicial appointments (these three appointments were vacant until October 2012).  A Triennial Review, which started in October 2013 and is joint with the Family Justice Council, completed in March 2015.</t>
  </si>
  <si>
    <t>The Right Hon Sir Terence Etherton</t>
  </si>
  <si>
    <t>Established 1996.  Transitioned to Executive Agency status 1 April 2014. CE Remuneration is salary received for 2014-15, plus any bonus paid.  There are no public appointments.</t>
  </si>
  <si>
    <t>Matthew Coats, Chief Operating Officer, MoJ</t>
  </si>
  <si>
    <t>£90-95,000</t>
  </si>
  <si>
    <t>Catherine Lee, Director General Criminal Justice Group</t>
  </si>
  <si>
    <t>Sir James Munby</t>
  </si>
  <si>
    <t>Established 2004.  Minutes of meetings from 2016 published on gov.uk and older minutes available on request</t>
  </si>
  <si>
    <t>3rd Floor, 3.32 102 Petty France, London SW1H 9AJ</t>
  </si>
  <si>
    <t>Aaron Manku</t>
  </si>
  <si>
    <t>Susan Acland-Hood</t>
  </si>
  <si>
    <t>9th Floor, 102 Petty France, London, SW1H 9AJ</t>
  </si>
  <si>
    <t>07970 306567</t>
  </si>
  <si>
    <t>Justin Russell, Director General Offender Reform and Commissioning Group</t>
  </si>
  <si>
    <t>Juliet Lyon CBE</t>
  </si>
  <si>
    <t>Andrew Fraser is Head of Secretariat</t>
  </si>
  <si>
    <t>Dileeni Daniel-Selvaratnum - Director Strategy &amp; Change</t>
  </si>
  <si>
    <t>Established 2006. Chair is part time (0.4 FTE).2014.
Triennial Review completed has concluded the JAC should continue to deliver its function independently of the Executive, and the Judiciary, as an Non-Departmental Public Body (NDPB).</t>
  </si>
  <si>
    <t>Catherine Lee, Director General, Justice and Courts Policy Group</t>
  </si>
  <si>
    <t>£25‑30,000 ( based on a 0.4 FTE, full-year equivalent rate being £135–140)</t>
  </si>
  <si>
    <t>Dr Richard Jarvis</t>
  </si>
  <si>
    <t>2016/17 (published July 2017)
2015/16 (published July 2016)</t>
  </si>
  <si>
    <t>Phillip Golding</t>
  </si>
  <si>
    <t>Matthew Coats CB, Chief Operating Officer</t>
  </si>
  <si>
    <t>Shaun McNally CBE, LAA Chief Executive</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</si>
  <si>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March 2015. As an Executive Agency, the Chief Exec is the chair of the management board.  The members appointment information is for Non-Executive directors on the board.  From 1 April 2017 NOMS has been re-named Her Majesty's Prison and Probation Service.</t>
  </si>
  <si>
    <t>Alan Eccles CBE</t>
  </si>
  <si>
    <t>£15, 385, 000</t>
  </si>
  <si>
    <t>Established 2001. The Secretariat for the PSPRB, as with all pay review bodies, is provided by the independent Office of Manpower Economics.</t>
  </si>
  <si>
    <t>http://www.sentencingcouncil.org.uk/</t>
  </si>
  <si>
    <t>Justin Russell, Director General, Offender Reform and Commissioning Group</t>
  </si>
  <si>
    <t>Steve Wade - Head of the Office of the Sentencing Council</t>
  </si>
  <si>
    <t>0203 334 2070</t>
  </si>
  <si>
    <t>Tony Allman</t>
  </si>
  <si>
    <t>Justin Russell, Director General, Offender Reform and Commissioning group</t>
  </si>
  <si>
    <t>Lord McNally                  and Charlie Taylor:</t>
  </si>
  <si>
    <t>Colin Allars</t>
  </si>
  <si>
    <t>To advise the Secretary of State for Digital, Culture, Media and Sport on issues relating to access to public records and to represent the public interest in deciding what records should be open or closed</t>
  </si>
  <si>
    <t>Audited by NAO as part of TNA</t>
  </si>
  <si>
    <t>As the government's national archive and publisher for England, Wales and the United Kingdom, we hold over 1,000 years of the nation's records for everyone to discover and use.</t>
  </si>
  <si>
    <t>The NCA became operational on 07 October 2013.</t>
  </si>
  <si>
    <t>Non-Ministerial Department and Executive Agency (NS&amp;I has dual status)</t>
  </si>
  <si>
    <t>The origins of NS&amp;I can be traced back over 150 years to 1861. Ed Anderson has been Chairman since January 2017.</t>
  </si>
  <si>
    <t>Ed Anderson</t>
  </si>
  <si>
    <t>Ian Ackerley</t>
  </si>
  <si>
    <t>Mark Davies, Deputy Director, Economic and Political Group</t>
  </si>
  <si>
    <t>David Russell</t>
  </si>
  <si>
    <t>James Kempton</t>
  </si>
  <si>
    <t>Ofqual is the regulator of qualifications, examinations and assessments in England. We’re responsible for making sure that regulated qualifications reliably indicate the knowledge, skills and understanding students have demonstrated, that assessments and exams show what a student has achieved, that people have confidence in the qualifications that we regulate and that students and teachers have information on the full range of qualifications that we regulate</t>
  </si>
  <si>
    <t>0300 303 3344</t>
  </si>
  <si>
    <t>Roger Taylor</t>
  </si>
  <si>
    <t>Sally Collier</t>
  </si>
  <si>
    <t>To  review the boundaries of Westminster Parliamentary Constituencies in Scotland</t>
  </si>
  <si>
    <t>Thistle House, 91 Haymarket Terrace, Edinburgh EH12 5HD</t>
  </si>
  <si>
    <t>Established under Statistics and Registration Act 2007.  CE remuneration is 15/16 salary, following appointment on 1 July 2014. Public Administration Select Committee: Review of the 2007 Act undertaken in 2012/13. Staff employed is based on the FTE as at 31 March 2017.</t>
  </si>
  <si>
    <t>Department for Culture Media and Sport</t>
  </si>
  <si>
    <t>Please note Dr Andrea Coscelli is Interim Chief Executive</t>
  </si>
  <si>
    <t>Erik Wilson, Executive Director, Corporate &amp; Support Services</t>
  </si>
  <si>
    <t>Dr Andrea Coscelli</t>
  </si>
  <si>
    <t>£4,420,693.00 (See notes)</t>
  </si>
  <si>
    <t>Established 2003. The budget received comes from Late Filing Penalties.#</t>
  </si>
  <si>
    <t>Established 1852, (Intellectual Property Office) IPO became the operating name of Patent Office April 2007.  John Alty was seconded to BIS during the report period; remuneration shown is full year salary. Budget shown as nil, IPO generated £3,466,706.00 in dividends for BEIS in 2016-17.</t>
  </si>
  <si>
    <t>Established 1854. Budget given in the form of the Government Weather Services Agreement</t>
  </si>
  <si>
    <t>£97,983,758 (See notes)</t>
  </si>
  <si>
    <t>c/o Department of Energy and Climate Change, 3 Whitehall Place, London SW1A 2AW</t>
  </si>
  <si>
    <t>N/K</t>
  </si>
  <si>
    <t>Predecessor body established 1994; BLF established by the National Lottery Act 2004. Nil government funding - funded from National Lottery proceeds. Triennial Review report published June 2014.</t>
  </si>
  <si>
    <t>Established April 2012. Peter Lauener also became the Chief Executive of the Skills Funding Agency in November 2014.
The agency merged with the Skills Funding Agency on 1 April 2017 to become the Education and Skills Funding Agency.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Government funding includes GIA and non-cash funding from DfE, and income receipts from MOJ and BIS.</t>
  </si>
  <si>
    <t>This has been updated to our 'contact us' page which can be found on the website</t>
  </si>
  <si>
    <t>Andrew McCully, Director General of the Department for Education's Infrastructure and Funding Directorate.</t>
  </si>
  <si>
    <t>£141,000. This includes role as Chief Executive of the Skills Funding Agency.</t>
  </si>
  <si>
    <t>£10,150. The chair receives a £350 daily fee and that this is the total fees paid for FY16/17.</t>
  </si>
  <si>
    <t>Established April 2010.  Peter Lauener was appointed the new permanent Chief Executive in November 2014.  He is also the Chief Executive of the Education Funding Agency.
The agency merged with the Education Funding Agency on 1 April 2017, to become the Education and Skills Funding Agency.</t>
  </si>
  <si>
    <t>info@sfa.bis.gov.uk until 31 March 2017. Contact form available on website from 1 April 2017.</t>
  </si>
  <si>
    <t>https://www.gov.uk/government/organisations/skills-funding-agency (until 31 March 2017)
www.gov.uk/efsa (after 1 April 2017)</t>
  </si>
  <si>
    <t>Anne Frost Director for Careers and Further Education (CAFE)</t>
  </si>
  <si>
    <t>Mark Farrar was the acting chair of the Skills Funding Agency Advisory Board  - effective from 9 September 2015.</t>
  </si>
  <si>
    <t>Unpaid. Can claim reasonable t&amp;s</t>
  </si>
  <si>
    <t>£141,000. This includes role as Chief Executive of the Education Funding Agency.</t>
  </si>
  <si>
    <t>Established 1/12/12.</t>
  </si>
  <si>
    <t>Cecilia French,  Director of Safeguarding Directorate</t>
  </si>
  <si>
    <t>Established April 2005.  Income is generated from Licensing £850,000. Role and remit of GLA has been subject to public consultation which closed 7 Dec 2015, substantial reform followed.</t>
  </si>
  <si>
    <t>Beth Sizeland,  Director</t>
  </si>
  <si>
    <t>The IPCC has five operational Commissioners, three non-executive Commissioners, a non-executive Chair and two Deputy Chairs. Commissioners are subject to the terms of Schedule 2 of the Police Reform Act 2002.</t>
  </si>
  <si>
    <t>David Lamberti, Director of Policing</t>
  </si>
  <si>
    <t>Office of Manpower Economics, Fleetbank House, 2-6 Salisbury Square, London,  EC4Y 8JX</t>
  </si>
  <si>
    <t>Cecilia French - Director, Safeguarding</t>
  </si>
  <si>
    <t>Dr Alan Clamp</t>
  </si>
  <si>
    <t>Anne Longfield is both Chair and Chief Executive</t>
  </si>
  <si>
    <t>Jim Mackey is on secondment from Northumbria NHS FT, and is CEO of Monitor and the Trust Development Authority so costs are shared between the two organisations. The CEO salary stated here is the remuneration for the joint role.
NHS Improvement is the operational name for an organisation that brings together: Monitor, NHS Trust Development Authority, Patient Safety, Advancing Change Team, Intensive Support Teams</t>
  </si>
  <si>
    <t>Established April 2011. Chief Executive salary is part year.</t>
  </si>
  <si>
    <t>National Offender Management Service (NOMS)/ Her Majesty's Prison and Probation Service</t>
  </si>
  <si>
    <t>Established in 2007 under the Mental Capacity Act 2005. OPG is wholly funded from fee income with the exception of Exemptions and Remissions which are funded by the taxpayer in compliance with Managing Public Money. CE Remuneration is salary received for 2016-17, plus any bonus paid. Provision from 2017-18 Resource Estimate -£1910k. As an Executive Agency, the Chief Exec is the chair of the management board. The members appointment information is for Non-Executive directors on the board. Of the 1398 staff, 1135 are payroll, 263 are non payroll. Alan Eccles CBE is both Chair and Chief Executive.</t>
  </si>
  <si>
    <t>Established April 2015. The increase reflects the expansion of the Agency with five Departmental customers and their teams joining in the year</t>
  </si>
  <si>
    <t xml:space="preserve">Historic England </t>
  </si>
  <si>
    <t xml:space="preserve">2016-17 </t>
  </si>
  <si>
    <t>Chair's Remuneration (p.a. unless otherwise state</t>
  </si>
  <si>
    <t xml:space="preserve">Last Anuual Report </t>
  </si>
  <si>
    <t>2007-08</t>
  </si>
  <si>
    <t>£844,672 (note: excludes expenditure directly funded by the consolidated fund as this does not form part of our funding – this is our audit fee and some judicial salaries).</t>
  </si>
  <si>
    <t>£0 (See notes)</t>
  </si>
  <si>
    <t>£165-170,000</t>
  </si>
  <si>
    <t>£80- £85,000</t>
  </si>
  <si>
    <t>£35- £40,000</t>
  </si>
  <si>
    <t>£45-£50,000</t>
  </si>
  <si>
    <t>£55-£60,000</t>
  </si>
  <si>
    <t>£185-£190,000</t>
  </si>
  <si>
    <t>£175-£180,000</t>
  </si>
  <si>
    <t>£24,800 (donated back to CITB through GAYE)</t>
  </si>
  <si>
    <t>£50-£55,000</t>
  </si>
  <si>
    <t>£200-£205,000</t>
  </si>
  <si>
    <t>£30-£35,000</t>
  </si>
  <si>
    <t>£60- £65,000</t>
  </si>
  <si>
    <t>£0-£5,000</t>
  </si>
  <si>
    <t>£50 – £55,000</t>
  </si>
  <si>
    <t>£35-£40,000</t>
  </si>
  <si>
    <t>£75- £80,000</t>
  </si>
  <si>
    <t>£40- 45,000</t>
  </si>
  <si>
    <t>£40- £45000</t>
  </si>
  <si>
    <t>£90 - £95,000</t>
  </si>
  <si>
    <t>£40-£45,000</t>
  </si>
  <si>
    <t>£20-£25,000</t>
  </si>
  <si>
    <t>£60-65,000</t>
  </si>
  <si>
    <t>£160-£165,000</t>
  </si>
  <si>
    <t>£10-£15,000</t>
  </si>
  <si>
    <t>£55 - £62,000</t>
  </si>
  <si>
    <t>£15- £20,000</t>
  </si>
  <si>
    <t>£20 -£25,000</t>
  </si>
  <si>
    <t>£15-£20,000</t>
  </si>
  <si>
    <t>£20 - £25,000</t>
  </si>
  <si>
    <t>£60 - £65,000</t>
  </si>
  <si>
    <t>£35 - £40,000</t>
  </si>
  <si>
    <t>£70-75,000</t>
  </si>
  <si>
    <t>£40 - £45,000</t>
  </si>
  <si>
    <t>£1-£5,000</t>
  </si>
  <si>
    <t>£800-£1,000</t>
  </si>
  <si>
    <t>£20- £25,000</t>
  </si>
  <si>
    <t>£40 - 45,000 Charlie Taylor: (Started on 18 March 2017:) £5- £10,000</t>
  </si>
  <si>
    <t>£110 - £115,000</t>
  </si>
  <si>
    <t>£85-£90,000</t>
  </si>
  <si>
    <t>£155-£160,000</t>
  </si>
  <si>
    <t>£135-£140,000</t>
  </si>
  <si>
    <t>£135 -£140,000</t>
  </si>
  <si>
    <t>£150- £155,000</t>
  </si>
  <si>
    <t>£130-£135,000</t>
  </si>
  <si>
    <t>£145-150,000</t>
  </si>
  <si>
    <t>£29-£33,210</t>
  </si>
  <si>
    <t>£60-£70,000</t>
  </si>
  <si>
    <t>£205-£210,000</t>
  </si>
  <si>
    <t>£130 - £135,000</t>
  </si>
  <si>
    <t>£65-£70,000</t>
  </si>
  <si>
    <t>£150-£155,000</t>
  </si>
  <si>
    <t>£140-£145,000</t>
  </si>
  <si>
    <t>£140- £145,000</t>
  </si>
  <si>
    <t>£175 - £180,000</t>
  </si>
  <si>
    <t>£120-£125,000</t>
  </si>
  <si>
    <t>£95-£100,000</t>
  </si>
  <si>
    <t>basic salary £165-£170,000</t>
  </si>
  <si>
    <t>£100-£105,000</t>
  </si>
  <si>
    <t>£120 - £125,000</t>
  </si>
  <si>
    <t>£145-£150,000</t>
  </si>
  <si>
    <t>£190-£195,000</t>
  </si>
  <si>
    <t>£165 - £170,000</t>
  </si>
  <si>
    <t>£180-£185,000</t>
  </si>
  <si>
    <t>£145- £150,000</t>
  </si>
  <si>
    <t>£105-£130,000</t>
  </si>
  <si>
    <t>£105-£110,000</t>
  </si>
  <si>
    <t>£185- £190,000</t>
  </si>
  <si>
    <t>£140 - £145,000</t>
  </si>
  <si>
    <t>£210 - £215,000</t>
  </si>
  <si>
    <t>£215 - £220,000</t>
  </si>
  <si>
    <t>£95 - £100,000</t>
  </si>
  <si>
    <t>£105- £110,000</t>
  </si>
  <si>
    <t>£120-125,000</t>
  </si>
  <si>
    <t>£150 - £155,000</t>
  </si>
  <si>
    <t>£115- £120,000</t>
  </si>
  <si>
    <t>£120 -£125,000</t>
  </si>
  <si>
    <t>£90-£95,000</t>
  </si>
  <si>
    <t>£101-£105,000</t>
  </si>
  <si>
    <t>£145– £150,000 (basic salary)</t>
  </si>
  <si>
    <t>£135 – £140,000</t>
  </si>
  <si>
    <t>£155 - £160,000</t>
  </si>
  <si>
    <t>£100-£110,000</t>
  </si>
  <si>
    <t>£45- £50,000</t>
  </si>
  <si>
    <t>£195 – £200,000</t>
  </si>
  <si>
    <t>£95 - £99,999</t>
  </si>
  <si>
    <t>£75-£80,000</t>
  </si>
  <si>
    <t>£80-£85,000</t>
  </si>
  <si>
    <t>£200-£205,000 - DPP
£150-£155,000 - CE</t>
  </si>
  <si>
    <t>£185- £190,000 (Interim 27/5/16-31/10/16)
£80,000 - 85,000 (FTA 1/11/16-31/3/17)</t>
  </si>
  <si>
    <t>£160 – £165,000</t>
  </si>
  <si>
    <t>£195 - £200,000</t>
  </si>
  <si>
    <t>£155- £160,000</t>
  </si>
  <si>
    <t>£25-£30,000 - See Notes</t>
  </si>
  <si>
    <t>NDPB with advisory functions</t>
  </si>
  <si>
    <t>NDPB and  a non-financial public corporation</t>
  </si>
  <si>
    <t>NDPB and Public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</si>
</sst>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3" formatCode="_-* #,##0.00_-;\-* #,##0.00_-;_-* &quot;-&quot;??_-;_-@_-"/>
    <numFmt numFmtId="164" formatCode="_-* #,##0_-;\-* #,##0_-;_-* &quot;-&quot;??_-;_-@_-"/>
    <numFmt numFmtId="165" formatCode="&quot;£&quot;#,##0;[Red]&quot;£&quot;#,##0"/>
  </numFmts>
  <fonts count="39" x14ac:knownFonts="1">
    <font>
      <sz val="11"/>
      <color theme="1"/>
      <name val="Calibri"/>
      <family val="2"/>
      <scheme val="minor"/>
    </font>
    <font>
      <sz val="10"/>
      <name val="Arial"/>
      <family val="2"/>
    </font>
    <font>
      <sz val="11"/>
      <color indexed="8"/>
      <name val="Calibri"/>
      <family val="2"/>
    </font>
    <font>
      <u/>
      <sz val="8.25"/>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sz val="11"/>
      <color theme="1"/>
      <name val="Calibri"/>
      <family val="2"/>
      <scheme val="minor"/>
    </font>
    <font>
      <u/>
      <sz val="11"/>
      <color theme="10"/>
      <name val="Calibri"/>
      <family val="2"/>
      <scheme val="minor"/>
    </font>
    <font>
      <u/>
      <sz val="8.25"/>
      <color theme="10"/>
      <name val="Calibri"/>
      <family val="2"/>
    </font>
    <font>
      <sz val="10"/>
      <color theme="1"/>
      <name val="Arial"/>
      <family val="2"/>
    </font>
    <font>
      <sz val="12"/>
      <color theme="1"/>
      <name val="Arial"/>
      <family val="2"/>
    </font>
    <font>
      <sz val="11"/>
      <color theme="1"/>
      <name val="Arial"/>
      <family val="2"/>
    </font>
    <font>
      <sz val="10"/>
      <color theme="1"/>
      <name val="Calibri"/>
      <family val="2"/>
      <scheme val="minor"/>
    </font>
    <font>
      <sz val="18"/>
      <color rgb="FF1F497D"/>
      <name val="Arial"/>
      <family val="2"/>
    </font>
    <font>
      <sz val="11"/>
      <color theme="0"/>
      <name val="Arial"/>
      <family val="2"/>
    </font>
    <font>
      <sz val="11"/>
      <color theme="3" tint="-0.249977111117893"/>
      <name val="Arial"/>
      <family val="2"/>
    </font>
    <font>
      <b/>
      <sz val="18"/>
      <color theme="1"/>
      <name val="Arial"/>
      <family val="2"/>
    </font>
    <font>
      <sz val="18"/>
      <color theme="3"/>
      <name val="Arial"/>
      <family val="2"/>
    </font>
    <font>
      <u/>
      <sz val="11"/>
      <color theme="11"/>
      <name val="Calibri"/>
      <family val="2"/>
      <scheme val="minor"/>
    </font>
    <font>
      <sz val="11"/>
      <color indexed="8"/>
      <name val="Calibri"/>
      <family val="2"/>
      <scheme val="minor"/>
    </font>
    <font>
      <u/>
      <sz val="11"/>
      <color rgb="FF0563C1"/>
      <name val="Calibri"/>
      <family val="2"/>
    </font>
    <font>
      <sz val="8"/>
      <name val="Calibri"/>
      <family val="2"/>
      <scheme val="minor"/>
    </font>
    <font>
      <b/>
      <sz val="10"/>
      <name val="Arial"/>
      <family val="2"/>
    </font>
    <font>
      <b/>
      <sz val="10"/>
      <color indexed="8"/>
      <name val="Arial"/>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rgb="FFE6E6E6"/>
        <bgColor indexed="64"/>
      </patternFill>
    </fill>
    <fill>
      <patternFill patternType="solid">
        <fgColor rgb="FFCCC0DA"/>
        <bgColor indexed="64"/>
      </patternFill>
    </fill>
    <fill>
      <patternFill patternType="solid">
        <fgColor theme="4" tint="0.59999389629810485"/>
        <bgColor indexed="64"/>
      </patternFill>
    </fill>
    <fill>
      <patternFill patternType="solid">
        <fgColor rgb="FF00B0F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s>
  <cellStyleXfs count="4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2"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20"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1"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4" fillId="0" borderId="9" applyNumberFormat="0" applyFill="0" applyAlignment="0" applyProtection="0"/>
    <xf numFmtId="0" fontId="19" fillId="0" borderId="0" applyNumberFormat="0" applyFill="0" applyBorder="0" applyAlignment="0" applyProtection="0"/>
    <xf numFmtId="0" fontId="25" fillId="0" borderId="0"/>
    <xf numFmtId="0" fontId="21" fillId="0" borderId="0"/>
    <xf numFmtId="0" fontId="25" fillId="0" borderId="0"/>
    <xf numFmtId="0" fontId="2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0" borderId="0"/>
    <xf numFmtId="0" fontId="3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21" fillId="0" borderId="0" applyFont="0" applyFill="0" applyBorder="0" applyAlignment="0" applyProtection="0"/>
  </cellStyleXfs>
  <cellXfs count="52">
    <xf numFmtId="0" fontId="0" fillId="0" borderId="0" xfId="0"/>
    <xf numFmtId="0" fontId="0" fillId="0" borderId="0" xfId="0" applyFont="1"/>
    <xf numFmtId="0" fontId="0" fillId="0" borderId="0" xfId="0" applyAlignment="1">
      <alignment vertical="top"/>
    </xf>
    <xf numFmtId="0" fontId="0" fillId="0" borderId="0" xfId="0" applyFont="1" applyAlignment="1">
      <alignment horizontal="left"/>
    </xf>
    <xf numFmtId="0" fontId="27" fillId="0" borderId="0" xfId="0" applyFont="1" applyAlignment="1">
      <alignment horizontal="left"/>
    </xf>
    <xf numFmtId="0" fontId="26" fillId="0" borderId="0" xfId="0" applyFont="1" applyAlignment="1">
      <alignment wrapText="1"/>
    </xf>
    <xf numFmtId="0" fontId="28" fillId="0" borderId="0" xfId="0" applyFont="1" applyAlignment="1">
      <alignment horizontal="right"/>
    </xf>
    <xf numFmtId="0" fontId="29" fillId="0" borderId="0" xfId="0" applyFont="1" applyAlignment="1">
      <alignment wrapText="1"/>
    </xf>
    <xf numFmtId="0" fontId="30" fillId="25" borderId="10" xfId="0" applyFont="1" applyFill="1" applyBorder="1" applyAlignment="1">
      <alignment horizontal="left" wrapText="1"/>
    </xf>
    <xf numFmtId="0" fontId="30" fillId="25" borderId="10" xfId="0" applyFont="1" applyFill="1" applyBorder="1" applyAlignment="1">
      <alignment horizontal="left" vertical="top" wrapText="1"/>
    </xf>
    <xf numFmtId="0" fontId="26" fillId="0" borderId="10" xfId="0" applyFont="1" applyBorder="1" applyAlignment="1">
      <alignment horizontal="left" vertical="top" wrapText="1"/>
    </xf>
    <xf numFmtId="0" fontId="30" fillId="25" borderId="10" xfId="0" applyNumberFormat="1" applyFont="1" applyFill="1" applyBorder="1" applyAlignment="1">
      <alignment horizontal="left" vertical="top" wrapText="1"/>
    </xf>
    <xf numFmtId="42" fontId="26" fillId="0" borderId="10" xfId="0" applyNumberFormat="1" applyFont="1" applyBorder="1" applyAlignment="1">
      <alignment horizontal="left" vertical="top" wrapText="1"/>
    </xf>
    <xf numFmtId="0" fontId="26" fillId="0" borderId="10" xfId="0" applyNumberFormat="1" applyFont="1" applyFill="1" applyBorder="1" applyAlignment="1">
      <alignment horizontal="left" vertical="top" wrapText="1"/>
    </xf>
    <xf numFmtId="0" fontId="26" fillId="0" borderId="10" xfId="0" applyFont="1" applyFill="1" applyBorder="1" applyAlignment="1">
      <alignment horizontal="left" vertical="top" wrapText="1"/>
    </xf>
    <xf numFmtId="49" fontId="30" fillId="25" borderId="10" xfId="0" applyNumberFormat="1" applyFont="1" applyFill="1" applyBorder="1" applyAlignment="1">
      <alignment horizontal="left" vertical="top" wrapText="1"/>
    </xf>
    <xf numFmtId="0" fontId="32" fillId="0" borderId="0" xfId="0" applyFont="1" applyAlignment="1"/>
    <xf numFmtId="0" fontId="32" fillId="0" borderId="0" xfId="0" applyFont="1" applyAlignment="1">
      <alignment horizontal="right"/>
    </xf>
    <xf numFmtId="1" fontId="26" fillId="0" borderId="10" xfId="0" applyNumberFormat="1" applyFont="1" applyBorder="1" applyAlignment="1">
      <alignment horizontal="left" vertical="top" wrapText="1"/>
    </xf>
    <xf numFmtId="0" fontId="0" fillId="0" borderId="0" xfId="0" applyFont="1" applyAlignment="1">
      <alignment horizontal="center"/>
    </xf>
    <xf numFmtId="0" fontId="0" fillId="0" borderId="0" xfId="0" applyFont="1" applyAlignment="1">
      <alignment horizontal="right"/>
    </xf>
    <xf numFmtId="0" fontId="37" fillId="26" borderId="14" xfId="0" applyFont="1" applyFill="1" applyBorder="1" applyAlignment="1">
      <alignment horizontal="center" vertical="center" wrapText="1"/>
    </xf>
    <xf numFmtId="0" fontId="37" fillId="27" borderId="14" xfId="0" applyFont="1" applyFill="1" applyBorder="1" applyAlignment="1">
      <alignment horizontal="center" vertical="center" wrapText="1"/>
    </xf>
    <xf numFmtId="0" fontId="37" fillId="28" borderId="15" xfId="0" applyFont="1" applyFill="1" applyBorder="1" applyAlignment="1">
      <alignment horizontal="center" vertical="center" wrapText="1"/>
    </xf>
    <xf numFmtId="0" fontId="0" fillId="0" borderId="0" xfId="0" applyFill="1"/>
    <xf numFmtId="0" fontId="0" fillId="0" borderId="0" xfId="0" applyFont="1" applyFill="1"/>
    <xf numFmtId="0" fontId="38" fillId="24" borderId="15" xfId="0" applyFont="1" applyFill="1" applyBorder="1" applyAlignment="1">
      <alignment horizontal="center" vertical="center" wrapText="1"/>
    </xf>
    <xf numFmtId="0" fontId="24" fillId="0" borderId="10" xfId="0" applyFont="1" applyFill="1" applyBorder="1" applyAlignment="1">
      <alignment horizontal="left" vertical="top"/>
    </xf>
    <xf numFmtId="0" fontId="24" fillId="0" borderId="10" xfId="0" applyFont="1" applyFill="1" applyBorder="1" applyAlignment="1">
      <alignment vertical="top"/>
    </xf>
    <xf numFmtId="0" fontId="24" fillId="0" borderId="10" xfId="0" applyFont="1" applyFill="1" applyBorder="1" applyAlignment="1">
      <alignment horizontal="right" vertical="top"/>
    </xf>
    <xf numFmtId="164" fontId="37" fillId="27" borderId="14" xfId="452" applyNumberFormat="1" applyFont="1" applyFill="1" applyBorder="1" applyAlignment="1">
      <alignment horizontal="center" vertical="center" wrapText="1"/>
    </xf>
    <xf numFmtId="164" fontId="24" fillId="0" borderId="10" xfId="452" applyNumberFormat="1" applyFont="1" applyFill="1" applyBorder="1" applyAlignment="1">
      <alignment vertical="top"/>
    </xf>
    <xf numFmtId="164" fontId="24" fillId="0" borderId="0" xfId="452" applyNumberFormat="1" applyFont="1" applyAlignment="1"/>
    <xf numFmtId="165" fontId="37" fillId="27" borderId="14" xfId="452" applyNumberFormat="1" applyFont="1" applyFill="1" applyBorder="1" applyAlignment="1">
      <alignment horizontal="center" vertical="center" wrapText="1"/>
    </xf>
    <xf numFmtId="165" fontId="24" fillId="0" borderId="10" xfId="452" applyNumberFormat="1" applyFont="1" applyFill="1" applyBorder="1" applyAlignment="1">
      <alignment horizontal="right" vertical="top"/>
    </xf>
    <xf numFmtId="165" fontId="0" fillId="0" borderId="0" xfId="452" applyNumberFormat="1" applyFont="1" applyAlignment="1">
      <alignment horizontal="right"/>
    </xf>
    <xf numFmtId="165" fontId="37" fillId="27" borderId="14" xfId="0" applyNumberFormat="1" applyFont="1" applyFill="1" applyBorder="1" applyAlignment="1">
      <alignment horizontal="center" vertical="center" wrapText="1"/>
    </xf>
    <xf numFmtId="165" fontId="24" fillId="0" borderId="10" xfId="0" applyNumberFormat="1" applyFont="1" applyFill="1" applyBorder="1" applyAlignment="1">
      <alignment horizontal="right" vertical="top"/>
    </xf>
    <xf numFmtId="165" fontId="0" fillId="0" borderId="0" xfId="0" applyNumberFormat="1" applyFont="1" applyAlignment="1">
      <alignment horizontal="right"/>
    </xf>
    <xf numFmtId="0" fontId="0" fillId="0" borderId="0" xfId="0" applyFont="1" applyAlignment="1">
      <alignment horizontal="left"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11" xfId="0" applyFont="1" applyBorder="1" applyAlignment="1">
      <alignment horizontal="left" vertical="top" wrapText="1"/>
    </xf>
    <xf numFmtId="0" fontId="26" fillId="0" borderId="12"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11" xfId="0" applyFont="1" applyFill="1" applyBorder="1" applyAlignment="1">
      <alignment horizontal="left" vertical="top" wrapText="1"/>
    </xf>
    <xf numFmtId="0" fontId="30" fillId="25" borderId="12" xfId="0" applyFont="1" applyFill="1" applyBorder="1" applyAlignment="1">
      <alignment horizontal="center" vertical="top" wrapText="1"/>
    </xf>
    <xf numFmtId="0" fontId="30" fillId="25" borderId="13" xfId="0" applyFont="1" applyFill="1" applyBorder="1" applyAlignment="1">
      <alignment horizontal="center" vertical="top" wrapText="1"/>
    </xf>
    <xf numFmtId="0" fontId="30" fillId="25" borderId="11" xfId="0" applyFont="1" applyFill="1" applyBorder="1" applyAlignment="1">
      <alignment horizontal="center" vertical="top" wrapText="1"/>
    </xf>
    <xf numFmtId="0" fontId="31" fillId="0" borderId="12" xfId="0" applyFont="1" applyBorder="1" applyAlignment="1">
      <alignment horizontal="left" vertical="top" wrapText="1"/>
    </xf>
    <xf numFmtId="0" fontId="31" fillId="0" borderId="13" xfId="0" applyFont="1" applyBorder="1" applyAlignment="1">
      <alignment horizontal="left" vertical="top" wrapText="1"/>
    </xf>
    <xf numFmtId="0" fontId="31" fillId="0" borderId="11" xfId="0" applyFont="1" applyBorder="1" applyAlignment="1">
      <alignment horizontal="left" vertical="top" wrapText="1"/>
    </xf>
  </cellXfs>
  <cellStyles count="45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452" builtinId="3"/>
    <cellStyle name="Comma 2" xfId="28"/>
    <cellStyle name="Excel Built-in Hyperlink" xfId="60"/>
    <cellStyle name="Explanatory Text 2" xfId="29"/>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Good 2" xfId="30"/>
    <cellStyle name="Heading 1 2" xfId="31"/>
    <cellStyle name="Heading 2 2" xfId="32"/>
    <cellStyle name="Heading 3 2" xfId="33"/>
    <cellStyle name="Heading 4 2" xfId="34"/>
    <cellStyle name="Hyperlink 2" xfId="35"/>
    <cellStyle name="Hyperlink 2 2" xfId="36"/>
    <cellStyle name="Hyperlink 3" xfId="37"/>
    <cellStyle name="Hyperlink 4" xfId="38"/>
    <cellStyle name="Hyperlink 5" xfId="39"/>
    <cellStyle name="Input 2" xfId="40"/>
    <cellStyle name="Linked Cell 2" xfId="41"/>
    <cellStyle name="Neutral 2" xfId="42"/>
    <cellStyle name="Normal" xfId="0" builtinId="0"/>
    <cellStyle name="Normal 2" xfId="43"/>
    <cellStyle name="Normal 3" xfId="44"/>
    <cellStyle name="Normal 4" xfId="50"/>
    <cellStyle name="Normal 4 2" xfId="51"/>
    <cellStyle name="Normal 4 3 2" xfId="52"/>
    <cellStyle name="Normal 4 3 4" xfId="53"/>
    <cellStyle name="Normal 5" xfId="61"/>
    <cellStyle name="Normal 7" xfId="386"/>
    <cellStyle name="Note 2" xfId="45"/>
    <cellStyle name="Output 2" xfId="46"/>
    <cellStyle name="Title 2" xfId="47"/>
    <cellStyle name="Total 2" xfId="48"/>
    <cellStyle name="Warning Text 2" xfId="49"/>
  </cellStyles>
  <dxfs count="7">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
      <font>
        <color rgb="FF000000"/>
      </font>
      <fill>
        <patternFill patternType="solid">
          <fgColor rgb="FFC5E0B4"/>
          <bgColor rgb="FFC5E0B4"/>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lary.secker/Downloads/PBR%20Master%20List%20-%20Copy%201%20SE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abella.watson/Downloads/PB12%20Data%20Capture%20-%20Prima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sabella.watson/Downloads/PB12%20Data%20Master-ver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PB 201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gov.uk/iiac" TargetMode="External"/><Relationship Id="rId13" Type="http://schemas.openxmlformats.org/officeDocument/2006/relationships/hyperlink" Target="mailto:Joanne.Thambyrajah1@justice.gsi.gov.uk" TargetMode="External"/><Relationship Id="rId18" Type="http://schemas.openxmlformats.org/officeDocument/2006/relationships/hyperlink" Target="mailto:charles.jordan@beis.gov.uk" TargetMode="External"/><Relationship Id="rId3" Type="http://schemas.openxmlformats.org/officeDocument/2006/relationships/hyperlink" Target="mailto:info@sciencemuseum.ac.uk" TargetMode="External"/><Relationship Id="rId7" Type="http://schemas.openxmlformats.org/officeDocument/2006/relationships/hyperlink" Target="http://gov.uk/SSAC" TargetMode="External"/><Relationship Id="rId12" Type="http://schemas.openxmlformats.org/officeDocument/2006/relationships/hyperlink" Target="mailto:contactcivil@legalaid.gsi.gov.uk" TargetMode="External"/><Relationship Id="rId17" Type="http://schemas.openxmlformats.org/officeDocument/2006/relationships/hyperlink" Target="http://oisc.homeoffice.gov.uk/" TargetMode="External"/><Relationship Id="rId2" Type="http://schemas.openxmlformats.org/officeDocument/2006/relationships/hyperlink" Target="http://www.historicengland.org.uk/" TargetMode="External"/><Relationship Id="rId16" Type="http://schemas.openxmlformats.org/officeDocument/2006/relationships/hyperlink" Target="https://osc.independent.gov.uk/" TargetMode="External"/><Relationship Id="rId20" Type="http://schemas.openxmlformats.org/officeDocument/2006/relationships/hyperlink" Target="https://www.gov.uk/government/organisations/migration-advisory-committee" TargetMode="External"/><Relationship Id="rId1" Type="http://schemas.openxmlformats.org/officeDocument/2006/relationships/hyperlink" Target="mailto:casework@ico.org.uk" TargetMode="External"/><Relationship Id="rId6" Type="http://schemas.openxmlformats.org/officeDocument/2006/relationships/hyperlink" Target="https://www.gov.uk/government/organisations/social-mobility-commission" TargetMode="External"/><Relationship Id="rId11" Type="http://schemas.openxmlformats.org/officeDocument/2006/relationships/hyperlink" Target="https://www.gov.uk/government/organisations/legal-aid-agency" TargetMode="External"/><Relationship Id="rId5" Type="http://schemas.openxmlformats.org/officeDocument/2006/relationships/hyperlink" Target="mailto:contact@vam.ac.uk" TargetMode="External"/><Relationship Id="rId15" Type="http://schemas.openxmlformats.org/officeDocument/2006/relationships/hyperlink" Target="http://www.lawcom.gov.uk/" TargetMode="External"/><Relationship Id="rId10" Type="http://schemas.openxmlformats.org/officeDocument/2006/relationships/hyperlink" Target="mailto:customersupport@tpr.gov.uk" TargetMode="External"/><Relationship Id="rId19" Type="http://schemas.openxmlformats.org/officeDocument/2006/relationships/hyperlink" Target="https://www.gov.uk/government/organisations/police-remuneration-review-body" TargetMode="External"/><Relationship Id="rId4" Type="http://schemas.openxmlformats.org/officeDocument/2006/relationships/hyperlink" Target="http://www.sciencemuseum.org.uk/about_us/smg.aspx" TargetMode="External"/><Relationship Id="rId9" Type="http://schemas.openxmlformats.org/officeDocument/2006/relationships/hyperlink" Target="http://www.pensions-ombudsman.org.uk/" TargetMode="External"/><Relationship Id="rId14" Type="http://schemas.openxmlformats.org/officeDocument/2006/relationships/hyperlink" Target="http://www.im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64"/>
  <sheetViews>
    <sheetView zoomScale="70" zoomScaleNormal="70" zoomScaleSheetLayoutView="75" zoomScalePageLayoutView="70" workbookViewId="0">
      <selection activeCell="D21" sqref="D21"/>
    </sheetView>
  </sheetViews>
  <sheetFormatPr defaultColWidth="9.1796875" defaultRowHeight="14" x14ac:dyDescent="0.3"/>
  <cols>
    <col min="1" max="1" width="17" style="5" bestFit="1" customWidth="1"/>
    <col min="2" max="2" width="24.6328125" style="5" customWidth="1"/>
    <col min="3" max="6" width="21.36328125" style="5" customWidth="1"/>
    <col min="7" max="9" width="9.1796875" style="5" customWidth="1"/>
    <col min="10" max="10" width="6.36328125" style="5" customWidth="1"/>
    <col min="11" max="11" width="6.1796875" style="5" customWidth="1"/>
    <col min="12" max="12" width="6.36328125" style="5" customWidth="1"/>
    <col min="13" max="13" width="9.1796875" style="5" customWidth="1"/>
    <col min="14" max="16384" width="9.1796875" style="5"/>
  </cols>
  <sheetData>
    <row r="1" spans="1:6" ht="22.5" x14ac:dyDescent="0.45">
      <c r="F1" s="6" t="e">
        <f>B3</f>
        <v>#REF!</v>
      </c>
    </row>
    <row r="2" spans="1:6" x14ac:dyDescent="0.3">
      <c r="A2" s="7">
        <v>1</v>
      </c>
    </row>
    <row r="3" spans="1:6" x14ac:dyDescent="0.3">
      <c r="A3" s="8" t="e">
        <f>#REF!</f>
        <v>#REF!</v>
      </c>
      <c r="B3" s="40" t="e">
        <f>VLOOKUP(B4,'[3]PB 2012'!$B$2:$AZ$548,2,FALSE)</f>
        <v>#REF!</v>
      </c>
      <c r="C3" s="41"/>
      <c r="D3" s="41"/>
      <c r="E3" s="41"/>
      <c r="F3" s="42"/>
    </row>
    <row r="4" spans="1:6" ht="23.25" customHeight="1" x14ac:dyDescent="0.3">
      <c r="A4" s="9" t="e">
        <f>#REF!</f>
        <v>#REF!</v>
      </c>
      <c r="B4" s="49" t="e">
        <f>VLOOKUP(A2,#REF!,2,0)</f>
        <v>#REF!</v>
      </c>
      <c r="C4" s="50"/>
      <c r="D4" s="50"/>
      <c r="E4" s="50"/>
      <c r="F4" s="51"/>
    </row>
    <row r="5" spans="1:6" x14ac:dyDescent="0.3">
      <c r="A5" s="9" t="e">
        <f>#REF!</f>
        <v>#REF!</v>
      </c>
      <c r="B5" s="40" t="e">
        <f>VLOOKUP(B4,'[3]PB 2012'!$B$2:$AZ$548,3,FALSE)</f>
        <v>#REF!</v>
      </c>
      <c r="C5" s="41"/>
      <c r="D5" s="41"/>
      <c r="E5" s="41"/>
      <c r="F5" s="42"/>
    </row>
    <row r="6" spans="1:6" x14ac:dyDescent="0.3">
      <c r="A6" s="9" t="e">
        <f>#REF!</f>
        <v>#REF!</v>
      </c>
      <c r="B6" s="10" t="e">
        <f>VLOOKUP(B4,'[3]PB 2012'!$B$2:$AZ$548,7,FALSE)</f>
        <v>#REF!</v>
      </c>
      <c r="C6" s="9" t="e">
        <f>#REF!</f>
        <v>#REF!</v>
      </c>
      <c r="D6" s="10" t="e">
        <f>VLOOKUP(B4,'[3]PB 2012'!$B$2:$AZ$548,8,FALSE)</f>
        <v>#REF!</v>
      </c>
      <c r="E6" s="9" t="e">
        <f>#REF!</f>
        <v>#REF!</v>
      </c>
      <c r="F6" s="10" t="e">
        <f>VLOOKUP(B4,'[3]PB 2012'!$B$2:$AZ$548,5,FALSE)</f>
        <v>#REF!</v>
      </c>
    </row>
    <row r="7" spans="1:6" ht="14.25" customHeight="1" x14ac:dyDescent="0.3">
      <c r="A7" s="9" t="e">
        <f>#REF!</f>
        <v>#REF!</v>
      </c>
      <c r="B7" s="43" t="e">
        <f>VLOOKUP(B4,'[3]PB 2012'!$B$2:$AZ$548,11,FALSE)</f>
        <v>#REF!</v>
      </c>
      <c r="C7" s="44"/>
      <c r="D7" s="44"/>
      <c r="E7" s="44"/>
      <c r="F7" s="45"/>
    </row>
    <row r="8" spans="1:6" ht="14.25" customHeight="1" x14ac:dyDescent="0.3">
      <c r="A8" s="9" t="e">
        <f>#REF!</f>
        <v>#REF!</v>
      </c>
      <c r="B8" s="10" t="e">
        <f>VLOOKUP(B4,'[3]PB 2012'!$B$2:$AZ$548,12,FALSE)</f>
        <v>#REF!</v>
      </c>
      <c r="C8" s="9" t="e">
        <f>#REF!</f>
        <v>#REF!</v>
      </c>
      <c r="D8" s="40" t="e">
        <f>VLOOKUP(B4,'[3]PB 2012'!$B$2:$AZ$548,13,FALSE)</f>
        <v>#REF!</v>
      </c>
      <c r="E8" s="41"/>
      <c r="F8" s="42"/>
    </row>
    <row r="9" spans="1:6" ht="14.25" customHeight="1" x14ac:dyDescent="0.3">
      <c r="A9" s="9" t="e">
        <f>#REF!</f>
        <v>#REF!</v>
      </c>
      <c r="B9" s="40" t="e">
        <f>VLOOKUP(B4,'[3]PB 2012'!$B$2:$AZ$548,14,FALSE)</f>
        <v>#REF!</v>
      </c>
      <c r="C9" s="41"/>
      <c r="D9" s="41"/>
      <c r="E9" s="41"/>
      <c r="F9" s="42"/>
    </row>
    <row r="10" spans="1:6" ht="45.75" customHeight="1" x14ac:dyDescent="0.3">
      <c r="A10" s="9" t="e">
        <f>#REF!</f>
        <v>#REF!</v>
      </c>
      <c r="B10" s="40" t="e">
        <f>VLOOKUP(B4,'[3]PB 2012'!$B$2:$AZ$548,9,FALSE)</f>
        <v>#REF!</v>
      </c>
      <c r="C10" s="41"/>
      <c r="D10" s="41"/>
      <c r="E10" s="41"/>
      <c r="F10" s="42"/>
    </row>
    <row r="11" spans="1:6" ht="30" customHeight="1" x14ac:dyDescent="0.3">
      <c r="A11" s="9" t="e">
        <f>#REF!</f>
        <v>#REF!</v>
      </c>
      <c r="B11" s="40" t="e">
        <f>VLOOKUP(B4,'[3]PB 2012'!$B$2:$AZ$548,10,FALSE)</f>
        <v>#REF!</v>
      </c>
      <c r="C11" s="41"/>
      <c r="D11" s="41"/>
      <c r="E11" s="41"/>
      <c r="F11" s="42"/>
    </row>
    <row r="12" spans="1:6" x14ac:dyDescent="0.3">
      <c r="A12" s="46" t="e">
        <f>#REF!</f>
        <v>#REF!</v>
      </c>
      <c r="B12" s="47"/>
      <c r="C12" s="47"/>
      <c r="D12" s="47"/>
      <c r="E12" s="47"/>
      <c r="F12" s="48"/>
    </row>
    <row r="13" spans="1:6" x14ac:dyDescent="0.3">
      <c r="A13" s="9" t="e">
        <f>#REF!</f>
        <v>#REF!</v>
      </c>
      <c r="B13" s="10" t="e">
        <f>VLOOKUP(B4,'[3]PB 2012'!$B$2:$AZ$548,15,FALSE)</f>
        <v>#REF!</v>
      </c>
      <c r="C13" s="11" t="e">
        <f>#REF!</f>
        <v>#REF!</v>
      </c>
      <c r="D13" s="12" t="e">
        <f>VLOOKUP(B4,'[3]PB 2012'!$B$2:$AZ$548,16,FALSE)</f>
        <v>#REF!</v>
      </c>
      <c r="E13" s="11" t="e">
        <f>#REF!</f>
        <v>#REF!</v>
      </c>
      <c r="F13" s="10" t="e">
        <f>VLOOKUP(B4,'[3]PB 2012'!$B$2:$AZ$548,28,FALSE)</f>
        <v>#REF!</v>
      </c>
    </row>
    <row r="14" spans="1:6" x14ac:dyDescent="0.3">
      <c r="A14" s="9" t="e">
        <f>#REF!</f>
        <v>#REF!</v>
      </c>
      <c r="B14" s="10" t="e">
        <f>VLOOKUP(B4,'[3]PB 2012'!$B$2:$AZ$548,17,FALSE)</f>
        <v>#REF!</v>
      </c>
      <c r="C14" s="11" t="e">
        <f>#REF!</f>
        <v>#REF!</v>
      </c>
      <c r="D14" s="12" t="e">
        <f>VLOOKUP(B4,'[3]PB 2012'!$B$2:$AZ$548,18,FALSE)</f>
        <v>#REF!</v>
      </c>
      <c r="E14" s="11" t="e">
        <f>#REF!</f>
        <v>#REF!</v>
      </c>
      <c r="F14" s="10" t="e">
        <f>VLOOKUP(B4,'[3]PB 2012'!$B$2:$AZ$548,20,FALSE)</f>
        <v>#REF!</v>
      </c>
    </row>
    <row r="15" spans="1:6" x14ac:dyDescent="0.3">
      <c r="A15" s="9" t="e">
        <f>#REF!</f>
        <v>#REF!</v>
      </c>
      <c r="B15" s="10" t="e">
        <f>VLOOKUP(B4,'[3]PB 2012'!$B$2:$AZ$548,22,FALSE)</f>
        <v>#REF!</v>
      </c>
      <c r="C15" s="11" t="e">
        <f>#REF!</f>
        <v>#REF!</v>
      </c>
      <c r="D15" s="10" t="e">
        <f>VLOOKUP(B4,'[3]PB 2012'!$B$2:$AZ$548,19,FALSE)</f>
        <v>#REF!</v>
      </c>
      <c r="E15" s="11" t="e">
        <f>#REF!</f>
        <v>#REF!</v>
      </c>
      <c r="F15" s="10" t="e">
        <f>VLOOKUP(B4,'[3]PB 2012'!$B$2:$AZ$548,21,FALSE)</f>
        <v>#REF!</v>
      </c>
    </row>
    <row r="16" spans="1:6" x14ac:dyDescent="0.3">
      <c r="A16" s="9" t="e">
        <f>#REF!</f>
        <v>#REF!</v>
      </c>
      <c r="B16" s="12" t="e">
        <f>VLOOKUP(B4,'[3]PB 2012'!$B$2:$AZ$548,26,FALSE)</f>
        <v>#REF!</v>
      </c>
      <c r="C16" s="11" t="e">
        <f>#REF!</f>
        <v>#REF!</v>
      </c>
      <c r="D16" s="12" t="e">
        <f>VLOOKUP(B4,'[3]PB 2012'!$B$2:$AZ$548,27,FALSE)</f>
        <v>#REF!</v>
      </c>
      <c r="E16" s="11" t="e">
        <f>#REF!</f>
        <v>#REF!</v>
      </c>
      <c r="F16" s="10" t="e">
        <f>VLOOKUP(B4,'[3]PB 2012'!$B$2:$AZ$548,25,FALSE)</f>
        <v>#REF!</v>
      </c>
    </row>
    <row r="17" spans="1:6" x14ac:dyDescent="0.3">
      <c r="A17" s="9" t="e">
        <f>#REF!</f>
        <v>#REF!</v>
      </c>
      <c r="B17" s="10" t="e">
        <f>VLOOKUP(B4,'[3]PB 2012'!$B$2:$AZ$548,24,FALSE)</f>
        <v>#REF!</v>
      </c>
      <c r="C17" s="11" t="e">
        <f>#REF!</f>
        <v>#REF!</v>
      </c>
      <c r="D17" s="13" t="e">
        <f>VLOOKUP(B4,'[3]PB 2012'!$B$2:$AZ$548,23,FALSE)</f>
        <v>#REF!</v>
      </c>
      <c r="E17" s="11" t="e">
        <f>#REF!</f>
        <v>#REF!</v>
      </c>
      <c r="F17" s="14" t="e">
        <f>VLOOKUP(B4,'[3]PB 2012'!$B$2:$AZ$548,29,FALSE)</f>
        <v>#REF!</v>
      </c>
    </row>
    <row r="18" spans="1:6" x14ac:dyDescent="0.3">
      <c r="A18" s="46" t="e">
        <f>#REF!</f>
        <v>#REF!</v>
      </c>
      <c r="B18" s="47"/>
      <c r="C18" s="47"/>
      <c r="D18" s="47"/>
      <c r="E18" s="47"/>
      <c r="F18" s="48"/>
    </row>
    <row r="19" spans="1:6" x14ac:dyDescent="0.3">
      <c r="A19" s="9"/>
      <c r="B19" s="9" t="e">
        <f>#REF!</f>
        <v>#REF!</v>
      </c>
      <c r="C19" s="9" t="e">
        <f>#REF!</f>
        <v>#REF!</v>
      </c>
      <c r="D19" s="15" t="e">
        <f>#REF!</f>
        <v>#REF!</v>
      </c>
      <c r="E19" s="15" t="e">
        <f>#REF!</f>
        <v>#REF!</v>
      </c>
      <c r="F19" s="15" t="e">
        <f>#REF!</f>
        <v>#REF!</v>
      </c>
    </row>
    <row r="20" spans="1:6" x14ac:dyDescent="0.3">
      <c r="A20" s="9" t="e">
        <f>#REF!</f>
        <v>#REF!</v>
      </c>
      <c r="B20" s="10" t="e">
        <f>VLOOKUP(B4,'[3]PB 2012'!$B$2:$AZ$548,30,FALSE)</f>
        <v>#REF!</v>
      </c>
      <c r="C20" s="10" t="e">
        <f>VLOOKUP(B4,'[3]PB 2012'!$B$2:$AZ$548,31,FALSE)</f>
        <v>#REF!</v>
      </c>
      <c r="D20" s="10" t="e">
        <f>VLOOKUP(B4,'[3]PB 2012'!$B$2:$AZ$548,32,FALSE)</f>
        <v>#REF!</v>
      </c>
      <c r="E20" s="10" t="e">
        <f>VLOOKUP(B4,'[3]PB 2012'!$B$2:$AZ$548,33,FALSE)</f>
        <v>#REF!</v>
      </c>
      <c r="F20" s="10" t="e">
        <f>VLOOKUP(B4,'[3]PB 2012'!$B$2:$AZ$548,34,FALSE)</f>
        <v>#REF!</v>
      </c>
    </row>
    <row r="21" spans="1:6" x14ac:dyDescent="0.3">
      <c r="A21" s="9" t="e">
        <f>#REF!</f>
        <v>#REF!</v>
      </c>
      <c r="B21" s="10" t="e">
        <f>VLOOKUP(B4,'[3]PB 2012'!$B$2:$AZ$548,41,FALSE)</f>
        <v>#REF!</v>
      </c>
      <c r="C21" s="10" t="e">
        <f>VLOOKUP(B4,'[3]PB 2012'!$B$2:$AZ$548,42,FALSE)</f>
        <v>#REF!</v>
      </c>
      <c r="D21" s="10" t="e">
        <f>VLOOKUP(B4,'[3]PB 2012'!$B$2:$AZ$548,43,FALSE)</f>
        <v>#REF!</v>
      </c>
      <c r="E21" s="10" t="e">
        <f>VLOOKUP(B4,'[3]PB 2012'!$B$2:$AZ$548,44,FALSE)</f>
        <v>#REF!</v>
      </c>
      <c r="F21" s="10" t="e">
        <f>VLOOKUP(B4,'[3]PB 2012'!$B$2:$AZ$548,45,FALSE)</f>
        <v>#REF!</v>
      </c>
    </row>
    <row r="25" spans="1:6" x14ac:dyDescent="0.3">
      <c r="A25" s="7">
        <f>A2+1</f>
        <v>2</v>
      </c>
    </row>
    <row r="26" spans="1:6" x14ac:dyDescent="0.3">
      <c r="A26" s="8" t="e">
        <f>#REF!</f>
        <v>#REF!</v>
      </c>
      <c r="B26" s="40" t="e">
        <f>VLOOKUP(B27,'[3]PB 2012'!$B$2:$AZ$548,2,FALSE)</f>
        <v>#REF!</v>
      </c>
      <c r="C26" s="41"/>
      <c r="D26" s="41"/>
      <c r="E26" s="41"/>
      <c r="F26" s="42"/>
    </row>
    <row r="27" spans="1:6" ht="23.25" customHeight="1" x14ac:dyDescent="0.3">
      <c r="A27" s="9" t="e">
        <f>#REF!</f>
        <v>#REF!</v>
      </c>
      <c r="B27" s="49" t="e">
        <f>VLOOKUP(A25,#REF!,2,0)</f>
        <v>#REF!</v>
      </c>
      <c r="C27" s="50"/>
      <c r="D27" s="50"/>
      <c r="E27" s="50"/>
      <c r="F27" s="51"/>
    </row>
    <row r="28" spans="1:6" x14ac:dyDescent="0.3">
      <c r="A28" s="9" t="e">
        <f>#REF!</f>
        <v>#REF!</v>
      </c>
      <c r="B28" s="40" t="e">
        <f>VLOOKUP(B27,'[3]PB 2012'!$B$2:$AZ$548,3,FALSE)</f>
        <v>#REF!</v>
      </c>
      <c r="C28" s="41"/>
      <c r="D28" s="41"/>
      <c r="E28" s="41"/>
      <c r="F28" s="42"/>
    </row>
    <row r="29" spans="1:6" x14ac:dyDescent="0.3">
      <c r="A29" s="9" t="e">
        <f>#REF!</f>
        <v>#REF!</v>
      </c>
      <c r="B29" s="10" t="e">
        <f>VLOOKUP(B27,'[3]PB 2012'!$B$2:$AZ$548,7,FALSE)</f>
        <v>#REF!</v>
      </c>
      <c r="C29" s="9" t="e">
        <f>#REF!</f>
        <v>#REF!</v>
      </c>
      <c r="D29" s="10" t="e">
        <f>VLOOKUP(B27,'[3]PB 2012'!$B$2:$AZ$548,8,FALSE)</f>
        <v>#REF!</v>
      </c>
      <c r="E29" s="9" t="e">
        <f>#REF!</f>
        <v>#REF!</v>
      </c>
      <c r="F29" s="10" t="e">
        <f>VLOOKUP(B27,'[3]PB 2012'!$B$2:$AZ$548,5,FALSE)</f>
        <v>#REF!</v>
      </c>
    </row>
    <row r="30" spans="1:6" ht="14.25" customHeight="1" x14ac:dyDescent="0.3">
      <c r="A30" s="9" t="e">
        <f>#REF!</f>
        <v>#REF!</v>
      </c>
      <c r="B30" s="43" t="e">
        <f>VLOOKUP(B27,'[3]PB 2012'!$B$2:$AZ$548,11,FALSE)</f>
        <v>#REF!</v>
      </c>
      <c r="C30" s="44"/>
      <c r="D30" s="44"/>
      <c r="E30" s="44"/>
      <c r="F30" s="45"/>
    </row>
    <row r="31" spans="1:6" ht="14.25" customHeight="1" x14ac:dyDescent="0.3">
      <c r="A31" s="9" t="e">
        <f>#REF!</f>
        <v>#REF!</v>
      </c>
      <c r="B31" s="10" t="e">
        <f>VLOOKUP(B27,'[3]PB 2012'!$B$2:$AZ$548,12,FALSE)</f>
        <v>#REF!</v>
      </c>
      <c r="C31" s="9" t="e">
        <f>#REF!</f>
        <v>#REF!</v>
      </c>
      <c r="D31" s="40" t="e">
        <f>VLOOKUP(B27,'[3]PB 2012'!$B$2:$AZ$548,13,FALSE)</f>
        <v>#REF!</v>
      </c>
      <c r="E31" s="41"/>
      <c r="F31" s="42"/>
    </row>
    <row r="32" spans="1:6" ht="14.25" customHeight="1" x14ac:dyDescent="0.3">
      <c r="A32" s="9" t="e">
        <f>#REF!</f>
        <v>#REF!</v>
      </c>
      <c r="B32" s="40" t="e">
        <f>VLOOKUP(B27,'[3]PB 2012'!$B$2:$AZ$548,14,FALSE)</f>
        <v>#REF!</v>
      </c>
      <c r="C32" s="41"/>
      <c r="D32" s="41"/>
      <c r="E32" s="41"/>
      <c r="F32" s="42"/>
    </row>
    <row r="33" spans="1:6" ht="45.75" customHeight="1" x14ac:dyDescent="0.3">
      <c r="A33" s="9" t="e">
        <f>#REF!</f>
        <v>#REF!</v>
      </c>
      <c r="B33" s="40" t="e">
        <f>VLOOKUP(B27,'[3]PB 2012'!$B$2:$AZ$548,9,FALSE)</f>
        <v>#REF!</v>
      </c>
      <c r="C33" s="41"/>
      <c r="D33" s="41"/>
      <c r="E33" s="41"/>
      <c r="F33" s="42"/>
    </row>
    <row r="34" spans="1:6" ht="30" customHeight="1" x14ac:dyDescent="0.3">
      <c r="A34" s="9" t="e">
        <f>#REF!</f>
        <v>#REF!</v>
      </c>
      <c r="B34" s="40" t="e">
        <f>VLOOKUP(B27,'[3]PB 2012'!$B$2:$AZ$548,10,FALSE)</f>
        <v>#REF!</v>
      </c>
      <c r="C34" s="41"/>
      <c r="D34" s="41"/>
      <c r="E34" s="41"/>
      <c r="F34" s="42"/>
    </row>
    <row r="35" spans="1:6" x14ac:dyDescent="0.3">
      <c r="A35" s="46" t="e">
        <f>#REF!</f>
        <v>#REF!</v>
      </c>
      <c r="B35" s="47"/>
      <c r="C35" s="47"/>
      <c r="D35" s="47"/>
      <c r="E35" s="47"/>
      <c r="F35" s="48"/>
    </row>
    <row r="36" spans="1:6" x14ac:dyDescent="0.3">
      <c r="A36" s="9" t="e">
        <f>#REF!</f>
        <v>#REF!</v>
      </c>
      <c r="B36" s="10" t="e">
        <f>VLOOKUP(B27,'[3]PB 2012'!$B$2:$AZ$548,15,FALSE)</f>
        <v>#REF!</v>
      </c>
      <c r="C36" s="11" t="e">
        <f>#REF!</f>
        <v>#REF!</v>
      </c>
      <c r="D36" s="12" t="e">
        <f>VLOOKUP(B27,'[3]PB 2012'!$B$2:$AZ$548,16,FALSE)</f>
        <v>#REF!</v>
      </c>
      <c r="E36" s="11" t="e">
        <f>#REF!</f>
        <v>#REF!</v>
      </c>
      <c r="F36" s="10" t="e">
        <f>VLOOKUP(B27,'[3]PB 2012'!$B$2:$AZ$548,28,FALSE)</f>
        <v>#REF!</v>
      </c>
    </row>
    <row r="37" spans="1:6" x14ac:dyDescent="0.3">
      <c r="A37" s="9" t="e">
        <f>#REF!</f>
        <v>#REF!</v>
      </c>
      <c r="B37" s="10" t="e">
        <f>VLOOKUP(B27,'[3]PB 2012'!$B$2:$AZ$548,17,FALSE)</f>
        <v>#REF!</v>
      </c>
      <c r="C37" s="11" t="e">
        <f>#REF!</f>
        <v>#REF!</v>
      </c>
      <c r="D37" s="12" t="e">
        <f>VLOOKUP(B27,'[3]PB 2012'!$B$2:$AZ$548,18,FALSE)</f>
        <v>#REF!</v>
      </c>
      <c r="E37" s="11" t="e">
        <f>#REF!</f>
        <v>#REF!</v>
      </c>
      <c r="F37" s="10" t="e">
        <f>VLOOKUP(B27,'[3]PB 2012'!$B$2:$AZ$548,20,FALSE)</f>
        <v>#REF!</v>
      </c>
    </row>
    <row r="38" spans="1:6" x14ac:dyDescent="0.3">
      <c r="A38" s="9" t="e">
        <f>#REF!</f>
        <v>#REF!</v>
      </c>
      <c r="B38" s="10" t="e">
        <f>VLOOKUP(B27,'[3]PB 2012'!$B$2:$AZ$548,22,FALSE)</f>
        <v>#REF!</v>
      </c>
      <c r="C38" s="11" t="e">
        <f>#REF!</f>
        <v>#REF!</v>
      </c>
      <c r="D38" s="10" t="e">
        <f>VLOOKUP(B27,'[3]PB 2012'!$B$2:$AZ$548,19,FALSE)</f>
        <v>#REF!</v>
      </c>
      <c r="E38" s="11" t="e">
        <f>#REF!</f>
        <v>#REF!</v>
      </c>
      <c r="F38" s="10" t="e">
        <f>VLOOKUP(B27,'[3]PB 2012'!$B$2:$AZ$548,21,FALSE)</f>
        <v>#REF!</v>
      </c>
    </row>
    <row r="39" spans="1:6" x14ac:dyDescent="0.3">
      <c r="A39" s="9" t="e">
        <f>#REF!</f>
        <v>#REF!</v>
      </c>
      <c r="B39" s="12" t="e">
        <f>VLOOKUP(B27,'[3]PB 2012'!$B$2:$AZ$548,26,FALSE)</f>
        <v>#REF!</v>
      </c>
      <c r="C39" s="11" t="e">
        <f>#REF!</f>
        <v>#REF!</v>
      </c>
      <c r="D39" s="12" t="e">
        <f>VLOOKUP(B27,'[3]PB 2012'!$B$2:$AZ$548,27,FALSE)</f>
        <v>#REF!</v>
      </c>
      <c r="E39" s="11" t="e">
        <f>#REF!</f>
        <v>#REF!</v>
      </c>
      <c r="F39" s="10" t="e">
        <f>VLOOKUP(B27,'[3]PB 2012'!$B$2:$AZ$548,25,FALSE)</f>
        <v>#REF!</v>
      </c>
    </row>
    <row r="40" spans="1:6" x14ac:dyDescent="0.3">
      <c r="A40" s="9" t="e">
        <f>#REF!</f>
        <v>#REF!</v>
      </c>
      <c r="B40" s="10" t="e">
        <f>VLOOKUP(B27,'[3]PB 2012'!$B$2:$AZ$548,24,FALSE)</f>
        <v>#REF!</v>
      </c>
      <c r="C40" s="11" t="e">
        <f>#REF!</f>
        <v>#REF!</v>
      </c>
      <c r="D40" s="13" t="e">
        <f>VLOOKUP(B27,'[3]PB 2012'!$B$2:$AZ$548,23,FALSE)</f>
        <v>#REF!</v>
      </c>
      <c r="E40" s="11" t="e">
        <f>#REF!</f>
        <v>#REF!</v>
      </c>
      <c r="F40" s="14" t="e">
        <f>VLOOKUP(B27,'[3]PB 2012'!$B$2:$AZ$548,29,FALSE)</f>
        <v>#REF!</v>
      </c>
    </row>
    <row r="41" spans="1:6" x14ac:dyDescent="0.3">
      <c r="A41" s="46" t="e">
        <f>#REF!</f>
        <v>#REF!</v>
      </c>
      <c r="B41" s="47"/>
      <c r="C41" s="47"/>
      <c r="D41" s="47"/>
      <c r="E41" s="47"/>
      <c r="F41" s="48"/>
    </row>
    <row r="42" spans="1:6" x14ac:dyDescent="0.3">
      <c r="A42" s="9"/>
      <c r="B42" s="9" t="e">
        <f>#REF!</f>
        <v>#REF!</v>
      </c>
      <c r="C42" s="9" t="e">
        <f>#REF!</f>
        <v>#REF!</v>
      </c>
      <c r="D42" s="15" t="e">
        <f>#REF!</f>
        <v>#REF!</v>
      </c>
      <c r="E42" s="15" t="e">
        <f>#REF!</f>
        <v>#REF!</v>
      </c>
      <c r="F42" s="15" t="e">
        <f>#REF!</f>
        <v>#REF!</v>
      </c>
    </row>
    <row r="43" spans="1:6" x14ac:dyDescent="0.3">
      <c r="A43" s="9" t="e">
        <f>#REF!</f>
        <v>#REF!</v>
      </c>
      <c r="B43" s="10" t="e">
        <f>VLOOKUP(B27,'[3]PB 2012'!$B$2:$AZ$548,30,FALSE)</f>
        <v>#REF!</v>
      </c>
      <c r="C43" s="10" t="e">
        <f>VLOOKUP(B27,'[3]PB 2012'!$B$2:$AZ$548,31,FALSE)</f>
        <v>#REF!</v>
      </c>
      <c r="D43" s="10" t="e">
        <f>VLOOKUP(B27,'[3]PB 2012'!$B$2:$AZ$548,32,FALSE)</f>
        <v>#REF!</v>
      </c>
      <c r="E43" s="10" t="e">
        <f>VLOOKUP(B27,'[3]PB 2012'!$B$2:$AZ$548,33,FALSE)</f>
        <v>#REF!</v>
      </c>
      <c r="F43" s="10" t="e">
        <f>VLOOKUP(B27,'[3]PB 2012'!$B$2:$AZ$548,34,FALSE)</f>
        <v>#REF!</v>
      </c>
    </row>
    <row r="44" spans="1:6" x14ac:dyDescent="0.3">
      <c r="A44" s="9" t="e">
        <f>#REF!</f>
        <v>#REF!</v>
      </c>
      <c r="B44" s="10" t="e">
        <f>VLOOKUP(B27,'[3]PB 2012'!$B$2:$AZ$548,41,FALSE)</f>
        <v>#REF!</v>
      </c>
      <c r="C44" s="10" t="e">
        <f>VLOOKUP(B27,'[3]PB 2012'!$B$2:$AZ$548,42,FALSE)</f>
        <v>#REF!</v>
      </c>
      <c r="D44" s="10" t="e">
        <f>VLOOKUP(B27,'[3]PB 2012'!$B$2:$AZ$548,43,FALSE)</f>
        <v>#REF!</v>
      </c>
      <c r="E44" s="10" t="e">
        <f>VLOOKUP(B27,'[3]PB 2012'!$B$2:$AZ$548,44,FALSE)</f>
        <v>#REF!</v>
      </c>
      <c r="F44" s="10" t="e">
        <f>VLOOKUP(B27,'[3]PB 2012'!$B$2:$AZ$548,45,FALSE)</f>
        <v>#REF!</v>
      </c>
    </row>
    <row r="47" spans="1:6" ht="22.5" x14ac:dyDescent="0.45">
      <c r="A47" s="16" t="e">
        <f>B49</f>
        <v>#REF!</v>
      </c>
    </row>
    <row r="48" spans="1:6" x14ac:dyDescent="0.3">
      <c r="A48" s="7">
        <f>A25+1</f>
        <v>3</v>
      </c>
    </row>
    <row r="49" spans="1:6" x14ac:dyDescent="0.3">
      <c r="A49" s="8" t="e">
        <f>#REF!</f>
        <v>#REF!</v>
      </c>
      <c r="B49" s="40" t="e">
        <f>VLOOKUP(B50,'[3]PB 2012'!$B$2:$AZ$548,2,FALSE)</f>
        <v>#REF!</v>
      </c>
      <c r="C49" s="41"/>
      <c r="D49" s="41"/>
      <c r="E49" s="41"/>
      <c r="F49" s="42"/>
    </row>
    <row r="50" spans="1:6" ht="23.25" customHeight="1" x14ac:dyDescent="0.3">
      <c r="A50" s="9" t="e">
        <f>#REF!</f>
        <v>#REF!</v>
      </c>
      <c r="B50" s="49" t="e">
        <f>VLOOKUP(A48,#REF!,2,0)</f>
        <v>#REF!</v>
      </c>
      <c r="C50" s="50"/>
      <c r="D50" s="50"/>
      <c r="E50" s="50"/>
      <c r="F50" s="51"/>
    </row>
    <row r="51" spans="1:6" x14ac:dyDescent="0.3">
      <c r="A51" s="9" t="e">
        <f>#REF!</f>
        <v>#REF!</v>
      </c>
      <c r="B51" s="40" t="e">
        <f>VLOOKUP(B50,'[3]PB 2012'!$B$2:$AZ$548,3,FALSE)</f>
        <v>#REF!</v>
      </c>
      <c r="C51" s="41"/>
      <c r="D51" s="41"/>
      <c r="E51" s="41"/>
      <c r="F51" s="42"/>
    </row>
    <row r="52" spans="1:6" x14ac:dyDescent="0.3">
      <c r="A52" s="9" t="e">
        <f>#REF!</f>
        <v>#REF!</v>
      </c>
      <c r="B52" s="10" t="e">
        <f>VLOOKUP(B50,'[3]PB 2012'!$B$2:$AZ$548,7,FALSE)</f>
        <v>#REF!</v>
      </c>
      <c r="C52" s="9" t="e">
        <f>#REF!</f>
        <v>#REF!</v>
      </c>
      <c r="D52" s="10" t="e">
        <f>VLOOKUP(B50,'[3]PB 2012'!$B$2:$AZ$548,8,FALSE)</f>
        <v>#REF!</v>
      </c>
      <c r="E52" s="9" t="e">
        <f>#REF!</f>
        <v>#REF!</v>
      </c>
      <c r="F52" s="10" t="e">
        <f>VLOOKUP(B50,'[3]PB 2012'!$B$2:$AZ$548,5,FALSE)</f>
        <v>#REF!</v>
      </c>
    </row>
    <row r="53" spans="1:6" ht="14.25" customHeight="1" x14ac:dyDescent="0.3">
      <c r="A53" s="9" t="e">
        <f>#REF!</f>
        <v>#REF!</v>
      </c>
      <c r="B53" s="43" t="e">
        <f>VLOOKUP(B50,'[3]PB 2012'!$B$2:$AZ$548,11,FALSE)</f>
        <v>#REF!</v>
      </c>
      <c r="C53" s="44"/>
      <c r="D53" s="44"/>
      <c r="E53" s="44"/>
      <c r="F53" s="45"/>
    </row>
    <row r="54" spans="1:6" ht="14.25" customHeight="1" x14ac:dyDescent="0.3">
      <c r="A54" s="9" t="e">
        <f>#REF!</f>
        <v>#REF!</v>
      </c>
      <c r="B54" s="10" t="e">
        <f>VLOOKUP(B50,'[3]PB 2012'!$B$2:$AZ$548,12,FALSE)</f>
        <v>#REF!</v>
      </c>
      <c r="C54" s="9" t="e">
        <f>#REF!</f>
        <v>#REF!</v>
      </c>
      <c r="D54" s="40" t="e">
        <f>VLOOKUP(B50,'[3]PB 2012'!$B$2:$AZ$548,13,FALSE)</f>
        <v>#REF!</v>
      </c>
      <c r="E54" s="41"/>
      <c r="F54" s="42"/>
    </row>
    <row r="55" spans="1:6" ht="14.25" customHeight="1" x14ac:dyDescent="0.3">
      <c r="A55" s="9" t="e">
        <f>#REF!</f>
        <v>#REF!</v>
      </c>
      <c r="B55" s="40" t="e">
        <f>VLOOKUP(B50,'[3]PB 2012'!$B$2:$AZ$548,14,FALSE)</f>
        <v>#REF!</v>
      </c>
      <c r="C55" s="41"/>
      <c r="D55" s="41"/>
      <c r="E55" s="41"/>
      <c r="F55" s="42"/>
    </row>
    <row r="56" spans="1:6" ht="45.75" customHeight="1" x14ac:dyDescent="0.3">
      <c r="A56" s="9" t="e">
        <f>#REF!</f>
        <v>#REF!</v>
      </c>
      <c r="B56" s="40" t="e">
        <f>VLOOKUP(B50,'[3]PB 2012'!$B$2:$AZ$548,9,FALSE)</f>
        <v>#REF!</v>
      </c>
      <c r="C56" s="41"/>
      <c r="D56" s="41"/>
      <c r="E56" s="41"/>
      <c r="F56" s="42"/>
    </row>
    <row r="57" spans="1:6" ht="30" customHeight="1" x14ac:dyDescent="0.3">
      <c r="A57" s="9" t="e">
        <f>#REF!</f>
        <v>#REF!</v>
      </c>
      <c r="B57" s="40" t="e">
        <f>VLOOKUP(B50,'[3]PB 2012'!$B$2:$AZ$548,10,FALSE)</f>
        <v>#REF!</v>
      </c>
      <c r="C57" s="41"/>
      <c r="D57" s="41"/>
      <c r="E57" s="41"/>
      <c r="F57" s="42"/>
    </row>
    <row r="58" spans="1:6" x14ac:dyDescent="0.3">
      <c r="A58" s="46" t="e">
        <f>#REF!</f>
        <v>#REF!</v>
      </c>
      <c r="B58" s="47"/>
      <c r="C58" s="47"/>
      <c r="D58" s="47"/>
      <c r="E58" s="47"/>
      <c r="F58" s="48"/>
    </row>
    <row r="59" spans="1:6" x14ac:dyDescent="0.3">
      <c r="A59" s="9" t="e">
        <f>#REF!</f>
        <v>#REF!</v>
      </c>
      <c r="B59" s="10" t="e">
        <f>VLOOKUP(B50,'[3]PB 2012'!$B$2:$AZ$548,15,FALSE)</f>
        <v>#REF!</v>
      </c>
      <c r="C59" s="11" t="e">
        <f>#REF!</f>
        <v>#REF!</v>
      </c>
      <c r="D59" s="12" t="e">
        <f>VLOOKUP(B50,'[3]PB 2012'!$B$2:$AZ$548,16,FALSE)</f>
        <v>#REF!</v>
      </c>
      <c r="E59" s="11" t="e">
        <f>#REF!</f>
        <v>#REF!</v>
      </c>
      <c r="F59" s="10" t="e">
        <f>VLOOKUP(B50,'[3]PB 2012'!$B$2:$AZ$548,28,FALSE)</f>
        <v>#REF!</v>
      </c>
    </row>
    <row r="60" spans="1:6" x14ac:dyDescent="0.3">
      <c r="A60" s="9" t="e">
        <f>#REF!</f>
        <v>#REF!</v>
      </c>
      <c r="B60" s="10" t="e">
        <f>VLOOKUP(B50,'[3]PB 2012'!$B$2:$AZ$548,17,FALSE)</f>
        <v>#REF!</v>
      </c>
      <c r="C60" s="11" t="e">
        <f>#REF!</f>
        <v>#REF!</v>
      </c>
      <c r="D60" s="12" t="e">
        <f>VLOOKUP(B50,'[3]PB 2012'!$B$2:$AZ$548,18,FALSE)</f>
        <v>#REF!</v>
      </c>
      <c r="E60" s="11" t="e">
        <f>#REF!</f>
        <v>#REF!</v>
      </c>
      <c r="F60" s="10" t="e">
        <f>VLOOKUP(B50,'[3]PB 2012'!$B$2:$AZ$548,20,FALSE)</f>
        <v>#REF!</v>
      </c>
    </row>
    <row r="61" spans="1:6" x14ac:dyDescent="0.3">
      <c r="A61" s="9" t="e">
        <f>#REF!</f>
        <v>#REF!</v>
      </c>
      <c r="B61" s="10" t="e">
        <f>VLOOKUP(B50,'[3]PB 2012'!$B$2:$AZ$548,22,FALSE)</f>
        <v>#REF!</v>
      </c>
      <c r="C61" s="11" t="e">
        <f>#REF!</f>
        <v>#REF!</v>
      </c>
      <c r="D61" s="10" t="e">
        <f>VLOOKUP(B50,'[3]PB 2012'!$B$2:$AZ$548,19,FALSE)</f>
        <v>#REF!</v>
      </c>
      <c r="E61" s="11" t="e">
        <f>#REF!</f>
        <v>#REF!</v>
      </c>
      <c r="F61" s="10" t="e">
        <f>VLOOKUP(B50,'[3]PB 2012'!$B$2:$AZ$548,21,FALSE)</f>
        <v>#REF!</v>
      </c>
    </row>
    <row r="62" spans="1:6" x14ac:dyDescent="0.3">
      <c r="A62" s="9" t="e">
        <f>#REF!</f>
        <v>#REF!</v>
      </c>
      <c r="B62" s="12" t="e">
        <f>VLOOKUP(B50,'[3]PB 2012'!$B$2:$AZ$548,26,FALSE)</f>
        <v>#REF!</v>
      </c>
      <c r="C62" s="11" t="e">
        <f>#REF!</f>
        <v>#REF!</v>
      </c>
      <c r="D62" s="12" t="e">
        <f>VLOOKUP(B50,'[3]PB 2012'!$B$2:$AZ$548,27,FALSE)</f>
        <v>#REF!</v>
      </c>
      <c r="E62" s="11" t="e">
        <f>#REF!</f>
        <v>#REF!</v>
      </c>
      <c r="F62" s="10" t="e">
        <f>VLOOKUP(B50,'[3]PB 2012'!$B$2:$AZ$548,25,FALSE)</f>
        <v>#REF!</v>
      </c>
    </row>
    <row r="63" spans="1:6" x14ac:dyDescent="0.3">
      <c r="A63" s="9" t="e">
        <f>#REF!</f>
        <v>#REF!</v>
      </c>
      <c r="B63" s="10" t="e">
        <f>VLOOKUP(B50,'[3]PB 2012'!$B$2:$AZ$548,24,FALSE)</f>
        <v>#REF!</v>
      </c>
      <c r="C63" s="11" t="e">
        <f>#REF!</f>
        <v>#REF!</v>
      </c>
      <c r="D63" s="13" t="e">
        <f>VLOOKUP(B50,'[3]PB 2012'!$B$2:$AZ$548,23,FALSE)</f>
        <v>#REF!</v>
      </c>
      <c r="E63" s="11" t="e">
        <f>#REF!</f>
        <v>#REF!</v>
      </c>
      <c r="F63" s="14" t="e">
        <f>VLOOKUP(B50,'[3]PB 2012'!$B$2:$AZ$548,29,FALSE)</f>
        <v>#REF!</v>
      </c>
    </row>
    <row r="64" spans="1:6" x14ac:dyDescent="0.3">
      <c r="A64" s="46" t="e">
        <f>#REF!</f>
        <v>#REF!</v>
      </c>
      <c r="B64" s="47"/>
      <c r="C64" s="47"/>
      <c r="D64" s="47"/>
      <c r="E64" s="47"/>
      <c r="F64" s="48"/>
    </row>
    <row r="65" spans="1:6" x14ac:dyDescent="0.3">
      <c r="A65" s="9"/>
      <c r="B65" s="9" t="e">
        <f>#REF!</f>
        <v>#REF!</v>
      </c>
      <c r="C65" s="9" t="e">
        <f>#REF!</f>
        <v>#REF!</v>
      </c>
      <c r="D65" s="15" t="e">
        <f>#REF!</f>
        <v>#REF!</v>
      </c>
      <c r="E65" s="15" t="e">
        <f>#REF!</f>
        <v>#REF!</v>
      </c>
      <c r="F65" s="15" t="e">
        <f>#REF!</f>
        <v>#REF!</v>
      </c>
    </row>
    <row r="66" spans="1:6" x14ac:dyDescent="0.3">
      <c r="A66" s="9" t="e">
        <f>#REF!</f>
        <v>#REF!</v>
      </c>
      <c r="B66" s="10" t="e">
        <f>VLOOKUP(B50,'[3]PB 2012'!$B$2:$AZ$548,30,FALSE)</f>
        <v>#REF!</v>
      </c>
      <c r="C66" s="10" t="e">
        <f>VLOOKUP(B50,'[3]PB 2012'!$B$2:$AZ$548,31,FALSE)</f>
        <v>#REF!</v>
      </c>
      <c r="D66" s="10" t="e">
        <f>VLOOKUP(B50,'[3]PB 2012'!$B$2:$AZ$548,32,FALSE)</f>
        <v>#REF!</v>
      </c>
      <c r="E66" s="10" t="e">
        <f>VLOOKUP(B50,'[3]PB 2012'!$B$2:$AZ$548,33,FALSE)</f>
        <v>#REF!</v>
      </c>
      <c r="F66" s="10" t="e">
        <f>VLOOKUP(B50,'[3]PB 2012'!$B$2:$AZ$548,34,FALSE)</f>
        <v>#REF!</v>
      </c>
    </row>
    <row r="67" spans="1:6" x14ac:dyDescent="0.3">
      <c r="A67" s="9" t="e">
        <f>#REF!</f>
        <v>#REF!</v>
      </c>
      <c r="B67" s="10" t="e">
        <f>VLOOKUP(B50,'[3]PB 2012'!$B$2:$AZ$548,41,FALSE)</f>
        <v>#REF!</v>
      </c>
      <c r="C67" s="10" t="e">
        <f>VLOOKUP(B50,'[3]PB 2012'!$B$2:$AZ$548,42,FALSE)</f>
        <v>#REF!</v>
      </c>
      <c r="D67" s="10" t="e">
        <f>VLOOKUP(B50,'[3]PB 2012'!$B$2:$AZ$548,43,FALSE)</f>
        <v>#REF!</v>
      </c>
      <c r="E67" s="10" t="e">
        <f>VLOOKUP(B50,'[3]PB 2012'!$B$2:$AZ$548,44,FALSE)</f>
        <v>#REF!</v>
      </c>
      <c r="F67" s="10" t="e">
        <f>VLOOKUP(B50,'[3]PB 2012'!$B$2:$AZ$548,45,FALSE)</f>
        <v>#REF!</v>
      </c>
    </row>
    <row r="71" spans="1:6" x14ac:dyDescent="0.3">
      <c r="A71" s="7">
        <f>A48+1</f>
        <v>4</v>
      </c>
    </row>
    <row r="72" spans="1:6" x14ac:dyDescent="0.3">
      <c r="A72" s="8" t="e">
        <f>#REF!</f>
        <v>#REF!</v>
      </c>
      <c r="B72" s="40" t="e">
        <f>VLOOKUP(B73,'[3]PB 2012'!$B$2:$AZ$548,2,FALSE)</f>
        <v>#REF!</v>
      </c>
      <c r="C72" s="41"/>
      <c r="D72" s="41"/>
      <c r="E72" s="41"/>
      <c r="F72" s="42"/>
    </row>
    <row r="73" spans="1:6" ht="23.25" customHeight="1" x14ac:dyDescent="0.3">
      <c r="A73" s="9" t="e">
        <f>#REF!</f>
        <v>#REF!</v>
      </c>
      <c r="B73" s="49" t="e">
        <f>VLOOKUP(A71,#REF!,2,0)</f>
        <v>#REF!</v>
      </c>
      <c r="C73" s="50"/>
      <c r="D73" s="50"/>
      <c r="E73" s="50"/>
      <c r="F73" s="51"/>
    </row>
    <row r="74" spans="1:6" x14ac:dyDescent="0.3">
      <c r="A74" s="9" t="e">
        <f>#REF!</f>
        <v>#REF!</v>
      </c>
      <c r="B74" s="40" t="e">
        <f>VLOOKUP(B73,'[3]PB 2012'!$B$2:$AZ$548,3,FALSE)</f>
        <v>#REF!</v>
      </c>
      <c r="C74" s="41"/>
      <c r="D74" s="41"/>
      <c r="E74" s="41"/>
      <c r="F74" s="42"/>
    </row>
    <row r="75" spans="1:6" x14ac:dyDescent="0.3">
      <c r="A75" s="9" t="e">
        <f>#REF!</f>
        <v>#REF!</v>
      </c>
      <c r="B75" s="10" t="e">
        <f>VLOOKUP(B73,'[3]PB 2012'!$B$2:$AZ$548,7,FALSE)</f>
        <v>#REF!</v>
      </c>
      <c r="C75" s="9" t="e">
        <f>#REF!</f>
        <v>#REF!</v>
      </c>
      <c r="D75" s="10" t="e">
        <f>VLOOKUP(B73,'[3]PB 2012'!$B$2:$AZ$548,8,FALSE)</f>
        <v>#REF!</v>
      </c>
      <c r="E75" s="9" t="e">
        <f>#REF!</f>
        <v>#REF!</v>
      </c>
      <c r="F75" s="10" t="e">
        <f>VLOOKUP(B73,'[3]PB 2012'!$B$2:$AZ$548,5,FALSE)</f>
        <v>#REF!</v>
      </c>
    </row>
    <row r="76" spans="1:6" ht="14.25" customHeight="1" x14ac:dyDescent="0.3">
      <c r="A76" s="9" t="e">
        <f>#REF!</f>
        <v>#REF!</v>
      </c>
      <c r="B76" s="43" t="e">
        <f>VLOOKUP(B73,'[3]PB 2012'!$B$2:$AZ$548,11,FALSE)</f>
        <v>#REF!</v>
      </c>
      <c r="C76" s="44"/>
      <c r="D76" s="44"/>
      <c r="E76" s="44"/>
      <c r="F76" s="45"/>
    </row>
    <row r="77" spans="1:6" ht="14.25" customHeight="1" x14ac:dyDescent="0.3">
      <c r="A77" s="9" t="e">
        <f>#REF!</f>
        <v>#REF!</v>
      </c>
      <c r="B77" s="10" t="e">
        <f>VLOOKUP(B73,'[3]PB 2012'!$B$2:$AZ$548,12,FALSE)</f>
        <v>#REF!</v>
      </c>
      <c r="C77" s="9" t="e">
        <f>#REF!</f>
        <v>#REF!</v>
      </c>
      <c r="D77" s="40" t="e">
        <f>VLOOKUP(B73,'[3]PB 2012'!$B$2:$AZ$548,13,FALSE)</f>
        <v>#REF!</v>
      </c>
      <c r="E77" s="41"/>
      <c r="F77" s="42"/>
    </row>
    <row r="78" spans="1:6" ht="14.25" customHeight="1" x14ac:dyDescent="0.3">
      <c r="A78" s="9" t="e">
        <f>#REF!</f>
        <v>#REF!</v>
      </c>
      <c r="B78" s="40" t="e">
        <f>VLOOKUP(B73,'[3]PB 2012'!$B$2:$AZ$548,14,FALSE)</f>
        <v>#REF!</v>
      </c>
      <c r="C78" s="41"/>
      <c r="D78" s="41"/>
      <c r="E78" s="41"/>
      <c r="F78" s="42"/>
    </row>
    <row r="79" spans="1:6" ht="45.75" customHeight="1" x14ac:dyDescent="0.3">
      <c r="A79" s="9" t="e">
        <f>#REF!</f>
        <v>#REF!</v>
      </c>
      <c r="B79" s="40" t="e">
        <f>VLOOKUP(B73,'[3]PB 2012'!$B$2:$AZ$548,9,FALSE)</f>
        <v>#REF!</v>
      </c>
      <c r="C79" s="41"/>
      <c r="D79" s="41"/>
      <c r="E79" s="41"/>
      <c r="F79" s="42"/>
    </row>
    <row r="80" spans="1:6" ht="30" customHeight="1" x14ac:dyDescent="0.3">
      <c r="A80" s="9" t="e">
        <f>#REF!</f>
        <v>#REF!</v>
      </c>
      <c r="B80" s="40" t="e">
        <f>VLOOKUP(B73,'[3]PB 2012'!$B$2:$AZ$548,10,FALSE)</f>
        <v>#REF!</v>
      </c>
      <c r="C80" s="41"/>
      <c r="D80" s="41"/>
      <c r="E80" s="41"/>
      <c r="F80" s="42"/>
    </row>
    <row r="81" spans="1:6" x14ac:dyDescent="0.3">
      <c r="A81" s="46" t="e">
        <f>#REF!</f>
        <v>#REF!</v>
      </c>
      <c r="B81" s="47"/>
      <c r="C81" s="47"/>
      <c r="D81" s="47"/>
      <c r="E81" s="47"/>
      <c r="F81" s="48"/>
    </row>
    <row r="82" spans="1:6" x14ac:dyDescent="0.3">
      <c r="A82" s="9" t="e">
        <f>#REF!</f>
        <v>#REF!</v>
      </c>
      <c r="B82" s="10" t="e">
        <f>VLOOKUP(B73,'[3]PB 2012'!$B$2:$AZ$548,15,FALSE)</f>
        <v>#REF!</v>
      </c>
      <c r="C82" s="11" t="e">
        <f>#REF!</f>
        <v>#REF!</v>
      </c>
      <c r="D82" s="12" t="e">
        <f>VLOOKUP(B73,'[3]PB 2012'!$B$2:$AZ$548,16,FALSE)</f>
        <v>#REF!</v>
      </c>
      <c r="E82" s="11" t="e">
        <f>#REF!</f>
        <v>#REF!</v>
      </c>
      <c r="F82" s="10" t="e">
        <f>VLOOKUP(B73,'[3]PB 2012'!$B$2:$AZ$548,28,FALSE)</f>
        <v>#REF!</v>
      </c>
    </row>
    <row r="83" spans="1:6" x14ac:dyDescent="0.3">
      <c r="A83" s="9" t="e">
        <f>#REF!</f>
        <v>#REF!</v>
      </c>
      <c r="B83" s="10" t="e">
        <f>VLOOKUP(B73,'[3]PB 2012'!$B$2:$AZ$548,17,FALSE)</f>
        <v>#REF!</v>
      </c>
      <c r="C83" s="11" t="e">
        <f>#REF!</f>
        <v>#REF!</v>
      </c>
      <c r="D83" s="12" t="e">
        <f>VLOOKUP(B73,'[3]PB 2012'!$B$2:$AZ$548,18,FALSE)</f>
        <v>#REF!</v>
      </c>
      <c r="E83" s="11" t="e">
        <f>#REF!</f>
        <v>#REF!</v>
      </c>
      <c r="F83" s="10" t="e">
        <f>VLOOKUP(B73,'[3]PB 2012'!$B$2:$AZ$548,20,FALSE)</f>
        <v>#REF!</v>
      </c>
    </row>
    <row r="84" spans="1:6" x14ac:dyDescent="0.3">
      <c r="A84" s="9" t="e">
        <f>#REF!</f>
        <v>#REF!</v>
      </c>
      <c r="B84" s="10" t="e">
        <f>VLOOKUP(B73,'[3]PB 2012'!$B$2:$AZ$548,22,FALSE)</f>
        <v>#REF!</v>
      </c>
      <c r="C84" s="11" t="e">
        <f>#REF!</f>
        <v>#REF!</v>
      </c>
      <c r="D84" s="10" t="e">
        <f>VLOOKUP(B73,'[3]PB 2012'!$B$2:$AZ$548,19,FALSE)</f>
        <v>#REF!</v>
      </c>
      <c r="E84" s="11" t="e">
        <f>#REF!</f>
        <v>#REF!</v>
      </c>
      <c r="F84" s="10" t="e">
        <f>VLOOKUP(B73,'[3]PB 2012'!$B$2:$AZ$548,21,FALSE)</f>
        <v>#REF!</v>
      </c>
    </row>
    <row r="85" spans="1:6" x14ac:dyDescent="0.3">
      <c r="A85" s="9" t="e">
        <f>#REF!</f>
        <v>#REF!</v>
      </c>
      <c r="B85" s="12" t="e">
        <f>VLOOKUP(B73,'[3]PB 2012'!$B$2:$AZ$548,26,FALSE)</f>
        <v>#REF!</v>
      </c>
      <c r="C85" s="11" t="e">
        <f>#REF!</f>
        <v>#REF!</v>
      </c>
      <c r="D85" s="12" t="e">
        <f>VLOOKUP(B73,'[3]PB 2012'!$B$2:$AZ$548,27,FALSE)</f>
        <v>#REF!</v>
      </c>
      <c r="E85" s="11" t="e">
        <f>#REF!</f>
        <v>#REF!</v>
      </c>
      <c r="F85" s="10" t="e">
        <f>VLOOKUP(B73,'[3]PB 2012'!$B$2:$AZ$548,25,FALSE)</f>
        <v>#REF!</v>
      </c>
    </row>
    <row r="86" spans="1:6" x14ac:dyDescent="0.3">
      <c r="A86" s="9" t="e">
        <f>#REF!</f>
        <v>#REF!</v>
      </c>
      <c r="B86" s="10" t="e">
        <f>VLOOKUP(B73,'[3]PB 2012'!$B$2:$AZ$548,24,FALSE)</f>
        <v>#REF!</v>
      </c>
      <c r="C86" s="11" t="e">
        <f>#REF!</f>
        <v>#REF!</v>
      </c>
      <c r="D86" s="13" t="e">
        <f>VLOOKUP(B73,'[3]PB 2012'!$B$2:$AZ$548,23,FALSE)</f>
        <v>#REF!</v>
      </c>
      <c r="E86" s="11" t="e">
        <f>#REF!</f>
        <v>#REF!</v>
      </c>
      <c r="F86" s="14" t="e">
        <f>VLOOKUP(B73,'[3]PB 2012'!$B$2:$AZ$548,29,FALSE)</f>
        <v>#REF!</v>
      </c>
    </row>
    <row r="87" spans="1:6" x14ac:dyDescent="0.3">
      <c r="A87" s="46" t="e">
        <f>#REF!</f>
        <v>#REF!</v>
      </c>
      <c r="B87" s="47"/>
      <c r="C87" s="47"/>
      <c r="D87" s="47"/>
      <c r="E87" s="47"/>
      <c r="F87" s="48"/>
    </row>
    <row r="88" spans="1:6" x14ac:dyDescent="0.3">
      <c r="A88" s="9"/>
      <c r="B88" s="9" t="e">
        <f>#REF!</f>
        <v>#REF!</v>
      </c>
      <c r="C88" s="9" t="e">
        <f>#REF!</f>
        <v>#REF!</v>
      </c>
      <c r="D88" s="15" t="e">
        <f>#REF!</f>
        <v>#REF!</v>
      </c>
      <c r="E88" s="15" t="e">
        <f>#REF!</f>
        <v>#REF!</v>
      </c>
      <c r="F88" s="15" t="e">
        <f>#REF!</f>
        <v>#REF!</v>
      </c>
    </row>
    <row r="89" spans="1:6" x14ac:dyDescent="0.3">
      <c r="A89" s="9" t="e">
        <f>#REF!</f>
        <v>#REF!</v>
      </c>
      <c r="B89" s="10" t="e">
        <f>VLOOKUP(B73,'[3]PB 2012'!$B$2:$AZ$548,30,FALSE)</f>
        <v>#REF!</v>
      </c>
      <c r="C89" s="10" t="e">
        <f>VLOOKUP(B73,'[3]PB 2012'!$B$2:$AZ$548,31,FALSE)</f>
        <v>#REF!</v>
      </c>
      <c r="D89" s="10" t="e">
        <f>VLOOKUP(B73,'[3]PB 2012'!$B$2:$AZ$548,32,FALSE)</f>
        <v>#REF!</v>
      </c>
      <c r="E89" s="10" t="e">
        <f>VLOOKUP(B73,'[3]PB 2012'!$B$2:$AZ$548,33,FALSE)</f>
        <v>#REF!</v>
      </c>
      <c r="F89" s="10" t="e">
        <f>VLOOKUP(B73,'[3]PB 2012'!$B$2:$AZ$548,34,FALSE)</f>
        <v>#REF!</v>
      </c>
    </row>
    <row r="90" spans="1:6" x14ac:dyDescent="0.3">
      <c r="A90" s="9" t="e">
        <f>#REF!</f>
        <v>#REF!</v>
      </c>
      <c r="B90" s="10" t="e">
        <f>VLOOKUP(B73,'[3]PB 2012'!$B$2:$AZ$548,41,FALSE)</f>
        <v>#REF!</v>
      </c>
      <c r="C90" s="10" t="e">
        <f>VLOOKUP(B73,'[3]PB 2012'!$B$2:$AZ$548,42,FALSE)</f>
        <v>#REF!</v>
      </c>
      <c r="D90" s="10" t="e">
        <f>VLOOKUP(B73,'[3]PB 2012'!$B$2:$AZ$548,43,FALSE)</f>
        <v>#REF!</v>
      </c>
      <c r="E90" s="10" t="e">
        <f>VLOOKUP(B73,'[3]PB 2012'!$B$2:$AZ$548,44,FALSE)</f>
        <v>#REF!</v>
      </c>
      <c r="F90" s="10" t="e">
        <f>VLOOKUP(B73,'[3]PB 2012'!$B$2:$AZ$548,45,FALSE)</f>
        <v>#REF!</v>
      </c>
    </row>
    <row r="91" spans="1:6" ht="22.5" x14ac:dyDescent="0.45">
      <c r="F91" s="17" t="e">
        <f>B93</f>
        <v>#REF!</v>
      </c>
    </row>
    <row r="92" spans="1:6" x14ac:dyDescent="0.3">
      <c r="A92" s="7">
        <f>A71+1</f>
        <v>5</v>
      </c>
    </row>
    <row r="93" spans="1:6" x14ac:dyDescent="0.3">
      <c r="A93" s="8" t="e">
        <f>#REF!</f>
        <v>#REF!</v>
      </c>
      <c r="B93" s="40" t="e">
        <f>VLOOKUP(B94,'[3]PB 2012'!$B$2:$AZ$548,2,FALSE)</f>
        <v>#REF!</v>
      </c>
      <c r="C93" s="41"/>
      <c r="D93" s="41"/>
      <c r="E93" s="41"/>
      <c r="F93" s="42"/>
    </row>
    <row r="94" spans="1:6" ht="23.25" customHeight="1" x14ac:dyDescent="0.3">
      <c r="A94" s="9" t="e">
        <f>#REF!</f>
        <v>#REF!</v>
      </c>
      <c r="B94" s="49" t="e">
        <f>VLOOKUP(A92,#REF!,2,0)</f>
        <v>#REF!</v>
      </c>
      <c r="C94" s="50"/>
      <c r="D94" s="50"/>
      <c r="E94" s="50"/>
      <c r="F94" s="51"/>
    </row>
    <row r="95" spans="1:6" x14ac:dyDescent="0.3">
      <c r="A95" s="9" t="e">
        <f>#REF!</f>
        <v>#REF!</v>
      </c>
      <c r="B95" s="40" t="e">
        <f>VLOOKUP(B94,'[3]PB 2012'!$B$2:$AZ$548,3,FALSE)</f>
        <v>#REF!</v>
      </c>
      <c r="C95" s="41"/>
      <c r="D95" s="41"/>
      <c r="E95" s="41"/>
      <c r="F95" s="42"/>
    </row>
    <row r="96" spans="1:6" x14ac:dyDescent="0.3">
      <c r="A96" s="9" t="e">
        <f>#REF!</f>
        <v>#REF!</v>
      </c>
      <c r="B96" s="10" t="e">
        <f>VLOOKUP(B94,'[3]PB 2012'!$B$2:$AZ$548,7,FALSE)</f>
        <v>#REF!</v>
      </c>
      <c r="C96" s="9" t="e">
        <f>#REF!</f>
        <v>#REF!</v>
      </c>
      <c r="D96" s="10" t="e">
        <f>VLOOKUP(B94,'[3]PB 2012'!$B$2:$AZ$548,8,FALSE)</f>
        <v>#REF!</v>
      </c>
      <c r="E96" s="9" t="e">
        <f>#REF!</f>
        <v>#REF!</v>
      </c>
      <c r="F96" s="10" t="e">
        <f>VLOOKUP(B94,'[3]PB 2012'!$B$2:$AZ$548,5,FALSE)</f>
        <v>#REF!</v>
      </c>
    </row>
    <row r="97" spans="1:6" ht="14.25" customHeight="1" x14ac:dyDescent="0.3">
      <c r="A97" s="9" t="e">
        <f>#REF!</f>
        <v>#REF!</v>
      </c>
      <c r="B97" s="43" t="e">
        <f>VLOOKUP(B94,'[3]PB 2012'!$B$2:$AZ$548,11,FALSE)</f>
        <v>#REF!</v>
      </c>
      <c r="C97" s="44"/>
      <c r="D97" s="44"/>
      <c r="E97" s="44"/>
      <c r="F97" s="45"/>
    </row>
    <row r="98" spans="1:6" x14ac:dyDescent="0.3">
      <c r="A98" s="9" t="e">
        <f>#REF!</f>
        <v>#REF!</v>
      </c>
      <c r="B98" s="10" t="e">
        <f>VLOOKUP(B94,'[3]PB 2012'!$B$2:$AZ$548,12,FALSE)</f>
        <v>#REF!</v>
      </c>
      <c r="C98" s="9" t="e">
        <f>#REF!</f>
        <v>#REF!</v>
      </c>
      <c r="D98" s="40" t="e">
        <f>VLOOKUP(B94,'[3]PB 2012'!$B$2:$AZ$548,13,FALSE)</f>
        <v>#REF!</v>
      </c>
      <c r="E98" s="41"/>
      <c r="F98" s="42"/>
    </row>
    <row r="99" spans="1:6" ht="14.25" customHeight="1" x14ac:dyDescent="0.3">
      <c r="A99" s="9" t="e">
        <f>#REF!</f>
        <v>#REF!</v>
      </c>
      <c r="B99" s="40" t="e">
        <f>VLOOKUP(B94,'[3]PB 2012'!$B$2:$AZ$548,14,FALSE)</f>
        <v>#REF!</v>
      </c>
      <c r="C99" s="41"/>
      <c r="D99" s="41"/>
      <c r="E99" s="41"/>
      <c r="F99" s="42"/>
    </row>
    <row r="100" spans="1:6" ht="45.75" customHeight="1" x14ac:dyDescent="0.3">
      <c r="A100" s="9" t="e">
        <f>#REF!</f>
        <v>#REF!</v>
      </c>
      <c r="B100" s="40" t="e">
        <f>VLOOKUP(B94,'[3]PB 2012'!$B$2:$AZ$548,9,FALSE)</f>
        <v>#REF!</v>
      </c>
      <c r="C100" s="41"/>
      <c r="D100" s="41"/>
      <c r="E100" s="41"/>
      <c r="F100" s="42"/>
    </row>
    <row r="101" spans="1:6" ht="30" customHeight="1" x14ac:dyDescent="0.3">
      <c r="A101" s="9" t="e">
        <f>#REF!</f>
        <v>#REF!</v>
      </c>
      <c r="B101" s="40" t="e">
        <f>VLOOKUP(B94,'[3]PB 2012'!$B$2:$AZ$548,10,FALSE)</f>
        <v>#REF!</v>
      </c>
      <c r="C101" s="41"/>
      <c r="D101" s="41"/>
      <c r="E101" s="41"/>
      <c r="F101" s="42"/>
    </row>
    <row r="102" spans="1:6" x14ac:dyDescent="0.3">
      <c r="A102" s="46" t="e">
        <f>#REF!</f>
        <v>#REF!</v>
      </c>
      <c r="B102" s="47"/>
      <c r="C102" s="47"/>
      <c r="D102" s="47"/>
      <c r="E102" s="47"/>
      <c r="F102" s="48"/>
    </row>
    <row r="103" spans="1:6" x14ac:dyDescent="0.3">
      <c r="A103" s="9" t="e">
        <f>#REF!</f>
        <v>#REF!</v>
      </c>
      <c r="B103" s="10" t="e">
        <f>VLOOKUP(B94,'[3]PB 2012'!$B$2:$AZ$548,15,FALSE)</f>
        <v>#REF!</v>
      </c>
      <c r="C103" s="11" t="e">
        <f>#REF!</f>
        <v>#REF!</v>
      </c>
      <c r="D103" s="12" t="e">
        <f>VLOOKUP(B94,'[3]PB 2012'!$B$2:$AZ$548,16,FALSE)</f>
        <v>#REF!</v>
      </c>
      <c r="E103" s="11" t="e">
        <f>#REF!</f>
        <v>#REF!</v>
      </c>
      <c r="F103" s="18" t="e">
        <f>VLOOKUP(B94,'[3]PB 2012'!$B$2:$AZ$548,28,FALSE)</f>
        <v>#REF!</v>
      </c>
    </row>
    <row r="104" spans="1:6" x14ac:dyDescent="0.3">
      <c r="A104" s="9" t="e">
        <f>#REF!</f>
        <v>#REF!</v>
      </c>
      <c r="B104" s="10" t="e">
        <f>VLOOKUP(B94,'[3]PB 2012'!$B$2:$AZ$548,17,FALSE)</f>
        <v>#REF!</v>
      </c>
      <c r="C104" s="11" t="e">
        <f>#REF!</f>
        <v>#REF!</v>
      </c>
      <c r="D104" s="12" t="e">
        <f>VLOOKUP(B94,'[3]PB 2012'!$B$2:$AZ$548,18,FALSE)</f>
        <v>#REF!</v>
      </c>
      <c r="E104" s="11" t="e">
        <f>#REF!</f>
        <v>#REF!</v>
      </c>
      <c r="F104" s="10" t="e">
        <f>VLOOKUP(B94,'[3]PB 2012'!$B$2:$AZ$548,20,FALSE)</f>
        <v>#REF!</v>
      </c>
    </row>
    <row r="105" spans="1:6" x14ac:dyDescent="0.3">
      <c r="A105" s="9" t="e">
        <f>#REF!</f>
        <v>#REF!</v>
      </c>
      <c r="B105" s="10" t="e">
        <f>VLOOKUP(B94,'[3]PB 2012'!$B$2:$AZ$548,22,FALSE)</f>
        <v>#REF!</v>
      </c>
      <c r="C105" s="11" t="e">
        <f>#REF!</f>
        <v>#REF!</v>
      </c>
      <c r="D105" s="10" t="e">
        <f>VLOOKUP(B94,'[3]PB 2012'!$B$2:$AZ$548,19,FALSE)</f>
        <v>#REF!</v>
      </c>
      <c r="E105" s="11" t="e">
        <f>#REF!</f>
        <v>#REF!</v>
      </c>
      <c r="F105" s="10" t="e">
        <f>VLOOKUP(B94,'[3]PB 2012'!$B$2:$AZ$548,21,FALSE)</f>
        <v>#REF!</v>
      </c>
    </row>
    <row r="106" spans="1:6" x14ac:dyDescent="0.3">
      <c r="A106" s="9" t="e">
        <f>#REF!</f>
        <v>#REF!</v>
      </c>
      <c r="B106" s="12" t="e">
        <f>VLOOKUP(B94,'[3]PB 2012'!$B$2:$AZ$548,26,FALSE)</f>
        <v>#REF!</v>
      </c>
      <c r="C106" s="11" t="e">
        <f>#REF!</f>
        <v>#REF!</v>
      </c>
      <c r="D106" s="12" t="e">
        <f>VLOOKUP(B94,'[3]PB 2012'!$B$2:$AZ$548,27,FALSE)</f>
        <v>#REF!</v>
      </c>
      <c r="E106" s="11" t="e">
        <f>#REF!</f>
        <v>#REF!</v>
      </c>
      <c r="F106" s="10" t="e">
        <f>VLOOKUP(B94,'[3]PB 2012'!$B$2:$AZ$548,25,FALSE)</f>
        <v>#REF!</v>
      </c>
    </row>
    <row r="107" spans="1:6" x14ac:dyDescent="0.3">
      <c r="A107" s="9" t="e">
        <f>#REF!</f>
        <v>#REF!</v>
      </c>
      <c r="B107" s="10" t="e">
        <f>VLOOKUP(B94,'[3]PB 2012'!$B$2:$AZ$548,24,FALSE)</f>
        <v>#REF!</v>
      </c>
      <c r="C107" s="11" t="e">
        <f>#REF!</f>
        <v>#REF!</v>
      </c>
      <c r="D107" s="13" t="e">
        <f>VLOOKUP(B94,'[3]PB 2012'!$B$2:$AZ$548,23,FALSE)</f>
        <v>#REF!</v>
      </c>
      <c r="E107" s="11" t="e">
        <f>#REF!</f>
        <v>#REF!</v>
      </c>
      <c r="F107" s="14" t="e">
        <f>VLOOKUP(B94,'[3]PB 2012'!$B$2:$AZ$548,29,FALSE)</f>
        <v>#REF!</v>
      </c>
    </row>
    <row r="108" spans="1:6" x14ac:dyDescent="0.3">
      <c r="A108" s="46" t="e">
        <f>#REF!</f>
        <v>#REF!</v>
      </c>
      <c r="B108" s="47"/>
      <c r="C108" s="47"/>
      <c r="D108" s="47"/>
      <c r="E108" s="47"/>
      <c r="F108" s="48"/>
    </row>
    <row r="109" spans="1:6" x14ac:dyDescent="0.3">
      <c r="A109" s="9"/>
      <c r="B109" s="9" t="e">
        <f>#REF!</f>
        <v>#REF!</v>
      </c>
      <c r="C109" s="9" t="e">
        <f>#REF!</f>
        <v>#REF!</v>
      </c>
      <c r="D109" s="15" t="e">
        <f>#REF!</f>
        <v>#REF!</v>
      </c>
      <c r="E109" s="15" t="e">
        <f>#REF!</f>
        <v>#REF!</v>
      </c>
      <c r="F109" s="15" t="e">
        <f>#REF!</f>
        <v>#REF!</v>
      </c>
    </row>
    <row r="110" spans="1:6" x14ac:dyDescent="0.3">
      <c r="A110" s="9" t="e">
        <f>#REF!</f>
        <v>#REF!</v>
      </c>
      <c r="B110" s="10" t="e">
        <f>VLOOKUP(B94,'[3]PB 2012'!$B$2:$AZ$548,30,FALSE)</f>
        <v>#REF!</v>
      </c>
      <c r="C110" s="10" t="e">
        <f>VLOOKUP(B94,'[3]PB 2012'!$B$2:$AZ$548,31,FALSE)</f>
        <v>#REF!</v>
      </c>
      <c r="D110" s="10" t="e">
        <f>VLOOKUP(B94,'[3]PB 2012'!$B$2:$AZ$548,32,FALSE)</f>
        <v>#REF!</v>
      </c>
      <c r="E110" s="10" t="e">
        <f>VLOOKUP(B94,'[3]PB 2012'!$B$2:$AZ$548,33,FALSE)</f>
        <v>#REF!</v>
      </c>
      <c r="F110" s="10" t="e">
        <f>VLOOKUP(B94,'[3]PB 2012'!$B$2:$AZ$548,34,FALSE)</f>
        <v>#REF!</v>
      </c>
    </row>
    <row r="111" spans="1:6" x14ac:dyDescent="0.3">
      <c r="A111" s="9" t="e">
        <f>#REF!</f>
        <v>#REF!</v>
      </c>
      <c r="B111" s="10" t="e">
        <f>VLOOKUP(B94,'[3]PB 2012'!$B$2:$AZ$548,41,FALSE)</f>
        <v>#REF!</v>
      </c>
      <c r="C111" s="10" t="e">
        <f>VLOOKUP(B94,'[3]PB 2012'!$B$2:$AZ$548,42,FALSE)</f>
        <v>#REF!</v>
      </c>
      <c r="D111" s="10" t="e">
        <f>VLOOKUP(B94,'[3]PB 2012'!$B$2:$AZ$548,43,FALSE)</f>
        <v>#REF!</v>
      </c>
      <c r="E111" s="10" t="e">
        <f>VLOOKUP(B94,'[3]PB 2012'!$B$2:$AZ$548,44,FALSE)</f>
        <v>#REF!</v>
      </c>
      <c r="F111" s="10" t="e">
        <f>VLOOKUP(B94,'[3]PB 2012'!$B$2:$AZ$548,45,FALSE)</f>
        <v>#REF!</v>
      </c>
    </row>
    <row r="115" spans="1:6" x14ac:dyDescent="0.3">
      <c r="A115" s="7">
        <f>A92+1</f>
        <v>6</v>
      </c>
    </row>
    <row r="116" spans="1:6" x14ac:dyDescent="0.3">
      <c r="A116" s="8" t="e">
        <f>#REF!</f>
        <v>#REF!</v>
      </c>
      <c r="B116" s="40" t="e">
        <f>VLOOKUP(B117,'[3]PB 2012'!$B$2:$AZ$548,2,FALSE)</f>
        <v>#REF!</v>
      </c>
      <c r="C116" s="41"/>
      <c r="D116" s="41"/>
      <c r="E116" s="41"/>
      <c r="F116" s="42"/>
    </row>
    <row r="117" spans="1:6" ht="23.25" customHeight="1" x14ac:dyDescent="0.3">
      <c r="A117" s="9" t="e">
        <f>#REF!</f>
        <v>#REF!</v>
      </c>
      <c r="B117" s="49" t="e">
        <f>VLOOKUP(A115,#REF!,2,0)</f>
        <v>#REF!</v>
      </c>
      <c r="C117" s="50"/>
      <c r="D117" s="50"/>
      <c r="E117" s="50"/>
      <c r="F117" s="51"/>
    </row>
    <row r="118" spans="1:6" x14ac:dyDescent="0.3">
      <c r="A118" s="9" t="e">
        <f>#REF!</f>
        <v>#REF!</v>
      </c>
      <c r="B118" s="40" t="e">
        <f>VLOOKUP(B117,'[3]PB 2012'!$B$2:$AZ$548,3,FALSE)</f>
        <v>#REF!</v>
      </c>
      <c r="C118" s="41"/>
      <c r="D118" s="41"/>
      <c r="E118" s="41"/>
      <c r="F118" s="42"/>
    </row>
    <row r="119" spans="1:6" x14ac:dyDescent="0.3">
      <c r="A119" s="9" t="e">
        <f>#REF!</f>
        <v>#REF!</v>
      </c>
      <c r="B119" s="10" t="e">
        <f>VLOOKUP(B117,'[3]PB 2012'!$B$2:$AZ$548,7,FALSE)</f>
        <v>#REF!</v>
      </c>
      <c r="C119" s="9" t="e">
        <f>#REF!</f>
        <v>#REF!</v>
      </c>
      <c r="D119" s="10" t="e">
        <f>VLOOKUP(B117,'[3]PB 2012'!$B$2:$AZ$548,8,FALSE)</f>
        <v>#REF!</v>
      </c>
      <c r="E119" s="9" t="e">
        <f>#REF!</f>
        <v>#REF!</v>
      </c>
      <c r="F119" s="10" t="e">
        <f>VLOOKUP(B117,'[3]PB 2012'!$B$2:$AZ$548,5,FALSE)</f>
        <v>#REF!</v>
      </c>
    </row>
    <row r="120" spans="1:6" ht="14.25" customHeight="1" x14ac:dyDescent="0.3">
      <c r="A120" s="9" t="e">
        <f>#REF!</f>
        <v>#REF!</v>
      </c>
      <c r="B120" s="43" t="e">
        <f>VLOOKUP(B117,'[3]PB 2012'!$B$2:$AZ$548,11,FALSE)</f>
        <v>#REF!</v>
      </c>
      <c r="C120" s="44"/>
      <c r="D120" s="44"/>
      <c r="E120" s="44"/>
      <c r="F120" s="45"/>
    </row>
    <row r="121" spans="1:6" ht="14.25" customHeight="1" x14ac:dyDescent="0.3">
      <c r="A121" s="9" t="e">
        <f>#REF!</f>
        <v>#REF!</v>
      </c>
      <c r="B121" s="10" t="e">
        <f>VLOOKUP(B117,'[3]PB 2012'!$B$2:$AZ$548,12,FALSE)</f>
        <v>#REF!</v>
      </c>
      <c r="C121" s="9" t="e">
        <f>#REF!</f>
        <v>#REF!</v>
      </c>
      <c r="D121" s="40" t="e">
        <f>VLOOKUP(B117,'[3]PB 2012'!$B$2:$AZ$548,13,FALSE)</f>
        <v>#REF!</v>
      </c>
      <c r="E121" s="41"/>
      <c r="F121" s="42"/>
    </row>
    <row r="122" spans="1:6" ht="14.25" customHeight="1" x14ac:dyDescent="0.3">
      <c r="A122" s="9" t="e">
        <f>#REF!</f>
        <v>#REF!</v>
      </c>
      <c r="B122" s="40" t="e">
        <f>VLOOKUP(B117,'[3]PB 2012'!$B$2:$AZ$548,14,FALSE)</f>
        <v>#REF!</v>
      </c>
      <c r="C122" s="41"/>
      <c r="D122" s="41"/>
      <c r="E122" s="41"/>
      <c r="F122" s="42"/>
    </row>
    <row r="123" spans="1:6" ht="45.75" customHeight="1" x14ac:dyDescent="0.3">
      <c r="A123" s="9" t="e">
        <f>#REF!</f>
        <v>#REF!</v>
      </c>
      <c r="B123" s="40" t="e">
        <f>VLOOKUP(B117,'[3]PB 2012'!$B$2:$AZ$548,9,FALSE)</f>
        <v>#REF!</v>
      </c>
      <c r="C123" s="41"/>
      <c r="D123" s="41"/>
      <c r="E123" s="41"/>
      <c r="F123" s="42"/>
    </row>
    <row r="124" spans="1:6" ht="30" customHeight="1" x14ac:dyDescent="0.3">
      <c r="A124" s="9" t="e">
        <f>#REF!</f>
        <v>#REF!</v>
      </c>
      <c r="B124" s="40" t="e">
        <f>VLOOKUP(B117,'[3]PB 2012'!$B$2:$AZ$548,10,FALSE)</f>
        <v>#REF!</v>
      </c>
      <c r="C124" s="41"/>
      <c r="D124" s="41"/>
      <c r="E124" s="41"/>
      <c r="F124" s="42"/>
    </row>
    <row r="125" spans="1:6" x14ac:dyDescent="0.3">
      <c r="A125" s="46" t="e">
        <f>#REF!</f>
        <v>#REF!</v>
      </c>
      <c r="B125" s="47"/>
      <c r="C125" s="47"/>
      <c r="D125" s="47"/>
      <c r="E125" s="47"/>
      <c r="F125" s="48"/>
    </row>
    <row r="126" spans="1:6" x14ac:dyDescent="0.3">
      <c r="A126" s="9" t="e">
        <f>#REF!</f>
        <v>#REF!</v>
      </c>
      <c r="B126" s="10" t="e">
        <f>VLOOKUP(B117,'[3]PB 2012'!$B$2:$AZ$548,15,FALSE)</f>
        <v>#REF!</v>
      </c>
      <c r="C126" s="11" t="e">
        <f>#REF!</f>
        <v>#REF!</v>
      </c>
      <c r="D126" s="12" t="e">
        <f>VLOOKUP(B117,'[3]PB 2012'!$B$2:$AZ$548,16,FALSE)</f>
        <v>#REF!</v>
      </c>
      <c r="E126" s="11" t="e">
        <f>#REF!</f>
        <v>#REF!</v>
      </c>
      <c r="F126" s="18" t="e">
        <f>VLOOKUP(B117,'[3]PB 2012'!$B$2:$AZ$548,28,FALSE)</f>
        <v>#REF!</v>
      </c>
    </row>
    <row r="127" spans="1:6" x14ac:dyDescent="0.3">
      <c r="A127" s="9" t="e">
        <f>#REF!</f>
        <v>#REF!</v>
      </c>
      <c r="B127" s="10" t="e">
        <f>VLOOKUP(B117,'[3]PB 2012'!$B$2:$AZ$548,17,FALSE)</f>
        <v>#REF!</v>
      </c>
      <c r="C127" s="11" t="e">
        <f>#REF!</f>
        <v>#REF!</v>
      </c>
      <c r="D127" s="12" t="e">
        <f>VLOOKUP(B117,'[3]PB 2012'!$B$2:$AZ$548,18,FALSE)</f>
        <v>#REF!</v>
      </c>
      <c r="E127" s="11" t="e">
        <f>#REF!</f>
        <v>#REF!</v>
      </c>
      <c r="F127" s="10" t="e">
        <f>VLOOKUP(B117,'[3]PB 2012'!$B$2:$AZ$548,20,FALSE)</f>
        <v>#REF!</v>
      </c>
    </row>
    <row r="128" spans="1:6" x14ac:dyDescent="0.3">
      <c r="A128" s="9" t="e">
        <f>#REF!</f>
        <v>#REF!</v>
      </c>
      <c r="B128" s="10" t="e">
        <f>VLOOKUP(B117,'[3]PB 2012'!$B$2:$AZ$548,22,FALSE)</f>
        <v>#REF!</v>
      </c>
      <c r="C128" s="11" t="e">
        <f>#REF!</f>
        <v>#REF!</v>
      </c>
      <c r="D128" s="10" t="e">
        <f>VLOOKUP(B117,'[3]PB 2012'!$B$2:$AZ$548,19,FALSE)</f>
        <v>#REF!</v>
      </c>
      <c r="E128" s="11" t="e">
        <f>#REF!</f>
        <v>#REF!</v>
      </c>
      <c r="F128" s="10" t="e">
        <f>VLOOKUP(B117,'[3]PB 2012'!$B$2:$AZ$548,21,FALSE)</f>
        <v>#REF!</v>
      </c>
    </row>
    <row r="129" spans="1:6" x14ac:dyDescent="0.3">
      <c r="A129" s="9" t="e">
        <f>#REF!</f>
        <v>#REF!</v>
      </c>
      <c r="B129" s="12" t="e">
        <f>VLOOKUP(B117,'[3]PB 2012'!$B$2:$AZ$548,26,FALSE)</f>
        <v>#REF!</v>
      </c>
      <c r="C129" s="11" t="e">
        <f>#REF!</f>
        <v>#REF!</v>
      </c>
      <c r="D129" s="12" t="e">
        <f>VLOOKUP(B117,'[3]PB 2012'!$B$2:$AZ$548,27,FALSE)</f>
        <v>#REF!</v>
      </c>
      <c r="E129" s="11" t="e">
        <f>#REF!</f>
        <v>#REF!</v>
      </c>
      <c r="F129" s="10" t="e">
        <f>VLOOKUP(B117,'[3]PB 2012'!$B$2:$AZ$548,25,FALSE)</f>
        <v>#REF!</v>
      </c>
    </row>
    <row r="130" spans="1:6" x14ac:dyDescent="0.3">
      <c r="A130" s="9" t="e">
        <f>#REF!</f>
        <v>#REF!</v>
      </c>
      <c r="B130" s="10" t="e">
        <f>VLOOKUP(B117,'[3]PB 2012'!$B$2:$AZ$548,24,FALSE)</f>
        <v>#REF!</v>
      </c>
      <c r="C130" s="11" t="e">
        <f>#REF!</f>
        <v>#REF!</v>
      </c>
      <c r="D130" s="13" t="e">
        <f>VLOOKUP(B117,'[3]PB 2012'!$B$2:$AZ$548,23,FALSE)</f>
        <v>#REF!</v>
      </c>
      <c r="E130" s="11" t="e">
        <f>#REF!</f>
        <v>#REF!</v>
      </c>
      <c r="F130" s="14" t="e">
        <f>VLOOKUP(B117,'[3]PB 2012'!$B$2:$AZ$548,29,FALSE)</f>
        <v>#REF!</v>
      </c>
    </row>
    <row r="131" spans="1:6" x14ac:dyDescent="0.3">
      <c r="A131" s="46" t="e">
        <f>#REF!</f>
        <v>#REF!</v>
      </c>
      <c r="B131" s="47"/>
      <c r="C131" s="47"/>
      <c r="D131" s="47"/>
      <c r="E131" s="47"/>
      <c r="F131" s="48"/>
    </row>
    <row r="132" spans="1:6" x14ac:dyDescent="0.3">
      <c r="A132" s="9"/>
      <c r="B132" s="9" t="e">
        <f>#REF!</f>
        <v>#REF!</v>
      </c>
      <c r="C132" s="9" t="e">
        <f>#REF!</f>
        <v>#REF!</v>
      </c>
      <c r="D132" s="15" t="e">
        <f>#REF!</f>
        <v>#REF!</v>
      </c>
      <c r="E132" s="15" t="e">
        <f>#REF!</f>
        <v>#REF!</v>
      </c>
      <c r="F132" s="15" t="e">
        <f>#REF!</f>
        <v>#REF!</v>
      </c>
    </row>
    <row r="133" spans="1:6" x14ac:dyDescent="0.3">
      <c r="A133" s="9" t="e">
        <f>#REF!</f>
        <v>#REF!</v>
      </c>
      <c r="B133" s="10" t="e">
        <f>VLOOKUP(B117,'[3]PB 2012'!$B$2:$AZ$548,30,FALSE)</f>
        <v>#REF!</v>
      </c>
      <c r="C133" s="10" t="e">
        <f>VLOOKUP(B117,'[3]PB 2012'!$B$2:$AZ$548,31,FALSE)</f>
        <v>#REF!</v>
      </c>
      <c r="D133" s="10" t="e">
        <f>VLOOKUP(B117,'[3]PB 2012'!$B$2:$AZ$548,32,FALSE)</f>
        <v>#REF!</v>
      </c>
      <c r="E133" s="10" t="e">
        <f>VLOOKUP(B117,'[3]PB 2012'!$B$2:$AZ$548,33,FALSE)</f>
        <v>#REF!</v>
      </c>
      <c r="F133" s="10" t="e">
        <f>VLOOKUP(B117,'[3]PB 2012'!$B$2:$AZ$548,34,FALSE)</f>
        <v>#REF!</v>
      </c>
    </row>
    <row r="134" spans="1:6" x14ac:dyDescent="0.3">
      <c r="A134" s="9" t="e">
        <f>#REF!</f>
        <v>#REF!</v>
      </c>
      <c r="B134" s="10" t="e">
        <f>VLOOKUP(B117,'[3]PB 2012'!$B$2:$AZ$548,41,FALSE)</f>
        <v>#REF!</v>
      </c>
      <c r="C134" s="10" t="e">
        <f>VLOOKUP(B117,'[3]PB 2012'!$B$2:$AZ$548,42,FALSE)</f>
        <v>#REF!</v>
      </c>
      <c r="D134" s="10" t="e">
        <f>VLOOKUP(B117,'[3]PB 2012'!$B$2:$AZ$548,43,FALSE)</f>
        <v>#REF!</v>
      </c>
      <c r="E134" s="10" t="e">
        <f>VLOOKUP(B117,'[3]PB 2012'!$B$2:$AZ$548,44,FALSE)</f>
        <v>#REF!</v>
      </c>
      <c r="F134" s="10" t="e">
        <f>VLOOKUP(B117,'[3]PB 2012'!$B$2:$AZ$548,45,FALSE)</f>
        <v>#REF!</v>
      </c>
    </row>
    <row r="137" spans="1:6" ht="22.5" x14ac:dyDescent="0.45">
      <c r="A137" s="16" t="e">
        <f>B139</f>
        <v>#REF!</v>
      </c>
    </row>
    <row r="138" spans="1:6" x14ac:dyDescent="0.3">
      <c r="A138" s="7">
        <f>A115+1</f>
        <v>7</v>
      </c>
    </row>
    <row r="139" spans="1:6" x14ac:dyDescent="0.3">
      <c r="A139" s="8" t="e">
        <f>#REF!</f>
        <v>#REF!</v>
      </c>
      <c r="B139" s="40" t="e">
        <f>VLOOKUP(B140,'[3]PB 2012'!$B$2:$AZ$548,2,FALSE)</f>
        <v>#REF!</v>
      </c>
      <c r="C139" s="41"/>
      <c r="D139" s="41"/>
      <c r="E139" s="41"/>
      <c r="F139" s="42"/>
    </row>
    <row r="140" spans="1:6" ht="23" x14ac:dyDescent="0.3">
      <c r="A140" s="9" t="e">
        <f>#REF!</f>
        <v>#REF!</v>
      </c>
      <c r="B140" s="49" t="e">
        <f>VLOOKUP(A138,#REF!,2,0)</f>
        <v>#REF!</v>
      </c>
      <c r="C140" s="50"/>
      <c r="D140" s="50"/>
      <c r="E140" s="50"/>
      <c r="F140" s="51"/>
    </row>
    <row r="141" spans="1:6" x14ac:dyDescent="0.3">
      <c r="A141" s="9" t="e">
        <f>#REF!</f>
        <v>#REF!</v>
      </c>
      <c r="B141" s="40" t="e">
        <f>VLOOKUP(B140,'[3]PB 2012'!$B$2:$AZ$548,3,FALSE)</f>
        <v>#REF!</v>
      </c>
      <c r="C141" s="41"/>
      <c r="D141" s="41"/>
      <c r="E141" s="41"/>
      <c r="F141" s="42"/>
    </row>
    <row r="142" spans="1:6" x14ac:dyDescent="0.3">
      <c r="A142" s="9" t="e">
        <f>#REF!</f>
        <v>#REF!</v>
      </c>
      <c r="B142" s="10" t="e">
        <f>VLOOKUP(B140,'[3]PB 2012'!$B$2:$AZ$548,7,FALSE)</f>
        <v>#REF!</v>
      </c>
      <c r="C142" s="9" t="e">
        <f>#REF!</f>
        <v>#REF!</v>
      </c>
      <c r="D142" s="10" t="e">
        <f>VLOOKUP(B140,'[3]PB 2012'!$B$2:$AZ$548,8,FALSE)</f>
        <v>#REF!</v>
      </c>
      <c r="E142" s="9" t="e">
        <f>#REF!</f>
        <v>#REF!</v>
      </c>
      <c r="F142" s="10" t="e">
        <f>VLOOKUP(B140,'[3]PB 2012'!$B$2:$AZ$548,5,FALSE)</f>
        <v>#REF!</v>
      </c>
    </row>
    <row r="143" spans="1:6" x14ac:dyDescent="0.3">
      <c r="A143" s="9" t="e">
        <f>#REF!</f>
        <v>#REF!</v>
      </c>
      <c r="B143" s="43" t="e">
        <f>VLOOKUP(B140,'[3]PB 2012'!$B$2:$AZ$548,11,FALSE)</f>
        <v>#REF!</v>
      </c>
      <c r="C143" s="44"/>
      <c r="D143" s="44"/>
      <c r="E143" s="44"/>
      <c r="F143" s="45"/>
    </row>
    <row r="144" spans="1:6" x14ac:dyDescent="0.3">
      <c r="A144" s="9" t="e">
        <f>#REF!</f>
        <v>#REF!</v>
      </c>
      <c r="B144" s="10" t="e">
        <f>VLOOKUP(B140,'[3]PB 2012'!$B$2:$AZ$548,12,FALSE)</f>
        <v>#REF!</v>
      </c>
      <c r="C144" s="9" t="e">
        <f>#REF!</f>
        <v>#REF!</v>
      </c>
      <c r="D144" s="40" t="e">
        <f>VLOOKUP(B140,'[3]PB 2012'!$B$2:$AZ$548,13,FALSE)</f>
        <v>#REF!</v>
      </c>
      <c r="E144" s="41"/>
      <c r="F144" s="42"/>
    </row>
    <row r="145" spans="1:6" x14ac:dyDescent="0.3">
      <c r="A145" s="9" t="e">
        <f>#REF!</f>
        <v>#REF!</v>
      </c>
      <c r="B145" s="40" t="e">
        <f>VLOOKUP(B140,'[3]PB 2012'!$B$2:$AZ$548,14,FALSE)</f>
        <v>#REF!</v>
      </c>
      <c r="C145" s="41"/>
      <c r="D145" s="41"/>
      <c r="E145" s="41"/>
      <c r="F145" s="42"/>
    </row>
    <row r="146" spans="1:6" x14ac:dyDescent="0.3">
      <c r="A146" s="9" t="e">
        <f>#REF!</f>
        <v>#REF!</v>
      </c>
      <c r="B146" s="40" t="e">
        <f>VLOOKUP(B140,'[3]PB 2012'!$B$2:$AZ$548,9,FALSE)</f>
        <v>#REF!</v>
      </c>
      <c r="C146" s="41"/>
      <c r="D146" s="41"/>
      <c r="E146" s="41"/>
      <c r="F146" s="42"/>
    </row>
    <row r="147" spans="1:6" x14ac:dyDescent="0.3">
      <c r="A147" s="9" t="e">
        <f>#REF!</f>
        <v>#REF!</v>
      </c>
      <c r="B147" s="40" t="e">
        <f>VLOOKUP(B140,'[3]PB 2012'!$B$2:$AZ$548,10,FALSE)</f>
        <v>#REF!</v>
      </c>
      <c r="C147" s="41"/>
      <c r="D147" s="41"/>
      <c r="E147" s="41"/>
      <c r="F147" s="42"/>
    </row>
    <row r="148" spans="1:6" x14ac:dyDescent="0.3">
      <c r="A148" s="46" t="e">
        <f>#REF!</f>
        <v>#REF!</v>
      </c>
      <c r="B148" s="47"/>
      <c r="C148" s="47"/>
      <c r="D148" s="47"/>
      <c r="E148" s="47"/>
      <c r="F148" s="48"/>
    </row>
    <row r="149" spans="1:6" x14ac:dyDescent="0.3">
      <c r="A149" s="9" t="e">
        <f>#REF!</f>
        <v>#REF!</v>
      </c>
      <c r="B149" s="10" t="e">
        <f>VLOOKUP(B140,'[3]PB 2012'!$B$2:$AZ$548,15,FALSE)</f>
        <v>#REF!</v>
      </c>
      <c r="C149" s="11" t="e">
        <f>#REF!</f>
        <v>#REF!</v>
      </c>
      <c r="D149" s="12" t="e">
        <f>VLOOKUP(B140,'[3]PB 2012'!$B$2:$AZ$548,16,FALSE)</f>
        <v>#REF!</v>
      </c>
      <c r="E149" s="11" t="e">
        <f>#REF!</f>
        <v>#REF!</v>
      </c>
      <c r="F149" s="10" t="e">
        <f>VLOOKUP(B140,'[3]PB 2012'!$B$2:$AZ$548,28,FALSE)</f>
        <v>#REF!</v>
      </c>
    </row>
    <row r="150" spans="1:6" x14ac:dyDescent="0.3">
      <c r="A150" s="9" t="e">
        <f>#REF!</f>
        <v>#REF!</v>
      </c>
      <c r="B150" s="10" t="e">
        <f>VLOOKUP(B140,'[3]PB 2012'!$B$2:$AZ$548,17,FALSE)</f>
        <v>#REF!</v>
      </c>
      <c r="C150" s="11" t="e">
        <f>#REF!</f>
        <v>#REF!</v>
      </c>
      <c r="D150" s="12" t="e">
        <f>VLOOKUP(B140,'[3]PB 2012'!$B$2:$AZ$548,18,FALSE)</f>
        <v>#REF!</v>
      </c>
      <c r="E150" s="11" t="e">
        <f>#REF!</f>
        <v>#REF!</v>
      </c>
      <c r="F150" s="10" t="e">
        <f>VLOOKUP(B140,'[3]PB 2012'!$B$2:$AZ$548,20,FALSE)</f>
        <v>#REF!</v>
      </c>
    </row>
    <row r="151" spans="1:6" x14ac:dyDescent="0.3">
      <c r="A151" s="9" t="e">
        <f>#REF!</f>
        <v>#REF!</v>
      </c>
      <c r="B151" s="10" t="e">
        <f>VLOOKUP(B140,'[3]PB 2012'!$B$2:$AZ$548,22,FALSE)</f>
        <v>#REF!</v>
      </c>
      <c r="C151" s="11" t="e">
        <f>#REF!</f>
        <v>#REF!</v>
      </c>
      <c r="D151" s="10" t="e">
        <f>VLOOKUP(B140,'[3]PB 2012'!$B$2:$AZ$548,19,FALSE)</f>
        <v>#REF!</v>
      </c>
      <c r="E151" s="11" t="e">
        <f>#REF!</f>
        <v>#REF!</v>
      </c>
      <c r="F151" s="10" t="e">
        <f>VLOOKUP(B140,'[3]PB 2012'!$B$2:$AZ$548,21,FALSE)</f>
        <v>#REF!</v>
      </c>
    </row>
    <row r="152" spans="1:6" x14ac:dyDescent="0.3">
      <c r="A152" s="9" t="e">
        <f>#REF!</f>
        <v>#REF!</v>
      </c>
      <c r="B152" s="12" t="e">
        <f>VLOOKUP(B140,'[3]PB 2012'!$B$2:$AZ$548,26,FALSE)</f>
        <v>#REF!</v>
      </c>
      <c r="C152" s="11" t="e">
        <f>#REF!</f>
        <v>#REF!</v>
      </c>
      <c r="D152" s="12" t="e">
        <f>VLOOKUP(B140,'[3]PB 2012'!$B$2:$AZ$548,27,FALSE)</f>
        <v>#REF!</v>
      </c>
      <c r="E152" s="11" t="e">
        <f>#REF!</f>
        <v>#REF!</v>
      </c>
      <c r="F152" s="10" t="e">
        <f>VLOOKUP(B140,'[3]PB 2012'!$B$2:$AZ$548,25,FALSE)</f>
        <v>#REF!</v>
      </c>
    </row>
    <row r="153" spans="1:6" x14ac:dyDescent="0.3">
      <c r="A153" s="9" t="e">
        <f>#REF!</f>
        <v>#REF!</v>
      </c>
      <c r="B153" s="10" t="e">
        <f>VLOOKUP(B140,'[3]PB 2012'!$B$2:$AZ$548,24,FALSE)</f>
        <v>#REF!</v>
      </c>
      <c r="C153" s="11" t="e">
        <f>#REF!</f>
        <v>#REF!</v>
      </c>
      <c r="D153" s="13" t="e">
        <f>VLOOKUP(B140,'[3]PB 2012'!$B$2:$AZ$548,23,FALSE)</f>
        <v>#REF!</v>
      </c>
      <c r="E153" s="11" t="e">
        <f>#REF!</f>
        <v>#REF!</v>
      </c>
      <c r="F153" s="14" t="e">
        <f>VLOOKUP(B140,'[3]PB 2012'!$B$2:$AZ$548,29,FALSE)</f>
        <v>#REF!</v>
      </c>
    </row>
    <row r="154" spans="1:6" x14ac:dyDescent="0.3">
      <c r="A154" s="46" t="e">
        <f>#REF!</f>
        <v>#REF!</v>
      </c>
      <c r="B154" s="47"/>
      <c r="C154" s="47"/>
      <c r="D154" s="47"/>
      <c r="E154" s="47"/>
      <c r="F154" s="48"/>
    </row>
    <row r="155" spans="1:6" x14ac:dyDescent="0.3">
      <c r="A155" s="9"/>
      <c r="B155" s="9" t="e">
        <f>#REF!</f>
        <v>#REF!</v>
      </c>
      <c r="C155" s="9" t="e">
        <f>#REF!</f>
        <v>#REF!</v>
      </c>
      <c r="D155" s="15" t="e">
        <f>#REF!</f>
        <v>#REF!</v>
      </c>
      <c r="E155" s="15" t="e">
        <f>#REF!</f>
        <v>#REF!</v>
      </c>
      <c r="F155" s="15" t="e">
        <f>#REF!</f>
        <v>#REF!</v>
      </c>
    </row>
    <row r="156" spans="1:6" x14ac:dyDescent="0.3">
      <c r="A156" s="9" t="e">
        <f>#REF!</f>
        <v>#REF!</v>
      </c>
      <c r="B156" s="10" t="e">
        <f>VLOOKUP(B140,'[3]PB 2012'!$B$2:$AZ$548,30,FALSE)</f>
        <v>#REF!</v>
      </c>
      <c r="C156" s="10" t="e">
        <f>VLOOKUP(B140,'[3]PB 2012'!$B$2:$AZ$548,31,FALSE)</f>
        <v>#REF!</v>
      </c>
      <c r="D156" s="10" t="e">
        <f>VLOOKUP(B140,'[3]PB 2012'!$B$2:$AZ$548,32,FALSE)</f>
        <v>#REF!</v>
      </c>
      <c r="E156" s="10" t="e">
        <f>VLOOKUP(B140,'[3]PB 2012'!$B$2:$AZ$548,33,FALSE)</f>
        <v>#REF!</v>
      </c>
      <c r="F156" s="10" t="e">
        <f>VLOOKUP(B140,'[3]PB 2012'!$B$2:$AZ$548,34,FALSE)</f>
        <v>#REF!</v>
      </c>
    </row>
    <row r="157" spans="1:6" x14ac:dyDescent="0.3">
      <c r="A157" s="9" t="e">
        <f>#REF!</f>
        <v>#REF!</v>
      </c>
      <c r="B157" s="10" t="e">
        <f>VLOOKUP(B140,'[3]PB 2012'!$B$2:$AZ$548,41,FALSE)</f>
        <v>#REF!</v>
      </c>
      <c r="C157" s="10" t="e">
        <f>VLOOKUP(B140,'[3]PB 2012'!$B$2:$AZ$548,42,FALSE)</f>
        <v>#REF!</v>
      </c>
      <c r="D157" s="10" t="e">
        <f>VLOOKUP(B140,'[3]PB 2012'!$B$2:$AZ$548,43,FALSE)</f>
        <v>#REF!</v>
      </c>
      <c r="E157" s="10" t="e">
        <f>VLOOKUP(B140,'[3]PB 2012'!$B$2:$AZ$548,44,FALSE)</f>
        <v>#REF!</v>
      </c>
      <c r="F157" s="10" t="e">
        <f>VLOOKUP(B140,'[3]PB 2012'!$B$2:$AZ$548,45,FALSE)</f>
        <v>#REF!</v>
      </c>
    </row>
    <row r="161" spans="1:6" x14ac:dyDescent="0.3">
      <c r="A161" s="7">
        <f>A138+1</f>
        <v>8</v>
      </c>
    </row>
    <row r="162" spans="1:6" x14ac:dyDescent="0.3">
      <c r="A162" s="8" t="e">
        <f>#REF!</f>
        <v>#REF!</v>
      </c>
      <c r="B162" s="40" t="e">
        <f>VLOOKUP(B163,'[3]PB 2012'!$B$2:$AZ$548,2,FALSE)</f>
        <v>#REF!</v>
      </c>
      <c r="C162" s="41"/>
      <c r="D162" s="41"/>
      <c r="E162" s="41"/>
      <c r="F162" s="42"/>
    </row>
    <row r="163" spans="1:6" ht="23" x14ac:dyDescent="0.3">
      <c r="A163" s="9" t="e">
        <f>#REF!</f>
        <v>#REF!</v>
      </c>
      <c r="B163" s="49" t="e">
        <f>VLOOKUP(A161,#REF!,2,0)</f>
        <v>#REF!</v>
      </c>
      <c r="C163" s="50"/>
      <c r="D163" s="50"/>
      <c r="E163" s="50"/>
      <c r="F163" s="51"/>
    </row>
    <row r="164" spans="1:6" x14ac:dyDescent="0.3">
      <c r="A164" s="9" t="e">
        <f>#REF!</f>
        <v>#REF!</v>
      </c>
      <c r="B164" s="40" t="e">
        <f>VLOOKUP(B163,'[3]PB 2012'!$B$2:$AZ$548,3,FALSE)</f>
        <v>#REF!</v>
      </c>
      <c r="C164" s="41"/>
      <c r="D164" s="41"/>
      <c r="E164" s="41"/>
      <c r="F164" s="42"/>
    </row>
    <row r="165" spans="1:6" x14ac:dyDescent="0.3">
      <c r="A165" s="9" t="e">
        <f>#REF!</f>
        <v>#REF!</v>
      </c>
      <c r="B165" s="10" t="e">
        <f>VLOOKUP(B163,'[3]PB 2012'!$B$2:$AZ$548,7,FALSE)</f>
        <v>#REF!</v>
      </c>
      <c r="C165" s="9" t="e">
        <f>#REF!</f>
        <v>#REF!</v>
      </c>
      <c r="D165" s="10" t="e">
        <f>VLOOKUP(B163,'[3]PB 2012'!$B$2:$AZ$548,8,FALSE)</f>
        <v>#REF!</v>
      </c>
      <c r="E165" s="9" t="e">
        <f>#REF!</f>
        <v>#REF!</v>
      </c>
      <c r="F165" s="10" t="e">
        <f>VLOOKUP(B163,'[3]PB 2012'!$B$2:$AZ$548,5,FALSE)</f>
        <v>#REF!</v>
      </c>
    </row>
    <row r="166" spans="1:6" x14ac:dyDescent="0.3">
      <c r="A166" s="9" t="e">
        <f>#REF!</f>
        <v>#REF!</v>
      </c>
      <c r="B166" s="43" t="e">
        <f>VLOOKUP(B163,'[3]PB 2012'!$B$2:$AZ$548,11,FALSE)</f>
        <v>#REF!</v>
      </c>
      <c r="C166" s="44"/>
      <c r="D166" s="44"/>
      <c r="E166" s="44"/>
      <c r="F166" s="45"/>
    </row>
    <row r="167" spans="1:6" x14ac:dyDescent="0.3">
      <c r="A167" s="9" t="e">
        <f>#REF!</f>
        <v>#REF!</v>
      </c>
      <c r="B167" s="10" t="e">
        <f>VLOOKUP(B163,'[3]PB 2012'!$B$2:$AZ$548,12,FALSE)</f>
        <v>#REF!</v>
      </c>
      <c r="C167" s="9" t="e">
        <f>#REF!</f>
        <v>#REF!</v>
      </c>
      <c r="D167" s="40" t="e">
        <f>VLOOKUP(B163,'[3]PB 2012'!$B$2:$AZ$548,13,FALSE)</f>
        <v>#REF!</v>
      </c>
      <c r="E167" s="41"/>
      <c r="F167" s="42"/>
    </row>
    <row r="168" spans="1:6" x14ac:dyDescent="0.3">
      <c r="A168" s="9" t="e">
        <f>#REF!</f>
        <v>#REF!</v>
      </c>
      <c r="B168" s="40" t="e">
        <f>VLOOKUP(B163,'[3]PB 2012'!$B$2:$AZ$548,14,FALSE)</f>
        <v>#REF!</v>
      </c>
      <c r="C168" s="41"/>
      <c r="D168" s="41"/>
      <c r="E168" s="41"/>
      <c r="F168" s="42"/>
    </row>
    <row r="169" spans="1:6" x14ac:dyDescent="0.3">
      <c r="A169" s="9" t="e">
        <f>#REF!</f>
        <v>#REF!</v>
      </c>
      <c r="B169" s="40" t="e">
        <f>VLOOKUP(B163,'[3]PB 2012'!$B$2:$AZ$548,9,FALSE)</f>
        <v>#REF!</v>
      </c>
      <c r="C169" s="41"/>
      <c r="D169" s="41"/>
      <c r="E169" s="41"/>
      <c r="F169" s="42"/>
    </row>
    <row r="170" spans="1:6" x14ac:dyDescent="0.3">
      <c r="A170" s="9" t="e">
        <f>#REF!</f>
        <v>#REF!</v>
      </c>
      <c r="B170" s="40" t="e">
        <f>VLOOKUP(B163,'[3]PB 2012'!$B$2:$AZ$548,10,FALSE)</f>
        <v>#REF!</v>
      </c>
      <c r="C170" s="41"/>
      <c r="D170" s="41"/>
      <c r="E170" s="41"/>
      <c r="F170" s="42"/>
    </row>
    <row r="171" spans="1:6" x14ac:dyDescent="0.3">
      <c r="A171" s="46" t="e">
        <f>#REF!</f>
        <v>#REF!</v>
      </c>
      <c r="B171" s="47"/>
      <c r="C171" s="47"/>
      <c r="D171" s="47"/>
      <c r="E171" s="47"/>
      <c r="F171" s="48"/>
    </row>
    <row r="172" spans="1:6" x14ac:dyDescent="0.3">
      <c r="A172" s="9" t="e">
        <f>#REF!</f>
        <v>#REF!</v>
      </c>
      <c r="B172" s="10" t="e">
        <f>VLOOKUP(B163,'[3]PB 2012'!$B$2:$AZ$548,15,FALSE)</f>
        <v>#REF!</v>
      </c>
      <c r="C172" s="11" t="e">
        <f>#REF!</f>
        <v>#REF!</v>
      </c>
      <c r="D172" s="12" t="e">
        <f>VLOOKUP(B163,'[3]PB 2012'!$B$2:$AZ$548,16,FALSE)</f>
        <v>#REF!</v>
      </c>
      <c r="E172" s="11" t="e">
        <f>#REF!</f>
        <v>#REF!</v>
      </c>
      <c r="F172" s="10" t="e">
        <f>VLOOKUP(B163,'[3]PB 2012'!$B$2:$AZ$548,28,FALSE)</f>
        <v>#REF!</v>
      </c>
    </row>
    <row r="173" spans="1:6" x14ac:dyDescent="0.3">
      <c r="A173" s="9" t="e">
        <f>#REF!</f>
        <v>#REF!</v>
      </c>
      <c r="B173" s="10" t="e">
        <f>VLOOKUP(B163,'[3]PB 2012'!$B$2:$AZ$548,17,FALSE)</f>
        <v>#REF!</v>
      </c>
      <c r="C173" s="11" t="e">
        <f>#REF!</f>
        <v>#REF!</v>
      </c>
      <c r="D173" s="12" t="e">
        <f>VLOOKUP(B163,'[3]PB 2012'!$B$2:$AZ$548,18,FALSE)</f>
        <v>#REF!</v>
      </c>
      <c r="E173" s="11" t="e">
        <f>#REF!</f>
        <v>#REF!</v>
      </c>
      <c r="F173" s="10" t="e">
        <f>VLOOKUP(B163,'[3]PB 2012'!$B$2:$AZ$548,20,FALSE)</f>
        <v>#REF!</v>
      </c>
    </row>
    <row r="174" spans="1:6" x14ac:dyDescent="0.3">
      <c r="A174" s="9" t="e">
        <f>#REF!</f>
        <v>#REF!</v>
      </c>
      <c r="B174" s="10" t="e">
        <f>VLOOKUP(B163,'[3]PB 2012'!$B$2:$AZ$548,22,FALSE)</f>
        <v>#REF!</v>
      </c>
      <c r="C174" s="11" t="e">
        <f>#REF!</f>
        <v>#REF!</v>
      </c>
      <c r="D174" s="10" t="e">
        <f>VLOOKUP(B163,'[3]PB 2012'!$B$2:$AZ$548,19,FALSE)</f>
        <v>#REF!</v>
      </c>
      <c r="E174" s="11" t="e">
        <f>#REF!</f>
        <v>#REF!</v>
      </c>
      <c r="F174" s="10" t="e">
        <f>VLOOKUP(B163,'[3]PB 2012'!$B$2:$AZ$548,21,FALSE)</f>
        <v>#REF!</v>
      </c>
    </row>
    <row r="175" spans="1:6" x14ac:dyDescent="0.3">
      <c r="A175" s="9" t="e">
        <f>#REF!</f>
        <v>#REF!</v>
      </c>
      <c r="B175" s="12" t="e">
        <f>VLOOKUP(B163,'[3]PB 2012'!$B$2:$AZ$548,26,FALSE)</f>
        <v>#REF!</v>
      </c>
      <c r="C175" s="11" t="e">
        <f>#REF!</f>
        <v>#REF!</v>
      </c>
      <c r="D175" s="12" t="e">
        <f>VLOOKUP(B163,'[3]PB 2012'!$B$2:$AZ$548,27,FALSE)</f>
        <v>#REF!</v>
      </c>
      <c r="E175" s="11" t="e">
        <f>#REF!</f>
        <v>#REF!</v>
      </c>
      <c r="F175" s="10" t="e">
        <f>VLOOKUP(B163,'[3]PB 2012'!$B$2:$AZ$548,25,FALSE)</f>
        <v>#REF!</v>
      </c>
    </row>
    <row r="176" spans="1:6" x14ac:dyDescent="0.3">
      <c r="A176" s="9" t="e">
        <f>#REF!</f>
        <v>#REF!</v>
      </c>
      <c r="B176" s="10" t="e">
        <f>VLOOKUP(B163,'[3]PB 2012'!$B$2:$AZ$548,24,FALSE)</f>
        <v>#REF!</v>
      </c>
      <c r="C176" s="11" t="e">
        <f>#REF!</f>
        <v>#REF!</v>
      </c>
      <c r="D176" s="13" t="e">
        <f>VLOOKUP(B163,'[3]PB 2012'!$B$2:$AZ$548,23,FALSE)</f>
        <v>#REF!</v>
      </c>
      <c r="E176" s="11" t="e">
        <f>#REF!</f>
        <v>#REF!</v>
      </c>
      <c r="F176" s="14" t="e">
        <f>VLOOKUP(B163,'[3]PB 2012'!$B$2:$AZ$548,29,FALSE)</f>
        <v>#REF!</v>
      </c>
    </row>
    <row r="177" spans="1:6" x14ac:dyDescent="0.3">
      <c r="A177" s="46" t="e">
        <f>#REF!</f>
        <v>#REF!</v>
      </c>
      <c r="B177" s="47"/>
      <c r="C177" s="47"/>
      <c r="D177" s="47"/>
      <c r="E177" s="47"/>
      <c r="F177" s="48"/>
    </row>
    <row r="178" spans="1:6" x14ac:dyDescent="0.3">
      <c r="A178" s="9"/>
      <c r="B178" s="9" t="e">
        <f>#REF!</f>
        <v>#REF!</v>
      </c>
      <c r="C178" s="9" t="e">
        <f>#REF!</f>
        <v>#REF!</v>
      </c>
      <c r="D178" s="15" t="e">
        <f>#REF!</f>
        <v>#REF!</v>
      </c>
      <c r="E178" s="15" t="e">
        <f>#REF!</f>
        <v>#REF!</v>
      </c>
      <c r="F178" s="15" t="e">
        <f>#REF!</f>
        <v>#REF!</v>
      </c>
    </row>
    <row r="179" spans="1:6" x14ac:dyDescent="0.3">
      <c r="A179" s="9" t="e">
        <f>#REF!</f>
        <v>#REF!</v>
      </c>
      <c r="B179" s="10" t="e">
        <f>VLOOKUP(B163,'[3]PB 2012'!$B$2:$AZ$548,30,FALSE)</f>
        <v>#REF!</v>
      </c>
      <c r="C179" s="10" t="e">
        <f>VLOOKUP(B163,'[3]PB 2012'!$B$2:$AZ$548,31,FALSE)</f>
        <v>#REF!</v>
      </c>
      <c r="D179" s="10" t="e">
        <f>VLOOKUP(B163,'[3]PB 2012'!$B$2:$AZ$548,32,FALSE)</f>
        <v>#REF!</v>
      </c>
      <c r="E179" s="10" t="e">
        <f>VLOOKUP(B163,'[3]PB 2012'!$B$2:$AZ$548,33,FALSE)</f>
        <v>#REF!</v>
      </c>
      <c r="F179" s="10" t="e">
        <f>VLOOKUP(B163,'[3]PB 2012'!$B$2:$AZ$548,34,FALSE)</f>
        <v>#REF!</v>
      </c>
    </row>
    <row r="180" spans="1:6" x14ac:dyDescent="0.3">
      <c r="A180" s="9" t="e">
        <f>#REF!</f>
        <v>#REF!</v>
      </c>
      <c r="B180" s="10" t="e">
        <f>VLOOKUP(B163,'[3]PB 2012'!$B$2:$AZ$548,41,FALSE)</f>
        <v>#REF!</v>
      </c>
      <c r="C180" s="10" t="e">
        <f>VLOOKUP(B163,'[3]PB 2012'!$B$2:$AZ$548,42,FALSE)</f>
        <v>#REF!</v>
      </c>
      <c r="D180" s="10" t="e">
        <f>VLOOKUP(B163,'[3]PB 2012'!$B$2:$AZ$548,43,FALSE)</f>
        <v>#REF!</v>
      </c>
      <c r="E180" s="10" t="e">
        <f>VLOOKUP(B163,'[3]PB 2012'!$B$2:$AZ$548,44,FALSE)</f>
        <v>#REF!</v>
      </c>
      <c r="F180" s="10" t="e">
        <f>VLOOKUP(B163,'[3]PB 2012'!$B$2:$AZ$548,45,FALSE)</f>
        <v>#REF!</v>
      </c>
    </row>
    <row r="181" spans="1:6" ht="22.5" x14ac:dyDescent="0.45">
      <c r="F181" s="17" t="e">
        <f>B183</f>
        <v>#REF!</v>
      </c>
    </row>
    <row r="182" spans="1:6" x14ac:dyDescent="0.3">
      <c r="A182" s="7">
        <f>A161+1</f>
        <v>9</v>
      </c>
    </row>
    <row r="183" spans="1:6" x14ac:dyDescent="0.3">
      <c r="A183" s="8" t="e">
        <f>#REF!</f>
        <v>#REF!</v>
      </c>
      <c r="B183" s="40" t="e">
        <f>VLOOKUP(B184,'[3]PB 2012'!$B$2:$AZ$548,2,FALSE)</f>
        <v>#REF!</v>
      </c>
      <c r="C183" s="41"/>
      <c r="D183" s="41"/>
      <c r="E183" s="41"/>
      <c r="F183" s="42"/>
    </row>
    <row r="184" spans="1:6" ht="23" x14ac:dyDescent="0.3">
      <c r="A184" s="9" t="e">
        <f>#REF!</f>
        <v>#REF!</v>
      </c>
      <c r="B184" s="49" t="e">
        <f>VLOOKUP(A182,#REF!,2,0)</f>
        <v>#REF!</v>
      </c>
      <c r="C184" s="50"/>
      <c r="D184" s="50"/>
      <c r="E184" s="50"/>
      <c r="F184" s="51"/>
    </row>
    <row r="185" spans="1:6" x14ac:dyDescent="0.3">
      <c r="A185" s="9" t="e">
        <f>#REF!</f>
        <v>#REF!</v>
      </c>
      <c r="B185" s="40" t="e">
        <f>VLOOKUP(B184,'[3]PB 2012'!$B$2:$AZ$548,3,FALSE)</f>
        <v>#REF!</v>
      </c>
      <c r="C185" s="41"/>
      <c r="D185" s="41"/>
      <c r="E185" s="41"/>
      <c r="F185" s="42"/>
    </row>
    <row r="186" spans="1:6" x14ac:dyDescent="0.3">
      <c r="A186" s="9" t="e">
        <f>#REF!</f>
        <v>#REF!</v>
      </c>
      <c r="B186" s="10" t="e">
        <f>VLOOKUP(B184,'[3]PB 2012'!$B$2:$AZ$548,7,FALSE)</f>
        <v>#REF!</v>
      </c>
      <c r="C186" s="9" t="e">
        <f>#REF!</f>
        <v>#REF!</v>
      </c>
      <c r="D186" s="10" t="e">
        <f>VLOOKUP(B184,'[3]PB 2012'!$B$2:$AZ$548,8,FALSE)</f>
        <v>#REF!</v>
      </c>
      <c r="E186" s="9" t="e">
        <f>#REF!</f>
        <v>#REF!</v>
      </c>
      <c r="F186" s="10" t="e">
        <f>VLOOKUP(B184,'[3]PB 2012'!$B$2:$AZ$548,5,FALSE)</f>
        <v>#REF!</v>
      </c>
    </row>
    <row r="187" spans="1:6" x14ac:dyDescent="0.3">
      <c r="A187" s="9" t="e">
        <f>#REF!</f>
        <v>#REF!</v>
      </c>
      <c r="B187" s="43" t="e">
        <f>VLOOKUP(B184,'[3]PB 2012'!$B$2:$AZ$548,11,FALSE)</f>
        <v>#REF!</v>
      </c>
      <c r="C187" s="44"/>
      <c r="D187" s="44"/>
      <c r="E187" s="44"/>
      <c r="F187" s="45"/>
    </row>
    <row r="188" spans="1:6" x14ac:dyDescent="0.3">
      <c r="A188" s="9" t="e">
        <f>#REF!</f>
        <v>#REF!</v>
      </c>
      <c r="B188" s="10" t="e">
        <f>VLOOKUP(B184,'[3]PB 2012'!$B$2:$AZ$548,12,FALSE)</f>
        <v>#REF!</v>
      </c>
      <c r="C188" s="9" t="e">
        <f>#REF!</f>
        <v>#REF!</v>
      </c>
      <c r="D188" s="40" t="e">
        <f>VLOOKUP(B184,'[3]PB 2012'!$B$2:$AZ$548,13,FALSE)</f>
        <v>#REF!</v>
      </c>
      <c r="E188" s="41"/>
      <c r="F188" s="42"/>
    </row>
    <row r="189" spans="1:6" x14ac:dyDescent="0.3">
      <c r="A189" s="9" t="e">
        <f>#REF!</f>
        <v>#REF!</v>
      </c>
      <c r="B189" s="40" t="e">
        <f>VLOOKUP(B184,'[3]PB 2012'!$B$2:$AZ$548,14,FALSE)</f>
        <v>#REF!</v>
      </c>
      <c r="C189" s="41"/>
      <c r="D189" s="41"/>
      <c r="E189" s="41"/>
      <c r="F189" s="42"/>
    </row>
    <row r="190" spans="1:6" x14ac:dyDescent="0.3">
      <c r="A190" s="9" t="e">
        <f>#REF!</f>
        <v>#REF!</v>
      </c>
      <c r="B190" s="40" t="e">
        <f>VLOOKUP(B184,'[3]PB 2012'!$B$2:$AZ$548,9,FALSE)</f>
        <v>#REF!</v>
      </c>
      <c r="C190" s="41"/>
      <c r="D190" s="41"/>
      <c r="E190" s="41"/>
      <c r="F190" s="42"/>
    </row>
    <row r="191" spans="1:6" x14ac:dyDescent="0.3">
      <c r="A191" s="9" t="e">
        <f>#REF!</f>
        <v>#REF!</v>
      </c>
      <c r="B191" s="40" t="e">
        <f>VLOOKUP(B184,'[3]PB 2012'!$B$2:$AZ$548,10,FALSE)</f>
        <v>#REF!</v>
      </c>
      <c r="C191" s="41"/>
      <c r="D191" s="41"/>
      <c r="E191" s="41"/>
      <c r="F191" s="42"/>
    </row>
    <row r="192" spans="1:6" x14ac:dyDescent="0.3">
      <c r="A192" s="46" t="e">
        <f>#REF!</f>
        <v>#REF!</v>
      </c>
      <c r="B192" s="47"/>
      <c r="C192" s="47"/>
      <c r="D192" s="47"/>
      <c r="E192" s="47"/>
      <c r="F192" s="48"/>
    </row>
    <row r="193" spans="1:6" x14ac:dyDescent="0.3">
      <c r="A193" s="9" t="e">
        <f>#REF!</f>
        <v>#REF!</v>
      </c>
      <c r="B193" s="10" t="e">
        <f>VLOOKUP(B184,'[3]PB 2012'!$B$2:$AZ$548,15,FALSE)</f>
        <v>#REF!</v>
      </c>
      <c r="C193" s="11" t="e">
        <f>#REF!</f>
        <v>#REF!</v>
      </c>
      <c r="D193" s="12" t="e">
        <f>VLOOKUP(B184,'[3]PB 2012'!$B$2:$AZ$548,16,FALSE)</f>
        <v>#REF!</v>
      </c>
      <c r="E193" s="11" t="e">
        <f>#REF!</f>
        <v>#REF!</v>
      </c>
      <c r="F193" s="18" t="e">
        <f>VLOOKUP(B184,'[3]PB 2012'!$B$2:$AZ$548,28,FALSE)</f>
        <v>#REF!</v>
      </c>
    </row>
    <row r="194" spans="1:6" x14ac:dyDescent="0.3">
      <c r="A194" s="9" t="e">
        <f>#REF!</f>
        <v>#REF!</v>
      </c>
      <c r="B194" s="10" t="e">
        <f>VLOOKUP(B184,'[3]PB 2012'!$B$2:$AZ$548,17,FALSE)</f>
        <v>#REF!</v>
      </c>
      <c r="C194" s="11" t="e">
        <f>#REF!</f>
        <v>#REF!</v>
      </c>
      <c r="D194" s="12" t="e">
        <f>VLOOKUP(B184,'[3]PB 2012'!$B$2:$AZ$548,18,FALSE)</f>
        <v>#REF!</v>
      </c>
      <c r="E194" s="11" t="e">
        <f>#REF!</f>
        <v>#REF!</v>
      </c>
      <c r="F194" s="10" t="e">
        <f>VLOOKUP(B184,'[3]PB 2012'!$B$2:$AZ$548,20,FALSE)</f>
        <v>#REF!</v>
      </c>
    </row>
    <row r="195" spans="1:6" x14ac:dyDescent="0.3">
      <c r="A195" s="9" t="e">
        <f>#REF!</f>
        <v>#REF!</v>
      </c>
      <c r="B195" s="10" t="e">
        <f>VLOOKUP(B184,'[3]PB 2012'!$B$2:$AZ$548,22,FALSE)</f>
        <v>#REF!</v>
      </c>
      <c r="C195" s="11" t="e">
        <f>#REF!</f>
        <v>#REF!</v>
      </c>
      <c r="D195" s="10" t="e">
        <f>VLOOKUP(B184,'[3]PB 2012'!$B$2:$AZ$548,19,FALSE)</f>
        <v>#REF!</v>
      </c>
      <c r="E195" s="11" t="e">
        <f>#REF!</f>
        <v>#REF!</v>
      </c>
      <c r="F195" s="10" t="e">
        <f>VLOOKUP(B184,'[3]PB 2012'!$B$2:$AZ$548,21,FALSE)</f>
        <v>#REF!</v>
      </c>
    </row>
    <row r="196" spans="1:6" x14ac:dyDescent="0.3">
      <c r="A196" s="9" t="e">
        <f>#REF!</f>
        <v>#REF!</v>
      </c>
      <c r="B196" s="12" t="e">
        <f>VLOOKUP(B184,'[3]PB 2012'!$B$2:$AZ$548,26,FALSE)</f>
        <v>#REF!</v>
      </c>
      <c r="C196" s="11" t="e">
        <f>#REF!</f>
        <v>#REF!</v>
      </c>
      <c r="D196" s="12" t="e">
        <f>VLOOKUP(B184,'[3]PB 2012'!$B$2:$AZ$548,27,FALSE)</f>
        <v>#REF!</v>
      </c>
      <c r="E196" s="11" t="e">
        <f>#REF!</f>
        <v>#REF!</v>
      </c>
      <c r="F196" s="10" t="e">
        <f>VLOOKUP(B184,'[3]PB 2012'!$B$2:$AZ$548,25,FALSE)</f>
        <v>#REF!</v>
      </c>
    </row>
    <row r="197" spans="1:6" x14ac:dyDescent="0.3">
      <c r="A197" s="9" t="e">
        <f>#REF!</f>
        <v>#REF!</v>
      </c>
      <c r="B197" s="10" t="e">
        <f>VLOOKUP(B184,'[3]PB 2012'!$B$2:$AZ$548,24,FALSE)</f>
        <v>#REF!</v>
      </c>
      <c r="C197" s="11" t="e">
        <f>#REF!</f>
        <v>#REF!</v>
      </c>
      <c r="D197" s="13" t="e">
        <f>VLOOKUP(B184,'[3]PB 2012'!$B$2:$AZ$548,23,FALSE)</f>
        <v>#REF!</v>
      </c>
      <c r="E197" s="11" t="e">
        <f>#REF!</f>
        <v>#REF!</v>
      </c>
      <c r="F197" s="14" t="e">
        <f>VLOOKUP(B184,'[3]PB 2012'!$B$2:$AZ$548,29,FALSE)</f>
        <v>#REF!</v>
      </c>
    </row>
    <row r="198" spans="1:6" x14ac:dyDescent="0.3">
      <c r="A198" s="46" t="e">
        <f>#REF!</f>
        <v>#REF!</v>
      </c>
      <c r="B198" s="47"/>
      <c r="C198" s="47"/>
      <c r="D198" s="47"/>
      <c r="E198" s="47"/>
      <c r="F198" s="48"/>
    </row>
    <row r="199" spans="1:6" x14ac:dyDescent="0.3">
      <c r="A199" s="9"/>
      <c r="B199" s="9" t="e">
        <f>#REF!</f>
        <v>#REF!</v>
      </c>
      <c r="C199" s="9" t="e">
        <f>#REF!</f>
        <v>#REF!</v>
      </c>
      <c r="D199" s="15" t="e">
        <f>#REF!</f>
        <v>#REF!</v>
      </c>
      <c r="E199" s="15" t="e">
        <f>#REF!</f>
        <v>#REF!</v>
      </c>
      <c r="F199" s="15" t="e">
        <f>#REF!</f>
        <v>#REF!</v>
      </c>
    </row>
    <row r="200" spans="1:6" x14ac:dyDescent="0.3">
      <c r="A200" s="9" t="e">
        <f>#REF!</f>
        <v>#REF!</v>
      </c>
      <c r="B200" s="10" t="e">
        <f>VLOOKUP(B184,'[3]PB 2012'!$B$2:$AZ$548,30,FALSE)</f>
        <v>#REF!</v>
      </c>
      <c r="C200" s="10" t="e">
        <f>VLOOKUP(B184,'[3]PB 2012'!$B$2:$AZ$548,31,FALSE)</f>
        <v>#REF!</v>
      </c>
      <c r="D200" s="10" t="e">
        <f>VLOOKUP(B184,'[3]PB 2012'!$B$2:$AZ$548,32,FALSE)</f>
        <v>#REF!</v>
      </c>
      <c r="E200" s="10" t="e">
        <f>VLOOKUP(B184,'[3]PB 2012'!$B$2:$AZ$548,33,FALSE)</f>
        <v>#REF!</v>
      </c>
      <c r="F200" s="10" t="e">
        <f>VLOOKUP(B184,'[3]PB 2012'!$B$2:$AZ$548,34,FALSE)</f>
        <v>#REF!</v>
      </c>
    </row>
    <row r="201" spans="1:6" x14ac:dyDescent="0.3">
      <c r="A201" s="9" t="e">
        <f>#REF!</f>
        <v>#REF!</v>
      </c>
      <c r="B201" s="10" t="e">
        <f>VLOOKUP(B184,'[3]PB 2012'!$B$2:$AZ$548,41,FALSE)</f>
        <v>#REF!</v>
      </c>
      <c r="C201" s="10" t="e">
        <f>VLOOKUP(B184,'[3]PB 2012'!$B$2:$AZ$548,42,FALSE)</f>
        <v>#REF!</v>
      </c>
      <c r="D201" s="10" t="e">
        <f>VLOOKUP(B184,'[3]PB 2012'!$B$2:$AZ$548,43,FALSE)</f>
        <v>#REF!</v>
      </c>
      <c r="E201" s="10" t="e">
        <f>VLOOKUP(B184,'[3]PB 2012'!$B$2:$AZ$548,44,FALSE)</f>
        <v>#REF!</v>
      </c>
      <c r="F201" s="10" t="e">
        <f>VLOOKUP(B184,'[3]PB 2012'!$B$2:$AZ$548,45,FALSE)</f>
        <v>#REF!</v>
      </c>
    </row>
    <row r="205" spans="1:6" x14ac:dyDescent="0.3">
      <c r="A205" s="7">
        <f>A182+1</f>
        <v>10</v>
      </c>
    </row>
    <row r="206" spans="1:6" x14ac:dyDescent="0.3">
      <c r="A206" s="8" t="e">
        <f>#REF!</f>
        <v>#REF!</v>
      </c>
      <c r="B206" s="40" t="e">
        <f>VLOOKUP(B207,'[3]PB 2012'!$B$2:$AZ$548,2,FALSE)</f>
        <v>#REF!</v>
      </c>
      <c r="C206" s="41"/>
      <c r="D206" s="41"/>
      <c r="E206" s="41"/>
      <c r="F206" s="42"/>
    </row>
    <row r="207" spans="1:6" ht="23" x14ac:dyDescent="0.3">
      <c r="A207" s="9" t="e">
        <f>#REF!</f>
        <v>#REF!</v>
      </c>
      <c r="B207" s="49" t="e">
        <f>VLOOKUP(A205,#REF!,2,0)</f>
        <v>#REF!</v>
      </c>
      <c r="C207" s="50"/>
      <c r="D207" s="50"/>
      <c r="E207" s="50"/>
      <c r="F207" s="51"/>
    </row>
    <row r="208" spans="1:6" x14ac:dyDescent="0.3">
      <c r="A208" s="9" t="e">
        <f>#REF!</f>
        <v>#REF!</v>
      </c>
      <c r="B208" s="40" t="e">
        <f>VLOOKUP(B207,'[3]PB 2012'!$B$2:$AZ$548,3,FALSE)</f>
        <v>#REF!</v>
      </c>
      <c r="C208" s="41"/>
      <c r="D208" s="41"/>
      <c r="E208" s="41"/>
      <c r="F208" s="42"/>
    </row>
    <row r="209" spans="1:6" x14ac:dyDescent="0.3">
      <c r="A209" s="9" t="e">
        <f>#REF!</f>
        <v>#REF!</v>
      </c>
      <c r="B209" s="10" t="e">
        <f>VLOOKUP(B207,'[3]PB 2012'!$B$2:$AZ$548,7,FALSE)</f>
        <v>#REF!</v>
      </c>
      <c r="C209" s="9" t="e">
        <f>#REF!</f>
        <v>#REF!</v>
      </c>
      <c r="D209" s="10" t="e">
        <f>VLOOKUP(B207,'[3]PB 2012'!$B$2:$AZ$548,8,FALSE)</f>
        <v>#REF!</v>
      </c>
      <c r="E209" s="9" t="e">
        <f>#REF!</f>
        <v>#REF!</v>
      </c>
      <c r="F209" s="10" t="e">
        <f>VLOOKUP(B207,'[3]PB 2012'!$B$2:$AZ$548,5,FALSE)</f>
        <v>#REF!</v>
      </c>
    </row>
    <row r="210" spans="1:6" x14ac:dyDescent="0.3">
      <c r="A210" s="9" t="e">
        <f>#REF!</f>
        <v>#REF!</v>
      </c>
      <c r="B210" s="43" t="e">
        <f>VLOOKUP(B207,'[3]PB 2012'!$B$2:$AZ$548,11,FALSE)</f>
        <v>#REF!</v>
      </c>
      <c r="C210" s="44"/>
      <c r="D210" s="44"/>
      <c r="E210" s="44"/>
      <c r="F210" s="45"/>
    </row>
    <row r="211" spans="1:6" x14ac:dyDescent="0.3">
      <c r="A211" s="9" t="e">
        <f>#REF!</f>
        <v>#REF!</v>
      </c>
      <c r="B211" s="10" t="e">
        <f>VLOOKUP(B207,'[3]PB 2012'!$B$2:$AZ$548,12,FALSE)</f>
        <v>#REF!</v>
      </c>
      <c r="C211" s="9" t="e">
        <f>#REF!</f>
        <v>#REF!</v>
      </c>
      <c r="D211" s="40" t="e">
        <f>VLOOKUP(B207,'[3]PB 2012'!$B$2:$AZ$548,13,FALSE)</f>
        <v>#REF!</v>
      </c>
      <c r="E211" s="41"/>
      <c r="F211" s="42"/>
    </row>
    <row r="212" spans="1:6" x14ac:dyDescent="0.3">
      <c r="A212" s="9" t="e">
        <f>#REF!</f>
        <v>#REF!</v>
      </c>
      <c r="B212" s="40" t="e">
        <f>VLOOKUP(B207,'[3]PB 2012'!$B$2:$AZ$548,14,FALSE)</f>
        <v>#REF!</v>
      </c>
      <c r="C212" s="41"/>
      <c r="D212" s="41"/>
      <c r="E212" s="41"/>
      <c r="F212" s="42"/>
    </row>
    <row r="213" spans="1:6" x14ac:dyDescent="0.3">
      <c r="A213" s="9" t="e">
        <f>#REF!</f>
        <v>#REF!</v>
      </c>
      <c r="B213" s="40" t="e">
        <f>VLOOKUP(B207,'[3]PB 2012'!$B$2:$AZ$548,9,FALSE)</f>
        <v>#REF!</v>
      </c>
      <c r="C213" s="41"/>
      <c r="D213" s="41"/>
      <c r="E213" s="41"/>
      <c r="F213" s="42"/>
    </row>
    <row r="214" spans="1:6" x14ac:dyDescent="0.3">
      <c r="A214" s="9" t="e">
        <f>#REF!</f>
        <v>#REF!</v>
      </c>
      <c r="B214" s="40" t="e">
        <f>VLOOKUP(B207,'[3]PB 2012'!$B$2:$AZ$548,10,FALSE)</f>
        <v>#REF!</v>
      </c>
      <c r="C214" s="41"/>
      <c r="D214" s="41"/>
      <c r="E214" s="41"/>
      <c r="F214" s="42"/>
    </row>
    <row r="215" spans="1:6" x14ac:dyDescent="0.3">
      <c r="A215" s="46" t="e">
        <f>#REF!</f>
        <v>#REF!</v>
      </c>
      <c r="B215" s="47"/>
      <c r="C215" s="47"/>
      <c r="D215" s="47"/>
      <c r="E215" s="47"/>
      <c r="F215" s="48"/>
    </row>
    <row r="216" spans="1:6" x14ac:dyDescent="0.3">
      <c r="A216" s="9" t="e">
        <f>#REF!</f>
        <v>#REF!</v>
      </c>
      <c r="B216" s="10" t="e">
        <f>VLOOKUP(B207,'[3]PB 2012'!$B$2:$AZ$548,15,FALSE)</f>
        <v>#REF!</v>
      </c>
      <c r="C216" s="11" t="e">
        <f>#REF!</f>
        <v>#REF!</v>
      </c>
      <c r="D216" s="12" t="e">
        <f>VLOOKUP(B207,'[3]PB 2012'!$B$2:$AZ$548,16,FALSE)</f>
        <v>#REF!</v>
      </c>
      <c r="E216" s="11" t="e">
        <f>#REF!</f>
        <v>#REF!</v>
      </c>
      <c r="F216" s="18" t="e">
        <f>VLOOKUP(B207,'[3]PB 2012'!$B$2:$AZ$548,28,FALSE)</f>
        <v>#REF!</v>
      </c>
    </row>
    <row r="217" spans="1:6" x14ac:dyDescent="0.3">
      <c r="A217" s="9" t="e">
        <f>#REF!</f>
        <v>#REF!</v>
      </c>
      <c r="B217" s="10" t="e">
        <f>VLOOKUP(B207,'[3]PB 2012'!$B$2:$AZ$548,17,FALSE)</f>
        <v>#REF!</v>
      </c>
      <c r="C217" s="11" t="e">
        <f>#REF!</f>
        <v>#REF!</v>
      </c>
      <c r="D217" s="12" t="e">
        <f>VLOOKUP(B207,'[3]PB 2012'!$B$2:$AZ$548,18,FALSE)</f>
        <v>#REF!</v>
      </c>
      <c r="E217" s="11" t="e">
        <f>#REF!</f>
        <v>#REF!</v>
      </c>
      <c r="F217" s="10" t="e">
        <f>VLOOKUP(B207,'[3]PB 2012'!$B$2:$AZ$548,20,FALSE)</f>
        <v>#REF!</v>
      </c>
    </row>
    <row r="218" spans="1:6" x14ac:dyDescent="0.3">
      <c r="A218" s="9" t="e">
        <f>#REF!</f>
        <v>#REF!</v>
      </c>
      <c r="B218" s="10" t="e">
        <f>VLOOKUP(B207,'[3]PB 2012'!$B$2:$AZ$548,22,FALSE)</f>
        <v>#REF!</v>
      </c>
      <c r="C218" s="11" t="e">
        <f>#REF!</f>
        <v>#REF!</v>
      </c>
      <c r="D218" s="10" t="e">
        <f>VLOOKUP(B207,'[3]PB 2012'!$B$2:$AZ$548,19,FALSE)</f>
        <v>#REF!</v>
      </c>
      <c r="E218" s="11" t="e">
        <f>#REF!</f>
        <v>#REF!</v>
      </c>
      <c r="F218" s="10" t="e">
        <f>VLOOKUP(B207,'[3]PB 2012'!$B$2:$AZ$548,21,FALSE)</f>
        <v>#REF!</v>
      </c>
    </row>
    <row r="219" spans="1:6" x14ac:dyDescent="0.3">
      <c r="A219" s="9" t="e">
        <f>#REF!</f>
        <v>#REF!</v>
      </c>
      <c r="B219" s="12" t="e">
        <f>VLOOKUP(B207,'[3]PB 2012'!$B$2:$AZ$548,26,FALSE)</f>
        <v>#REF!</v>
      </c>
      <c r="C219" s="11" t="e">
        <f>#REF!</f>
        <v>#REF!</v>
      </c>
      <c r="D219" s="12" t="e">
        <f>VLOOKUP(B207,'[3]PB 2012'!$B$2:$AZ$548,27,FALSE)</f>
        <v>#REF!</v>
      </c>
      <c r="E219" s="11" t="e">
        <f>#REF!</f>
        <v>#REF!</v>
      </c>
      <c r="F219" s="10" t="e">
        <f>VLOOKUP(B207,'[3]PB 2012'!$B$2:$AZ$548,25,FALSE)</f>
        <v>#REF!</v>
      </c>
    </row>
    <row r="220" spans="1:6" x14ac:dyDescent="0.3">
      <c r="A220" s="9" t="e">
        <f>#REF!</f>
        <v>#REF!</v>
      </c>
      <c r="B220" s="10" t="e">
        <f>VLOOKUP(B207,'[3]PB 2012'!$B$2:$AZ$548,24,FALSE)</f>
        <v>#REF!</v>
      </c>
      <c r="C220" s="11" t="e">
        <f>#REF!</f>
        <v>#REF!</v>
      </c>
      <c r="D220" s="13" t="e">
        <f>VLOOKUP(B207,'[3]PB 2012'!$B$2:$AZ$548,23,FALSE)</f>
        <v>#REF!</v>
      </c>
      <c r="E220" s="11" t="e">
        <f>#REF!</f>
        <v>#REF!</v>
      </c>
      <c r="F220" s="14" t="e">
        <f>VLOOKUP(B207,'[3]PB 2012'!$B$2:$AZ$548,29,FALSE)</f>
        <v>#REF!</v>
      </c>
    </row>
    <row r="221" spans="1:6" x14ac:dyDescent="0.3">
      <c r="A221" s="46" t="e">
        <f>#REF!</f>
        <v>#REF!</v>
      </c>
      <c r="B221" s="47"/>
      <c r="C221" s="47"/>
      <c r="D221" s="47"/>
      <c r="E221" s="47"/>
      <c r="F221" s="48"/>
    </row>
    <row r="222" spans="1:6" x14ac:dyDescent="0.3">
      <c r="A222" s="9"/>
      <c r="B222" s="9" t="e">
        <f>#REF!</f>
        <v>#REF!</v>
      </c>
      <c r="C222" s="9" t="e">
        <f>#REF!</f>
        <v>#REF!</v>
      </c>
      <c r="D222" s="15" t="e">
        <f>#REF!</f>
        <v>#REF!</v>
      </c>
      <c r="E222" s="15" t="e">
        <f>#REF!</f>
        <v>#REF!</v>
      </c>
      <c r="F222" s="15" t="e">
        <f>#REF!</f>
        <v>#REF!</v>
      </c>
    </row>
    <row r="223" spans="1:6" x14ac:dyDescent="0.3">
      <c r="A223" s="9" t="e">
        <f>#REF!</f>
        <v>#REF!</v>
      </c>
      <c r="B223" s="10" t="e">
        <f>VLOOKUP(B207,'[3]PB 2012'!$B$2:$AZ$548,30,FALSE)</f>
        <v>#REF!</v>
      </c>
      <c r="C223" s="10" t="e">
        <f>VLOOKUP(B207,'[3]PB 2012'!$B$2:$AZ$548,31,FALSE)</f>
        <v>#REF!</v>
      </c>
      <c r="D223" s="10" t="e">
        <f>VLOOKUP(B207,'[3]PB 2012'!$B$2:$AZ$548,32,FALSE)</f>
        <v>#REF!</v>
      </c>
      <c r="E223" s="10" t="e">
        <f>VLOOKUP(B207,'[3]PB 2012'!$B$2:$AZ$548,33,FALSE)</f>
        <v>#REF!</v>
      </c>
      <c r="F223" s="10" t="e">
        <f>VLOOKUP(B207,'[3]PB 2012'!$B$2:$AZ$548,34,FALSE)</f>
        <v>#REF!</v>
      </c>
    </row>
    <row r="224" spans="1:6" x14ac:dyDescent="0.3">
      <c r="A224" s="9" t="e">
        <f>#REF!</f>
        <v>#REF!</v>
      </c>
      <c r="B224" s="10" t="e">
        <f>VLOOKUP(B207,'[3]PB 2012'!$B$2:$AZ$548,41,FALSE)</f>
        <v>#REF!</v>
      </c>
      <c r="C224" s="10" t="e">
        <f>VLOOKUP(B207,'[3]PB 2012'!$B$2:$AZ$548,42,FALSE)</f>
        <v>#REF!</v>
      </c>
      <c r="D224" s="10" t="e">
        <f>VLOOKUP(B207,'[3]PB 2012'!$B$2:$AZ$548,43,FALSE)</f>
        <v>#REF!</v>
      </c>
      <c r="E224" s="10" t="e">
        <f>VLOOKUP(B207,'[3]PB 2012'!$B$2:$AZ$548,44,FALSE)</f>
        <v>#REF!</v>
      </c>
      <c r="F224" s="10" t="e">
        <f>VLOOKUP(B207,'[3]PB 2012'!$B$2:$AZ$548,45,FALSE)</f>
        <v>#REF!</v>
      </c>
    </row>
    <row r="227" spans="1:6" ht="22.5" x14ac:dyDescent="0.45">
      <c r="A227" s="16" t="e">
        <f t="shared" ref="A227" si="0">B229</f>
        <v>#REF!</v>
      </c>
    </row>
    <row r="228" spans="1:6" x14ac:dyDescent="0.3">
      <c r="A228" s="7">
        <f t="shared" ref="A228" si="1">A205+1</f>
        <v>11</v>
      </c>
    </row>
    <row r="229" spans="1:6" x14ac:dyDescent="0.3">
      <c r="A229" s="8" t="e">
        <f>#REF!</f>
        <v>#REF!</v>
      </c>
      <c r="B229" s="40" t="e">
        <f>VLOOKUP(B230,'[3]PB 2012'!$B$2:$AZ$548,2,FALSE)</f>
        <v>#REF!</v>
      </c>
      <c r="C229" s="41"/>
      <c r="D229" s="41"/>
      <c r="E229" s="41"/>
      <c r="F229" s="42"/>
    </row>
    <row r="230" spans="1:6" ht="23" x14ac:dyDescent="0.3">
      <c r="A230" s="9" t="e">
        <f>#REF!</f>
        <v>#REF!</v>
      </c>
      <c r="B230" s="49" t="e">
        <f>VLOOKUP(A228,#REF!,2,0)</f>
        <v>#REF!</v>
      </c>
      <c r="C230" s="50"/>
      <c r="D230" s="50"/>
      <c r="E230" s="50"/>
      <c r="F230" s="51"/>
    </row>
    <row r="231" spans="1:6" x14ac:dyDescent="0.3">
      <c r="A231" s="9" t="e">
        <f>#REF!</f>
        <v>#REF!</v>
      </c>
      <c r="B231" s="40" t="e">
        <f>VLOOKUP(B230,'[3]PB 2012'!$B$2:$AZ$548,3,FALSE)</f>
        <v>#REF!</v>
      </c>
      <c r="C231" s="41"/>
      <c r="D231" s="41"/>
      <c r="E231" s="41"/>
      <c r="F231" s="42"/>
    </row>
    <row r="232" spans="1:6" x14ac:dyDescent="0.3">
      <c r="A232" s="9" t="e">
        <f>#REF!</f>
        <v>#REF!</v>
      </c>
      <c r="B232" s="10" t="e">
        <f>VLOOKUP(B230,'[3]PB 2012'!$B$2:$AZ$548,7,FALSE)</f>
        <v>#REF!</v>
      </c>
      <c r="C232" s="9" t="e">
        <f>#REF!</f>
        <v>#REF!</v>
      </c>
      <c r="D232" s="10" t="e">
        <f>VLOOKUP(B230,'[3]PB 2012'!$B$2:$AZ$548,8,FALSE)</f>
        <v>#REF!</v>
      </c>
      <c r="E232" s="9" t="e">
        <f>#REF!</f>
        <v>#REF!</v>
      </c>
      <c r="F232" s="10" t="e">
        <f>VLOOKUP(B230,'[3]PB 2012'!$B$2:$AZ$548,5,FALSE)</f>
        <v>#REF!</v>
      </c>
    </row>
    <row r="233" spans="1:6" x14ac:dyDescent="0.3">
      <c r="A233" s="9" t="e">
        <f>#REF!</f>
        <v>#REF!</v>
      </c>
      <c r="B233" s="43" t="e">
        <f>VLOOKUP(B230,'[3]PB 2012'!$B$2:$AZ$548,11,FALSE)</f>
        <v>#REF!</v>
      </c>
      <c r="C233" s="44"/>
      <c r="D233" s="44"/>
      <c r="E233" s="44"/>
      <c r="F233" s="45"/>
    </row>
    <row r="234" spans="1:6" x14ac:dyDescent="0.3">
      <c r="A234" s="9" t="e">
        <f>#REF!</f>
        <v>#REF!</v>
      </c>
      <c r="B234" s="10" t="e">
        <f>VLOOKUP(B230,'[3]PB 2012'!$B$2:$AZ$548,12,FALSE)</f>
        <v>#REF!</v>
      </c>
      <c r="C234" s="9" t="e">
        <f>#REF!</f>
        <v>#REF!</v>
      </c>
      <c r="D234" s="40" t="e">
        <f>VLOOKUP(B230,'[3]PB 2012'!$B$2:$AZ$548,13,FALSE)</f>
        <v>#REF!</v>
      </c>
      <c r="E234" s="41"/>
      <c r="F234" s="42"/>
    </row>
    <row r="235" spans="1:6" x14ac:dyDescent="0.3">
      <c r="A235" s="9" t="e">
        <f>#REF!</f>
        <v>#REF!</v>
      </c>
      <c r="B235" s="40" t="e">
        <f>VLOOKUP(B230,'[3]PB 2012'!$B$2:$AZ$548,14,FALSE)</f>
        <v>#REF!</v>
      </c>
      <c r="C235" s="41"/>
      <c r="D235" s="41"/>
      <c r="E235" s="41"/>
      <c r="F235" s="42"/>
    </row>
    <row r="236" spans="1:6" x14ac:dyDescent="0.3">
      <c r="A236" s="9" t="e">
        <f>#REF!</f>
        <v>#REF!</v>
      </c>
      <c r="B236" s="40" t="e">
        <f>VLOOKUP(B230,'[3]PB 2012'!$B$2:$AZ$548,9,FALSE)</f>
        <v>#REF!</v>
      </c>
      <c r="C236" s="41"/>
      <c r="D236" s="41"/>
      <c r="E236" s="41"/>
      <c r="F236" s="42"/>
    </row>
    <row r="237" spans="1:6" x14ac:dyDescent="0.3">
      <c r="A237" s="9" t="e">
        <f>#REF!</f>
        <v>#REF!</v>
      </c>
      <c r="B237" s="40" t="e">
        <f>VLOOKUP(B230,'[3]PB 2012'!$B$2:$AZ$548,10,FALSE)</f>
        <v>#REF!</v>
      </c>
      <c r="C237" s="41"/>
      <c r="D237" s="41"/>
      <c r="E237" s="41"/>
      <c r="F237" s="42"/>
    </row>
    <row r="238" spans="1:6" x14ac:dyDescent="0.3">
      <c r="A238" s="46" t="e">
        <f>#REF!</f>
        <v>#REF!</v>
      </c>
      <c r="B238" s="47"/>
      <c r="C238" s="47"/>
      <c r="D238" s="47"/>
      <c r="E238" s="47"/>
      <c r="F238" s="48"/>
    </row>
    <row r="239" spans="1:6" x14ac:dyDescent="0.3">
      <c r="A239" s="9" t="e">
        <f>#REF!</f>
        <v>#REF!</v>
      </c>
      <c r="B239" s="10" t="e">
        <f>VLOOKUP(B230,'[3]PB 2012'!$B$2:$AZ$548,15,FALSE)</f>
        <v>#REF!</v>
      </c>
      <c r="C239" s="11" t="e">
        <f>#REF!</f>
        <v>#REF!</v>
      </c>
      <c r="D239" s="12" t="e">
        <f>VLOOKUP(B230,'[3]PB 2012'!$B$2:$AZ$548,16,FALSE)</f>
        <v>#REF!</v>
      </c>
      <c r="E239" s="11" t="e">
        <f>#REF!</f>
        <v>#REF!</v>
      </c>
      <c r="F239" s="10" t="e">
        <f>VLOOKUP(B230,'[3]PB 2012'!$B$2:$AZ$548,28,FALSE)</f>
        <v>#REF!</v>
      </c>
    </row>
    <row r="240" spans="1:6" x14ac:dyDescent="0.3">
      <c r="A240" s="9" t="e">
        <f>#REF!</f>
        <v>#REF!</v>
      </c>
      <c r="B240" s="10" t="e">
        <f>VLOOKUP(B230,'[3]PB 2012'!$B$2:$AZ$548,17,FALSE)</f>
        <v>#REF!</v>
      </c>
      <c r="C240" s="11" t="e">
        <f>#REF!</f>
        <v>#REF!</v>
      </c>
      <c r="D240" s="12" t="e">
        <f>VLOOKUP(B230,'[3]PB 2012'!$B$2:$AZ$548,18,FALSE)</f>
        <v>#REF!</v>
      </c>
      <c r="E240" s="11" t="e">
        <f>#REF!</f>
        <v>#REF!</v>
      </c>
      <c r="F240" s="10" t="e">
        <f>VLOOKUP(B230,'[3]PB 2012'!$B$2:$AZ$548,20,FALSE)</f>
        <v>#REF!</v>
      </c>
    </row>
    <row r="241" spans="1:6" x14ac:dyDescent="0.3">
      <c r="A241" s="9" t="e">
        <f>#REF!</f>
        <v>#REF!</v>
      </c>
      <c r="B241" s="10" t="e">
        <f>VLOOKUP(B230,'[3]PB 2012'!$B$2:$AZ$548,22,FALSE)</f>
        <v>#REF!</v>
      </c>
      <c r="C241" s="11" t="e">
        <f>#REF!</f>
        <v>#REF!</v>
      </c>
      <c r="D241" s="10" t="e">
        <f>VLOOKUP(B230,'[3]PB 2012'!$B$2:$AZ$548,19,FALSE)</f>
        <v>#REF!</v>
      </c>
      <c r="E241" s="11" t="e">
        <f>#REF!</f>
        <v>#REF!</v>
      </c>
      <c r="F241" s="10" t="e">
        <f>VLOOKUP(B230,'[3]PB 2012'!$B$2:$AZ$548,21,FALSE)</f>
        <v>#REF!</v>
      </c>
    </row>
    <row r="242" spans="1:6" x14ac:dyDescent="0.3">
      <c r="A242" s="9" t="e">
        <f>#REF!</f>
        <v>#REF!</v>
      </c>
      <c r="B242" s="12" t="e">
        <f>VLOOKUP(B230,'[3]PB 2012'!$B$2:$AZ$548,26,FALSE)</f>
        <v>#REF!</v>
      </c>
      <c r="C242" s="11" t="e">
        <f>#REF!</f>
        <v>#REF!</v>
      </c>
      <c r="D242" s="12" t="e">
        <f>VLOOKUP(B230,'[3]PB 2012'!$B$2:$AZ$548,27,FALSE)</f>
        <v>#REF!</v>
      </c>
      <c r="E242" s="11" t="e">
        <f>#REF!</f>
        <v>#REF!</v>
      </c>
      <c r="F242" s="10" t="e">
        <f>VLOOKUP(B230,'[3]PB 2012'!$B$2:$AZ$548,25,FALSE)</f>
        <v>#REF!</v>
      </c>
    </row>
    <row r="243" spans="1:6" x14ac:dyDescent="0.3">
      <c r="A243" s="9" t="e">
        <f>#REF!</f>
        <v>#REF!</v>
      </c>
      <c r="B243" s="10" t="e">
        <f>VLOOKUP(B230,'[3]PB 2012'!$B$2:$AZ$548,24,FALSE)</f>
        <v>#REF!</v>
      </c>
      <c r="C243" s="11" t="e">
        <f>#REF!</f>
        <v>#REF!</v>
      </c>
      <c r="D243" s="13" t="e">
        <f>VLOOKUP(B230,'[3]PB 2012'!$B$2:$AZ$548,23,FALSE)</f>
        <v>#REF!</v>
      </c>
      <c r="E243" s="11" t="e">
        <f>#REF!</f>
        <v>#REF!</v>
      </c>
      <c r="F243" s="14" t="e">
        <f>VLOOKUP(B230,'[3]PB 2012'!$B$2:$AZ$548,29,FALSE)</f>
        <v>#REF!</v>
      </c>
    </row>
    <row r="244" spans="1:6" x14ac:dyDescent="0.3">
      <c r="A244" s="46" t="e">
        <f>#REF!</f>
        <v>#REF!</v>
      </c>
      <c r="B244" s="47"/>
      <c r="C244" s="47"/>
      <c r="D244" s="47"/>
      <c r="E244" s="47"/>
      <c r="F244" s="48"/>
    </row>
    <row r="245" spans="1:6" x14ac:dyDescent="0.3">
      <c r="A245" s="9"/>
      <c r="B245" s="9" t="e">
        <f>#REF!</f>
        <v>#REF!</v>
      </c>
      <c r="C245" s="9" t="e">
        <f>#REF!</f>
        <v>#REF!</v>
      </c>
      <c r="D245" s="15" t="e">
        <f>#REF!</f>
        <v>#REF!</v>
      </c>
      <c r="E245" s="15" t="e">
        <f>#REF!</f>
        <v>#REF!</v>
      </c>
      <c r="F245" s="15" t="e">
        <f>#REF!</f>
        <v>#REF!</v>
      </c>
    </row>
    <row r="246" spans="1:6" x14ac:dyDescent="0.3">
      <c r="A246" s="9" t="e">
        <f>#REF!</f>
        <v>#REF!</v>
      </c>
      <c r="B246" s="10" t="e">
        <f>VLOOKUP(B230,'[3]PB 2012'!$B$2:$AZ$548,30,FALSE)</f>
        <v>#REF!</v>
      </c>
      <c r="C246" s="10" t="e">
        <f>VLOOKUP(B230,'[3]PB 2012'!$B$2:$AZ$548,31,FALSE)</f>
        <v>#REF!</v>
      </c>
      <c r="D246" s="10" t="e">
        <f>VLOOKUP(B230,'[3]PB 2012'!$B$2:$AZ$548,32,FALSE)</f>
        <v>#REF!</v>
      </c>
      <c r="E246" s="10" t="e">
        <f>VLOOKUP(B230,'[3]PB 2012'!$B$2:$AZ$548,33,FALSE)</f>
        <v>#REF!</v>
      </c>
      <c r="F246" s="10" t="e">
        <f>VLOOKUP(B230,'[3]PB 2012'!$B$2:$AZ$548,34,FALSE)</f>
        <v>#REF!</v>
      </c>
    </row>
    <row r="247" spans="1:6" x14ac:dyDescent="0.3">
      <c r="A247" s="9" t="e">
        <f>#REF!</f>
        <v>#REF!</v>
      </c>
      <c r="B247" s="10" t="e">
        <f>VLOOKUP(B230,'[3]PB 2012'!$B$2:$AZ$548,41,FALSE)</f>
        <v>#REF!</v>
      </c>
      <c r="C247" s="10" t="e">
        <f>VLOOKUP(B230,'[3]PB 2012'!$B$2:$AZ$548,42,FALSE)</f>
        <v>#REF!</v>
      </c>
      <c r="D247" s="10" t="e">
        <f>VLOOKUP(B230,'[3]PB 2012'!$B$2:$AZ$548,43,FALSE)</f>
        <v>#REF!</v>
      </c>
      <c r="E247" s="10" t="e">
        <f>VLOOKUP(B230,'[3]PB 2012'!$B$2:$AZ$548,44,FALSE)</f>
        <v>#REF!</v>
      </c>
      <c r="F247" s="10" t="e">
        <f>VLOOKUP(B230,'[3]PB 2012'!$B$2:$AZ$548,45,FALSE)</f>
        <v>#REF!</v>
      </c>
    </row>
    <row r="251" spans="1:6" x14ac:dyDescent="0.3">
      <c r="A251" s="7">
        <f t="shared" ref="A251" si="2">A228+1</f>
        <v>12</v>
      </c>
    </row>
    <row r="252" spans="1:6" x14ac:dyDescent="0.3">
      <c r="A252" s="8" t="e">
        <f>#REF!</f>
        <v>#REF!</v>
      </c>
      <c r="B252" s="40" t="e">
        <f>VLOOKUP(B253,'[3]PB 2012'!$B$2:$AZ$548,2,FALSE)</f>
        <v>#REF!</v>
      </c>
      <c r="C252" s="41"/>
      <c r="D252" s="41"/>
      <c r="E252" s="41"/>
      <c r="F252" s="42"/>
    </row>
    <row r="253" spans="1:6" ht="23" x14ac:dyDescent="0.3">
      <c r="A253" s="9" t="e">
        <f>#REF!</f>
        <v>#REF!</v>
      </c>
      <c r="B253" s="49" t="e">
        <f>VLOOKUP(A251,#REF!,2,0)</f>
        <v>#REF!</v>
      </c>
      <c r="C253" s="50"/>
      <c r="D253" s="50"/>
      <c r="E253" s="50"/>
      <c r="F253" s="51"/>
    </row>
    <row r="254" spans="1:6" x14ac:dyDescent="0.3">
      <c r="A254" s="9" t="e">
        <f>#REF!</f>
        <v>#REF!</v>
      </c>
      <c r="B254" s="40" t="e">
        <f>VLOOKUP(B253,'[3]PB 2012'!$B$2:$AZ$548,3,FALSE)</f>
        <v>#REF!</v>
      </c>
      <c r="C254" s="41"/>
      <c r="D254" s="41"/>
      <c r="E254" s="41"/>
      <c r="F254" s="42"/>
    </row>
    <row r="255" spans="1:6" x14ac:dyDescent="0.3">
      <c r="A255" s="9" t="e">
        <f>#REF!</f>
        <v>#REF!</v>
      </c>
      <c r="B255" s="10" t="e">
        <f>VLOOKUP(B253,'[3]PB 2012'!$B$2:$AZ$548,7,FALSE)</f>
        <v>#REF!</v>
      </c>
      <c r="C255" s="9" t="e">
        <f>#REF!</f>
        <v>#REF!</v>
      </c>
      <c r="D255" s="10" t="e">
        <f>VLOOKUP(B253,'[3]PB 2012'!$B$2:$AZ$548,8,FALSE)</f>
        <v>#REF!</v>
      </c>
      <c r="E255" s="9" t="e">
        <f>#REF!</f>
        <v>#REF!</v>
      </c>
      <c r="F255" s="10" t="e">
        <f>VLOOKUP(B253,'[3]PB 2012'!$B$2:$AZ$548,5,FALSE)</f>
        <v>#REF!</v>
      </c>
    </row>
    <row r="256" spans="1:6" x14ac:dyDescent="0.3">
      <c r="A256" s="9" t="e">
        <f>#REF!</f>
        <v>#REF!</v>
      </c>
      <c r="B256" s="43" t="e">
        <f>VLOOKUP(B253,'[3]PB 2012'!$B$2:$AZ$548,11,FALSE)</f>
        <v>#REF!</v>
      </c>
      <c r="C256" s="44"/>
      <c r="D256" s="44"/>
      <c r="E256" s="44"/>
      <c r="F256" s="45"/>
    </row>
    <row r="257" spans="1:6" x14ac:dyDescent="0.3">
      <c r="A257" s="9" t="e">
        <f>#REF!</f>
        <v>#REF!</v>
      </c>
      <c r="B257" s="10" t="e">
        <f>VLOOKUP(B253,'[3]PB 2012'!$B$2:$AZ$548,12,FALSE)</f>
        <v>#REF!</v>
      </c>
      <c r="C257" s="9" t="e">
        <f>#REF!</f>
        <v>#REF!</v>
      </c>
      <c r="D257" s="40" t="e">
        <f>VLOOKUP(B253,'[3]PB 2012'!$B$2:$AZ$548,13,FALSE)</f>
        <v>#REF!</v>
      </c>
      <c r="E257" s="41"/>
      <c r="F257" s="42"/>
    </row>
    <row r="258" spans="1:6" x14ac:dyDescent="0.3">
      <c r="A258" s="9" t="e">
        <f>#REF!</f>
        <v>#REF!</v>
      </c>
      <c r="B258" s="40" t="e">
        <f>VLOOKUP(B253,'[3]PB 2012'!$B$2:$AZ$548,14,FALSE)</f>
        <v>#REF!</v>
      </c>
      <c r="C258" s="41"/>
      <c r="D258" s="41"/>
      <c r="E258" s="41"/>
      <c r="F258" s="42"/>
    </row>
    <row r="259" spans="1:6" x14ac:dyDescent="0.3">
      <c r="A259" s="9" t="e">
        <f>#REF!</f>
        <v>#REF!</v>
      </c>
      <c r="B259" s="40" t="e">
        <f>VLOOKUP(B253,'[3]PB 2012'!$B$2:$AZ$548,9,FALSE)</f>
        <v>#REF!</v>
      </c>
      <c r="C259" s="41"/>
      <c r="D259" s="41"/>
      <c r="E259" s="41"/>
      <c r="F259" s="42"/>
    </row>
    <row r="260" spans="1:6" x14ac:dyDescent="0.3">
      <c r="A260" s="9" t="e">
        <f>#REF!</f>
        <v>#REF!</v>
      </c>
      <c r="B260" s="40" t="e">
        <f>VLOOKUP(B253,'[3]PB 2012'!$B$2:$AZ$548,10,FALSE)</f>
        <v>#REF!</v>
      </c>
      <c r="C260" s="41"/>
      <c r="D260" s="41"/>
      <c r="E260" s="41"/>
      <c r="F260" s="42"/>
    </row>
    <row r="261" spans="1:6" x14ac:dyDescent="0.3">
      <c r="A261" s="46" t="e">
        <f>#REF!</f>
        <v>#REF!</v>
      </c>
      <c r="B261" s="47"/>
      <c r="C261" s="47"/>
      <c r="D261" s="47"/>
      <c r="E261" s="47"/>
      <c r="F261" s="48"/>
    </row>
    <row r="262" spans="1:6" x14ac:dyDescent="0.3">
      <c r="A262" s="9" t="e">
        <f>#REF!</f>
        <v>#REF!</v>
      </c>
      <c r="B262" s="10" t="e">
        <f>VLOOKUP(B253,'[3]PB 2012'!$B$2:$AZ$548,15,FALSE)</f>
        <v>#REF!</v>
      </c>
      <c r="C262" s="11" t="e">
        <f>#REF!</f>
        <v>#REF!</v>
      </c>
      <c r="D262" s="12" t="e">
        <f>VLOOKUP(B253,'[3]PB 2012'!$B$2:$AZ$548,16,FALSE)</f>
        <v>#REF!</v>
      </c>
      <c r="E262" s="11" t="e">
        <f>#REF!</f>
        <v>#REF!</v>
      </c>
      <c r="F262" s="10" t="e">
        <f>VLOOKUP(B253,'[3]PB 2012'!$B$2:$AZ$548,28,FALSE)</f>
        <v>#REF!</v>
      </c>
    </row>
    <row r="263" spans="1:6" x14ac:dyDescent="0.3">
      <c r="A263" s="9" t="e">
        <f>#REF!</f>
        <v>#REF!</v>
      </c>
      <c r="B263" s="10" t="e">
        <f>VLOOKUP(B253,'[3]PB 2012'!$B$2:$AZ$548,17,FALSE)</f>
        <v>#REF!</v>
      </c>
      <c r="C263" s="11" t="e">
        <f>#REF!</f>
        <v>#REF!</v>
      </c>
      <c r="D263" s="12" t="e">
        <f>VLOOKUP(B253,'[3]PB 2012'!$B$2:$AZ$548,18,FALSE)</f>
        <v>#REF!</v>
      </c>
      <c r="E263" s="11" t="e">
        <f>#REF!</f>
        <v>#REF!</v>
      </c>
      <c r="F263" s="10" t="e">
        <f>VLOOKUP(B253,'[3]PB 2012'!$B$2:$AZ$548,20,FALSE)</f>
        <v>#REF!</v>
      </c>
    </row>
    <row r="264" spans="1:6" x14ac:dyDescent="0.3">
      <c r="A264" s="9" t="e">
        <f>#REF!</f>
        <v>#REF!</v>
      </c>
      <c r="B264" s="10" t="e">
        <f>VLOOKUP(B253,'[3]PB 2012'!$B$2:$AZ$548,22,FALSE)</f>
        <v>#REF!</v>
      </c>
      <c r="C264" s="11" t="e">
        <f>#REF!</f>
        <v>#REF!</v>
      </c>
      <c r="D264" s="10" t="e">
        <f>VLOOKUP(B253,'[3]PB 2012'!$B$2:$AZ$548,19,FALSE)</f>
        <v>#REF!</v>
      </c>
      <c r="E264" s="11" t="e">
        <f>#REF!</f>
        <v>#REF!</v>
      </c>
      <c r="F264" s="10" t="e">
        <f>VLOOKUP(B253,'[3]PB 2012'!$B$2:$AZ$548,21,FALSE)</f>
        <v>#REF!</v>
      </c>
    </row>
    <row r="265" spans="1:6" x14ac:dyDescent="0.3">
      <c r="A265" s="9" t="e">
        <f>#REF!</f>
        <v>#REF!</v>
      </c>
      <c r="B265" s="12" t="e">
        <f>VLOOKUP(B253,'[3]PB 2012'!$B$2:$AZ$548,26,FALSE)</f>
        <v>#REF!</v>
      </c>
      <c r="C265" s="11" t="e">
        <f>#REF!</f>
        <v>#REF!</v>
      </c>
      <c r="D265" s="12" t="e">
        <f>VLOOKUP(B253,'[3]PB 2012'!$B$2:$AZ$548,27,FALSE)</f>
        <v>#REF!</v>
      </c>
      <c r="E265" s="11" t="e">
        <f>#REF!</f>
        <v>#REF!</v>
      </c>
      <c r="F265" s="10" t="e">
        <f>VLOOKUP(B253,'[3]PB 2012'!$B$2:$AZ$548,25,FALSE)</f>
        <v>#REF!</v>
      </c>
    </row>
    <row r="266" spans="1:6" x14ac:dyDescent="0.3">
      <c r="A266" s="9" t="e">
        <f>#REF!</f>
        <v>#REF!</v>
      </c>
      <c r="B266" s="10" t="e">
        <f>VLOOKUP(B253,'[3]PB 2012'!$B$2:$AZ$548,24,FALSE)</f>
        <v>#REF!</v>
      </c>
      <c r="C266" s="11" t="e">
        <f>#REF!</f>
        <v>#REF!</v>
      </c>
      <c r="D266" s="13" t="e">
        <f>VLOOKUP(B253,'[3]PB 2012'!$B$2:$AZ$548,23,FALSE)</f>
        <v>#REF!</v>
      </c>
      <c r="E266" s="11" t="e">
        <f>#REF!</f>
        <v>#REF!</v>
      </c>
      <c r="F266" s="14" t="e">
        <f>VLOOKUP(B253,'[3]PB 2012'!$B$2:$AZ$548,29,FALSE)</f>
        <v>#REF!</v>
      </c>
    </row>
    <row r="267" spans="1:6" x14ac:dyDescent="0.3">
      <c r="A267" s="46" t="e">
        <f>#REF!</f>
        <v>#REF!</v>
      </c>
      <c r="B267" s="47"/>
      <c r="C267" s="47"/>
      <c r="D267" s="47"/>
      <c r="E267" s="47"/>
      <c r="F267" s="48"/>
    </row>
    <row r="268" spans="1:6" x14ac:dyDescent="0.3">
      <c r="A268" s="9"/>
      <c r="B268" s="9" t="e">
        <f>#REF!</f>
        <v>#REF!</v>
      </c>
      <c r="C268" s="9" t="e">
        <f>#REF!</f>
        <v>#REF!</v>
      </c>
      <c r="D268" s="15" t="e">
        <f>#REF!</f>
        <v>#REF!</v>
      </c>
      <c r="E268" s="15" t="e">
        <f>#REF!</f>
        <v>#REF!</v>
      </c>
      <c r="F268" s="15" t="e">
        <f>#REF!</f>
        <v>#REF!</v>
      </c>
    </row>
    <row r="269" spans="1:6" x14ac:dyDescent="0.3">
      <c r="A269" s="9" t="e">
        <f>#REF!</f>
        <v>#REF!</v>
      </c>
      <c r="B269" s="10" t="e">
        <f>VLOOKUP(B253,'[3]PB 2012'!$B$2:$AZ$548,30,FALSE)</f>
        <v>#REF!</v>
      </c>
      <c r="C269" s="10" t="e">
        <f>VLOOKUP(B253,'[3]PB 2012'!$B$2:$AZ$548,31,FALSE)</f>
        <v>#REF!</v>
      </c>
      <c r="D269" s="10" t="e">
        <f>VLOOKUP(B253,'[3]PB 2012'!$B$2:$AZ$548,32,FALSE)</f>
        <v>#REF!</v>
      </c>
      <c r="E269" s="10" t="e">
        <f>VLOOKUP(B253,'[3]PB 2012'!$B$2:$AZ$548,33,FALSE)</f>
        <v>#REF!</v>
      </c>
      <c r="F269" s="10" t="e">
        <f>VLOOKUP(B253,'[3]PB 2012'!$B$2:$AZ$548,34,FALSE)</f>
        <v>#REF!</v>
      </c>
    </row>
    <row r="270" spans="1:6" x14ac:dyDescent="0.3">
      <c r="A270" s="9" t="e">
        <f>#REF!</f>
        <v>#REF!</v>
      </c>
      <c r="B270" s="10" t="e">
        <f>VLOOKUP(B253,'[3]PB 2012'!$B$2:$AZ$548,41,FALSE)</f>
        <v>#REF!</v>
      </c>
      <c r="C270" s="10" t="e">
        <f>VLOOKUP(B253,'[3]PB 2012'!$B$2:$AZ$548,42,FALSE)</f>
        <v>#REF!</v>
      </c>
      <c r="D270" s="10" t="e">
        <f>VLOOKUP(B253,'[3]PB 2012'!$B$2:$AZ$548,43,FALSE)</f>
        <v>#REF!</v>
      </c>
      <c r="E270" s="10" t="e">
        <f>VLOOKUP(B253,'[3]PB 2012'!$B$2:$AZ$548,44,FALSE)</f>
        <v>#REF!</v>
      </c>
      <c r="F270" s="10" t="e">
        <f>VLOOKUP(B253,'[3]PB 2012'!$B$2:$AZ$548,45,FALSE)</f>
        <v>#REF!</v>
      </c>
    </row>
    <row r="271" spans="1:6" ht="22.5" x14ac:dyDescent="0.45">
      <c r="F271" s="17" t="e">
        <f t="shared" ref="F271" si="3">B273</f>
        <v>#REF!</v>
      </c>
    </row>
    <row r="272" spans="1:6" x14ac:dyDescent="0.3">
      <c r="A272" s="7">
        <f t="shared" ref="A272" si="4">A251+1</f>
        <v>13</v>
      </c>
    </row>
    <row r="273" spans="1:6" x14ac:dyDescent="0.3">
      <c r="A273" s="8" t="e">
        <f>#REF!</f>
        <v>#REF!</v>
      </c>
      <c r="B273" s="40" t="e">
        <f>VLOOKUP(B274,'[3]PB 2012'!$B$2:$AZ$548,2,FALSE)</f>
        <v>#REF!</v>
      </c>
      <c r="C273" s="41"/>
      <c r="D273" s="41"/>
      <c r="E273" s="41"/>
      <c r="F273" s="42"/>
    </row>
    <row r="274" spans="1:6" ht="23" x14ac:dyDescent="0.3">
      <c r="A274" s="9" t="e">
        <f>#REF!</f>
        <v>#REF!</v>
      </c>
      <c r="B274" s="49" t="e">
        <f>VLOOKUP(A272,#REF!,2,0)</f>
        <v>#REF!</v>
      </c>
      <c r="C274" s="50"/>
      <c r="D274" s="50"/>
      <c r="E274" s="50"/>
      <c r="F274" s="51"/>
    </row>
    <row r="275" spans="1:6" x14ac:dyDescent="0.3">
      <c r="A275" s="9" t="e">
        <f>#REF!</f>
        <v>#REF!</v>
      </c>
      <c r="B275" s="40" t="e">
        <f>VLOOKUP(B274,'[3]PB 2012'!$B$2:$AZ$548,3,FALSE)</f>
        <v>#REF!</v>
      </c>
      <c r="C275" s="41"/>
      <c r="D275" s="41"/>
      <c r="E275" s="41"/>
      <c r="F275" s="42"/>
    </row>
    <row r="276" spans="1:6" x14ac:dyDescent="0.3">
      <c r="A276" s="9" t="e">
        <f>#REF!</f>
        <v>#REF!</v>
      </c>
      <c r="B276" s="10" t="e">
        <f>VLOOKUP(B274,'[3]PB 2012'!$B$2:$AZ$548,7,FALSE)</f>
        <v>#REF!</v>
      </c>
      <c r="C276" s="9" t="e">
        <f>#REF!</f>
        <v>#REF!</v>
      </c>
      <c r="D276" s="10" t="e">
        <f>VLOOKUP(B274,'[3]PB 2012'!$B$2:$AZ$548,8,FALSE)</f>
        <v>#REF!</v>
      </c>
      <c r="E276" s="9" t="e">
        <f>#REF!</f>
        <v>#REF!</v>
      </c>
      <c r="F276" s="10" t="e">
        <f>VLOOKUP(B274,'[3]PB 2012'!$B$2:$AZ$548,5,FALSE)</f>
        <v>#REF!</v>
      </c>
    </row>
    <row r="277" spans="1:6" x14ac:dyDescent="0.3">
      <c r="A277" s="9" t="e">
        <f>#REF!</f>
        <v>#REF!</v>
      </c>
      <c r="B277" s="43" t="e">
        <f>VLOOKUP(B274,'[3]PB 2012'!$B$2:$AZ$548,11,FALSE)</f>
        <v>#REF!</v>
      </c>
      <c r="C277" s="44"/>
      <c r="D277" s="44"/>
      <c r="E277" s="44"/>
      <c r="F277" s="45"/>
    </row>
    <row r="278" spans="1:6" x14ac:dyDescent="0.3">
      <c r="A278" s="9" t="e">
        <f>#REF!</f>
        <v>#REF!</v>
      </c>
      <c r="B278" s="10" t="e">
        <f>VLOOKUP(B274,'[3]PB 2012'!$B$2:$AZ$548,12,FALSE)</f>
        <v>#REF!</v>
      </c>
      <c r="C278" s="9" t="e">
        <f>#REF!</f>
        <v>#REF!</v>
      </c>
      <c r="D278" s="40" t="e">
        <f>VLOOKUP(B274,'[3]PB 2012'!$B$2:$AZ$548,13,FALSE)</f>
        <v>#REF!</v>
      </c>
      <c r="E278" s="41"/>
      <c r="F278" s="42"/>
    </row>
    <row r="279" spans="1:6" x14ac:dyDescent="0.3">
      <c r="A279" s="9" t="e">
        <f>#REF!</f>
        <v>#REF!</v>
      </c>
      <c r="B279" s="40" t="e">
        <f>VLOOKUP(B274,'[3]PB 2012'!$B$2:$AZ$548,14,FALSE)</f>
        <v>#REF!</v>
      </c>
      <c r="C279" s="41"/>
      <c r="D279" s="41"/>
      <c r="E279" s="41"/>
      <c r="F279" s="42"/>
    </row>
    <row r="280" spans="1:6" x14ac:dyDescent="0.3">
      <c r="A280" s="9" t="e">
        <f>#REF!</f>
        <v>#REF!</v>
      </c>
      <c r="B280" s="40" t="e">
        <f>VLOOKUP(B274,'[3]PB 2012'!$B$2:$AZ$548,9,FALSE)</f>
        <v>#REF!</v>
      </c>
      <c r="C280" s="41"/>
      <c r="D280" s="41"/>
      <c r="E280" s="41"/>
      <c r="F280" s="42"/>
    </row>
    <row r="281" spans="1:6" x14ac:dyDescent="0.3">
      <c r="A281" s="9" t="e">
        <f>#REF!</f>
        <v>#REF!</v>
      </c>
      <c r="B281" s="40" t="e">
        <f>VLOOKUP(B274,'[3]PB 2012'!$B$2:$AZ$548,10,FALSE)</f>
        <v>#REF!</v>
      </c>
      <c r="C281" s="41"/>
      <c r="D281" s="41"/>
      <c r="E281" s="41"/>
      <c r="F281" s="42"/>
    </row>
    <row r="282" spans="1:6" x14ac:dyDescent="0.3">
      <c r="A282" s="46" t="e">
        <f>#REF!</f>
        <v>#REF!</v>
      </c>
      <c r="B282" s="47"/>
      <c r="C282" s="47"/>
      <c r="D282" s="47"/>
      <c r="E282" s="47"/>
      <c r="F282" s="48"/>
    </row>
    <row r="283" spans="1:6" x14ac:dyDescent="0.3">
      <c r="A283" s="9" t="e">
        <f>#REF!</f>
        <v>#REF!</v>
      </c>
      <c r="B283" s="10" t="e">
        <f>VLOOKUP(B274,'[3]PB 2012'!$B$2:$AZ$548,15,FALSE)</f>
        <v>#REF!</v>
      </c>
      <c r="C283" s="11" t="e">
        <f>#REF!</f>
        <v>#REF!</v>
      </c>
      <c r="D283" s="12" t="e">
        <f>VLOOKUP(B274,'[3]PB 2012'!$B$2:$AZ$548,16,FALSE)</f>
        <v>#REF!</v>
      </c>
      <c r="E283" s="11" t="e">
        <f>#REF!</f>
        <v>#REF!</v>
      </c>
      <c r="F283" s="18" t="e">
        <f>VLOOKUP(B274,'[3]PB 2012'!$B$2:$AZ$548,28,FALSE)</f>
        <v>#REF!</v>
      </c>
    </row>
    <row r="284" spans="1:6" x14ac:dyDescent="0.3">
      <c r="A284" s="9" t="e">
        <f>#REF!</f>
        <v>#REF!</v>
      </c>
      <c r="B284" s="10" t="e">
        <f>VLOOKUP(B274,'[3]PB 2012'!$B$2:$AZ$548,17,FALSE)</f>
        <v>#REF!</v>
      </c>
      <c r="C284" s="11" t="e">
        <f>#REF!</f>
        <v>#REF!</v>
      </c>
      <c r="D284" s="12" t="e">
        <f>VLOOKUP(B274,'[3]PB 2012'!$B$2:$AZ$548,18,FALSE)</f>
        <v>#REF!</v>
      </c>
      <c r="E284" s="11" t="e">
        <f>#REF!</f>
        <v>#REF!</v>
      </c>
      <c r="F284" s="10" t="e">
        <f>VLOOKUP(B274,'[3]PB 2012'!$B$2:$AZ$548,20,FALSE)</f>
        <v>#REF!</v>
      </c>
    </row>
    <row r="285" spans="1:6" x14ac:dyDescent="0.3">
      <c r="A285" s="9" t="e">
        <f>#REF!</f>
        <v>#REF!</v>
      </c>
      <c r="B285" s="10" t="e">
        <f>VLOOKUP(B274,'[3]PB 2012'!$B$2:$AZ$548,22,FALSE)</f>
        <v>#REF!</v>
      </c>
      <c r="C285" s="11" t="e">
        <f>#REF!</f>
        <v>#REF!</v>
      </c>
      <c r="D285" s="10" t="e">
        <f>VLOOKUP(B274,'[3]PB 2012'!$B$2:$AZ$548,19,FALSE)</f>
        <v>#REF!</v>
      </c>
      <c r="E285" s="11" t="e">
        <f>#REF!</f>
        <v>#REF!</v>
      </c>
      <c r="F285" s="10" t="e">
        <f>VLOOKUP(B274,'[3]PB 2012'!$B$2:$AZ$548,21,FALSE)</f>
        <v>#REF!</v>
      </c>
    </row>
    <row r="286" spans="1:6" x14ac:dyDescent="0.3">
      <c r="A286" s="9" t="e">
        <f>#REF!</f>
        <v>#REF!</v>
      </c>
      <c r="B286" s="12" t="e">
        <f>VLOOKUP(B274,'[3]PB 2012'!$B$2:$AZ$548,26,FALSE)</f>
        <v>#REF!</v>
      </c>
      <c r="C286" s="11" t="e">
        <f>#REF!</f>
        <v>#REF!</v>
      </c>
      <c r="D286" s="12" t="e">
        <f>VLOOKUP(B274,'[3]PB 2012'!$B$2:$AZ$548,27,FALSE)</f>
        <v>#REF!</v>
      </c>
      <c r="E286" s="11" t="e">
        <f>#REF!</f>
        <v>#REF!</v>
      </c>
      <c r="F286" s="10" t="e">
        <f>VLOOKUP(B274,'[3]PB 2012'!$B$2:$AZ$548,25,FALSE)</f>
        <v>#REF!</v>
      </c>
    </row>
    <row r="287" spans="1:6" x14ac:dyDescent="0.3">
      <c r="A287" s="9" t="e">
        <f>#REF!</f>
        <v>#REF!</v>
      </c>
      <c r="B287" s="10" t="e">
        <f>VLOOKUP(B274,'[3]PB 2012'!$B$2:$AZ$548,24,FALSE)</f>
        <v>#REF!</v>
      </c>
      <c r="C287" s="11" t="e">
        <f>#REF!</f>
        <v>#REF!</v>
      </c>
      <c r="D287" s="13" t="e">
        <f>VLOOKUP(B274,'[3]PB 2012'!$B$2:$AZ$548,23,FALSE)</f>
        <v>#REF!</v>
      </c>
      <c r="E287" s="11" t="e">
        <f>#REF!</f>
        <v>#REF!</v>
      </c>
      <c r="F287" s="14" t="e">
        <f>VLOOKUP(B274,'[3]PB 2012'!$B$2:$AZ$548,29,FALSE)</f>
        <v>#REF!</v>
      </c>
    </row>
    <row r="288" spans="1:6" x14ac:dyDescent="0.3">
      <c r="A288" s="46" t="e">
        <f>#REF!</f>
        <v>#REF!</v>
      </c>
      <c r="B288" s="47"/>
      <c r="C288" s="47"/>
      <c r="D288" s="47"/>
      <c r="E288" s="47"/>
      <c r="F288" s="48"/>
    </row>
    <row r="289" spans="1:6" x14ac:dyDescent="0.3">
      <c r="A289" s="9"/>
      <c r="B289" s="9" t="e">
        <f>#REF!</f>
        <v>#REF!</v>
      </c>
      <c r="C289" s="9" t="e">
        <f>#REF!</f>
        <v>#REF!</v>
      </c>
      <c r="D289" s="15" t="e">
        <f>#REF!</f>
        <v>#REF!</v>
      </c>
      <c r="E289" s="15" t="e">
        <f>#REF!</f>
        <v>#REF!</v>
      </c>
      <c r="F289" s="15" t="e">
        <f>#REF!</f>
        <v>#REF!</v>
      </c>
    </row>
    <row r="290" spans="1:6" x14ac:dyDescent="0.3">
      <c r="A290" s="9" t="e">
        <f>#REF!</f>
        <v>#REF!</v>
      </c>
      <c r="B290" s="10" t="e">
        <f>VLOOKUP(B274,'[3]PB 2012'!$B$2:$AZ$548,30,FALSE)</f>
        <v>#REF!</v>
      </c>
      <c r="C290" s="10" t="e">
        <f>VLOOKUP(B274,'[3]PB 2012'!$B$2:$AZ$548,31,FALSE)</f>
        <v>#REF!</v>
      </c>
      <c r="D290" s="10" t="e">
        <f>VLOOKUP(B274,'[3]PB 2012'!$B$2:$AZ$548,32,FALSE)</f>
        <v>#REF!</v>
      </c>
      <c r="E290" s="10" t="e">
        <f>VLOOKUP(B274,'[3]PB 2012'!$B$2:$AZ$548,33,FALSE)</f>
        <v>#REF!</v>
      </c>
      <c r="F290" s="10" t="e">
        <f>VLOOKUP(B274,'[3]PB 2012'!$B$2:$AZ$548,34,FALSE)</f>
        <v>#REF!</v>
      </c>
    </row>
    <row r="291" spans="1:6" x14ac:dyDescent="0.3">
      <c r="A291" s="9" t="e">
        <f>#REF!</f>
        <v>#REF!</v>
      </c>
      <c r="B291" s="10" t="e">
        <f>VLOOKUP(B274,'[3]PB 2012'!$B$2:$AZ$548,41,FALSE)</f>
        <v>#REF!</v>
      </c>
      <c r="C291" s="10" t="e">
        <f>VLOOKUP(B274,'[3]PB 2012'!$B$2:$AZ$548,42,FALSE)</f>
        <v>#REF!</v>
      </c>
      <c r="D291" s="10" t="e">
        <f>VLOOKUP(B274,'[3]PB 2012'!$B$2:$AZ$548,43,FALSE)</f>
        <v>#REF!</v>
      </c>
      <c r="E291" s="10" t="e">
        <f>VLOOKUP(B274,'[3]PB 2012'!$B$2:$AZ$548,44,FALSE)</f>
        <v>#REF!</v>
      </c>
      <c r="F291" s="10" t="e">
        <f>VLOOKUP(B274,'[3]PB 2012'!$B$2:$AZ$548,45,FALSE)</f>
        <v>#REF!</v>
      </c>
    </row>
    <row r="295" spans="1:6" x14ac:dyDescent="0.3">
      <c r="A295" s="7">
        <f t="shared" ref="A295" si="5">A272+1</f>
        <v>14</v>
      </c>
    </row>
    <row r="296" spans="1:6" x14ac:dyDescent="0.3">
      <c r="A296" s="8" t="e">
        <f>#REF!</f>
        <v>#REF!</v>
      </c>
      <c r="B296" s="40" t="e">
        <f>VLOOKUP(B297,'[3]PB 2012'!$B$2:$AZ$548,2,FALSE)</f>
        <v>#REF!</v>
      </c>
      <c r="C296" s="41"/>
      <c r="D296" s="41"/>
      <c r="E296" s="41"/>
      <c r="F296" s="42"/>
    </row>
    <row r="297" spans="1:6" ht="23" x14ac:dyDescent="0.3">
      <c r="A297" s="9" t="e">
        <f>#REF!</f>
        <v>#REF!</v>
      </c>
      <c r="B297" s="49" t="e">
        <f>VLOOKUP(A295,#REF!,2,0)</f>
        <v>#REF!</v>
      </c>
      <c r="C297" s="50"/>
      <c r="D297" s="50"/>
      <c r="E297" s="50"/>
      <c r="F297" s="51"/>
    </row>
    <row r="298" spans="1:6" x14ac:dyDescent="0.3">
      <c r="A298" s="9" t="e">
        <f>#REF!</f>
        <v>#REF!</v>
      </c>
      <c r="B298" s="40" t="e">
        <f>VLOOKUP(B297,'[3]PB 2012'!$B$2:$AZ$548,3,FALSE)</f>
        <v>#REF!</v>
      </c>
      <c r="C298" s="41"/>
      <c r="D298" s="41"/>
      <c r="E298" s="41"/>
      <c r="F298" s="42"/>
    </row>
    <row r="299" spans="1:6" x14ac:dyDescent="0.3">
      <c r="A299" s="9" t="e">
        <f>#REF!</f>
        <v>#REF!</v>
      </c>
      <c r="B299" s="10" t="e">
        <f>VLOOKUP(B297,'[3]PB 2012'!$B$2:$AZ$548,7,FALSE)</f>
        <v>#REF!</v>
      </c>
      <c r="C299" s="9" t="e">
        <f>#REF!</f>
        <v>#REF!</v>
      </c>
      <c r="D299" s="10" t="e">
        <f>VLOOKUP(B297,'[3]PB 2012'!$B$2:$AZ$548,8,FALSE)</f>
        <v>#REF!</v>
      </c>
      <c r="E299" s="9" t="e">
        <f>#REF!</f>
        <v>#REF!</v>
      </c>
      <c r="F299" s="10" t="e">
        <f>VLOOKUP(B297,'[3]PB 2012'!$B$2:$AZ$548,5,FALSE)</f>
        <v>#REF!</v>
      </c>
    </row>
    <row r="300" spans="1:6" x14ac:dyDescent="0.3">
      <c r="A300" s="9" t="e">
        <f>#REF!</f>
        <v>#REF!</v>
      </c>
      <c r="B300" s="43" t="e">
        <f>VLOOKUP(B297,'[3]PB 2012'!$B$2:$AZ$548,11,FALSE)</f>
        <v>#REF!</v>
      </c>
      <c r="C300" s="44"/>
      <c r="D300" s="44"/>
      <c r="E300" s="44"/>
      <c r="F300" s="45"/>
    </row>
    <row r="301" spans="1:6" x14ac:dyDescent="0.3">
      <c r="A301" s="9" t="e">
        <f>#REF!</f>
        <v>#REF!</v>
      </c>
      <c r="B301" s="10" t="e">
        <f>VLOOKUP(B297,'[3]PB 2012'!$B$2:$AZ$548,12,FALSE)</f>
        <v>#REF!</v>
      </c>
      <c r="C301" s="9" t="e">
        <f>#REF!</f>
        <v>#REF!</v>
      </c>
      <c r="D301" s="40" t="e">
        <f>VLOOKUP(B297,'[3]PB 2012'!$B$2:$AZ$548,13,FALSE)</f>
        <v>#REF!</v>
      </c>
      <c r="E301" s="41"/>
      <c r="F301" s="42"/>
    </row>
    <row r="302" spans="1:6" x14ac:dyDescent="0.3">
      <c r="A302" s="9" t="e">
        <f>#REF!</f>
        <v>#REF!</v>
      </c>
      <c r="B302" s="40" t="e">
        <f>VLOOKUP(B297,'[3]PB 2012'!$B$2:$AZ$548,14,FALSE)</f>
        <v>#REF!</v>
      </c>
      <c r="C302" s="41"/>
      <c r="D302" s="41"/>
      <c r="E302" s="41"/>
      <c r="F302" s="42"/>
    </row>
    <row r="303" spans="1:6" x14ac:dyDescent="0.3">
      <c r="A303" s="9" t="e">
        <f>#REF!</f>
        <v>#REF!</v>
      </c>
      <c r="B303" s="40" t="e">
        <f>VLOOKUP(B297,'[3]PB 2012'!$B$2:$AZ$548,9,FALSE)</f>
        <v>#REF!</v>
      </c>
      <c r="C303" s="41"/>
      <c r="D303" s="41"/>
      <c r="E303" s="41"/>
      <c r="F303" s="42"/>
    </row>
    <row r="304" spans="1:6" x14ac:dyDescent="0.3">
      <c r="A304" s="9" t="e">
        <f>#REF!</f>
        <v>#REF!</v>
      </c>
      <c r="B304" s="40" t="e">
        <f>VLOOKUP(B297,'[3]PB 2012'!$B$2:$AZ$548,10,FALSE)</f>
        <v>#REF!</v>
      </c>
      <c r="C304" s="41"/>
      <c r="D304" s="41"/>
      <c r="E304" s="41"/>
      <c r="F304" s="42"/>
    </row>
    <row r="305" spans="1:6" x14ac:dyDescent="0.3">
      <c r="A305" s="46" t="e">
        <f>#REF!</f>
        <v>#REF!</v>
      </c>
      <c r="B305" s="47"/>
      <c r="C305" s="47"/>
      <c r="D305" s="47"/>
      <c r="E305" s="47"/>
      <c r="F305" s="48"/>
    </row>
    <row r="306" spans="1:6" x14ac:dyDescent="0.3">
      <c r="A306" s="9" t="e">
        <f>#REF!</f>
        <v>#REF!</v>
      </c>
      <c r="B306" s="10" t="e">
        <f>VLOOKUP(B297,'[3]PB 2012'!$B$2:$AZ$548,15,FALSE)</f>
        <v>#REF!</v>
      </c>
      <c r="C306" s="11" t="e">
        <f>#REF!</f>
        <v>#REF!</v>
      </c>
      <c r="D306" s="12" t="e">
        <f>VLOOKUP(B297,'[3]PB 2012'!$B$2:$AZ$548,16,FALSE)</f>
        <v>#REF!</v>
      </c>
      <c r="E306" s="11" t="e">
        <f>#REF!</f>
        <v>#REF!</v>
      </c>
      <c r="F306" s="18" t="e">
        <f>VLOOKUP(B297,'[3]PB 2012'!$B$2:$AZ$548,28,FALSE)</f>
        <v>#REF!</v>
      </c>
    </row>
    <row r="307" spans="1:6" x14ac:dyDescent="0.3">
      <c r="A307" s="9" t="e">
        <f>#REF!</f>
        <v>#REF!</v>
      </c>
      <c r="B307" s="10" t="e">
        <f>VLOOKUP(B297,'[3]PB 2012'!$B$2:$AZ$548,17,FALSE)</f>
        <v>#REF!</v>
      </c>
      <c r="C307" s="11" t="e">
        <f>#REF!</f>
        <v>#REF!</v>
      </c>
      <c r="D307" s="12" t="e">
        <f>VLOOKUP(B297,'[3]PB 2012'!$B$2:$AZ$548,18,FALSE)</f>
        <v>#REF!</v>
      </c>
      <c r="E307" s="11" t="e">
        <f>#REF!</f>
        <v>#REF!</v>
      </c>
      <c r="F307" s="10" t="e">
        <f>VLOOKUP(B297,'[3]PB 2012'!$B$2:$AZ$548,20,FALSE)</f>
        <v>#REF!</v>
      </c>
    </row>
    <row r="308" spans="1:6" x14ac:dyDescent="0.3">
      <c r="A308" s="9" t="e">
        <f>#REF!</f>
        <v>#REF!</v>
      </c>
      <c r="B308" s="10" t="e">
        <f>VLOOKUP(B297,'[3]PB 2012'!$B$2:$AZ$548,22,FALSE)</f>
        <v>#REF!</v>
      </c>
      <c r="C308" s="11" t="e">
        <f>#REF!</f>
        <v>#REF!</v>
      </c>
      <c r="D308" s="10" t="e">
        <f>VLOOKUP(B297,'[3]PB 2012'!$B$2:$AZ$548,19,FALSE)</f>
        <v>#REF!</v>
      </c>
      <c r="E308" s="11" t="e">
        <f>#REF!</f>
        <v>#REF!</v>
      </c>
      <c r="F308" s="10" t="e">
        <f>VLOOKUP(B297,'[3]PB 2012'!$B$2:$AZ$548,21,FALSE)</f>
        <v>#REF!</v>
      </c>
    </row>
    <row r="309" spans="1:6" x14ac:dyDescent="0.3">
      <c r="A309" s="9" t="e">
        <f>#REF!</f>
        <v>#REF!</v>
      </c>
      <c r="B309" s="12" t="e">
        <f>VLOOKUP(B297,'[3]PB 2012'!$B$2:$AZ$548,26,FALSE)</f>
        <v>#REF!</v>
      </c>
      <c r="C309" s="11" t="e">
        <f>#REF!</f>
        <v>#REF!</v>
      </c>
      <c r="D309" s="12" t="e">
        <f>VLOOKUP(B297,'[3]PB 2012'!$B$2:$AZ$548,27,FALSE)</f>
        <v>#REF!</v>
      </c>
      <c r="E309" s="11" t="e">
        <f>#REF!</f>
        <v>#REF!</v>
      </c>
      <c r="F309" s="10" t="e">
        <f>VLOOKUP(B297,'[3]PB 2012'!$B$2:$AZ$548,25,FALSE)</f>
        <v>#REF!</v>
      </c>
    </row>
    <row r="310" spans="1:6" x14ac:dyDescent="0.3">
      <c r="A310" s="9" t="e">
        <f>#REF!</f>
        <v>#REF!</v>
      </c>
      <c r="B310" s="10" t="e">
        <f>VLOOKUP(B297,'[3]PB 2012'!$B$2:$AZ$548,24,FALSE)</f>
        <v>#REF!</v>
      </c>
      <c r="C310" s="11" t="e">
        <f>#REF!</f>
        <v>#REF!</v>
      </c>
      <c r="D310" s="13" t="e">
        <f>VLOOKUP(B297,'[3]PB 2012'!$B$2:$AZ$548,23,FALSE)</f>
        <v>#REF!</v>
      </c>
      <c r="E310" s="11" t="e">
        <f>#REF!</f>
        <v>#REF!</v>
      </c>
      <c r="F310" s="14" t="e">
        <f>VLOOKUP(B297,'[3]PB 2012'!$B$2:$AZ$548,29,FALSE)</f>
        <v>#REF!</v>
      </c>
    </row>
    <row r="311" spans="1:6" x14ac:dyDescent="0.3">
      <c r="A311" s="46" t="e">
        <f>#REF!</f>
        <v>#REF!</v>
      </c>
      <c r="B311" s="47"/>
      <c r="C311" s="47"/>
      <c r="D311" s="47"/>
      <c r="E311" s="47"/>
      <c r="F311" s="48"/>
    </row>
    <row r="312" spans="1:6" x14ac:dyDescent="0.3">
      <c r="A312" s="9"/>
      <c r="B312" s="9" t="e">
        <f>#REF!</f>
        <v>#REF!</v>
      </c>
      <c r="C312" s="9" t="e">
        <f>#REF!</f>
        <v>#REF!</v>
      </c>
      <c r="D312" s="15" t="e">
        <f>#REF!</f>
        <v>#REF!</v>
      </c>
      <c r="E312" s="15" t="e">
        <f>#REF!</f>
        <v>#REF!</v>
      </c>
      <c r="F312" s="15" t="e">
        <f>#REF!</f>
        <v>#REF!</v>
      </c>
    </row>
    <row r="313" spans="1:6" x14ac:dyDescent="0.3">
      <c r="A313" s="9" t="e">
        <f>#REF!</f>
        <v>#REF!</v>
      </c>
      <c r="B313" s="10" t="e">
        <f>VLOOKUP(B297,'[3]PB 2012'!$B$2:$AZ$548,30,FALSE)</f>
        <v>#REF!</v>
      </c>
      <c r="C313" s="10" t="e">
        <f>VLOOKUP(B297,'[3]PB 2012'!$B$2:$AZ$548,31,FALSE)</f>
        <v>#REF!</v>
      </c>
      <c r="D313" s="10" t="e">
        <f>VLOOKUP(B297,'[3]PB 2012'!$B$2:$AZ$548,32,FALSE)</f>
        <v>#REF!</v>
      </c>
      <c r="E313" s="10" t="e">
        <f>VLOOKUP(B297,'[3]PB 2012'!$B$2:$AZ$548,33,FALSE)</f>
        <v>#REF!</v>
      </c>
      <c r="F313" s="10" t="e">
        <f>VLOOKUP(B297,'[3]PB 2012'!$B$2:$AZ$548,34,FALSE)</f>
        <v>#REF!</v>
      </c>
    </row>
    <row r="314" spans="1:6" x14ac:dyDescent="0.3">
      <c r="A314" s="9" t="e">
        <f>#REF!</f>
        <v>#REF!</v>
      </c>
      <c r="B314" s="10" t="e">
        <f>VLOOKUP(B297,'[3]PB 2012'!$B$2:$AZ$548,41,FALSE)</f>
        <v>#REF!</v>
      </c>
      <c r="C314" s="10" t="e">
        <f>VLOOKUP(B297,'[3]PB 2012'!$B$2:$AZ$548,42,FALSE)</f>
        <v>#REF!</v>
      </c>
      <c r="D314" s="10" t="e">
        <f>VLOOKUP(B297,'[3]PB 2012'!$B$2:$AZ$548,43,FALSE)</f>
        <v>#REF!</v>
      </c>
      <c r="E314" s="10" t="e">
        <f>VLOOKUP(B297,'[3]PB 2012'!$B$2:$AZ$548,44,FALSE)</f>
        <v>#REF!</v>
      </c>
      <c r="F314" s="10" t="e">
        <f>VLOOKUP(B297,'[3]PB 2012'!$B$2:$AZ$548,45,FALSE)</f>
        <v>#REF!</v>
      </c>
    </row>
    <row r="317" spans="1:6" ht="22.5" x14ac:dyDescent="0.45">
      <c r="A317" s="16" t="e">
        <f t="shared" ref="A317" si="6">B319</f>
        <v>#REF!</v>
      </c>
    </row>
    <row r="318" spans="1:6" x14ac:dyDescent="0.3">
      <c r="A318" s="7">
        <f t="shared" ref="A318" si="7">A295+1</f>
        <v>15</v>
      </c>
    </row>
    <row r="319" spans="1:6" x14ac:dyDescent="0.3">
      <c r="A319" s="8" t="e">
        <f>#REF!</f>
        <v>#REF!</v>
      </c>
      <c r="B319" s="40" t="e">
        <f>VLOOKUP(B320,'[3]PB 2012'!$B$2:$AZ$548,2,FALSE)</f>
        <v>#REF!</v>
      </c>
      <c r="C319" s="41"/>
      <c r="D319" s="41"/>
      <c r="E319" s="41"/>
      <c r="F319" s="42"/>
    </row>
    <row r="320" spans="1:6" ht="23" x14ac:dyDescent="0.3">
      <c r="A320" s="9" t="e">
        <f>#REF!</f>
        <v>#REF!</v>
      </c>
      <c r="B320" s="49" t="e">
        <f>VLOOKUP(A318,#REF!,2,0)</f>
        <v>#REF!</v>
      </c>
      <c r="C320" s="50"/>
      <c r="D320" s="50"/>
      <c r="E320" s="50"/>
      <c r="F320" s="51"/>
    </row>
    <row r="321" spans="1:6" x14ac:dyDescent="0.3">
      <c r="A321" s="9" t="e">
        <f>#REF!</f>
        <v>#REF!</v>
      </c>
      <c r="B321" s="40" t="e">
        <f>VLOOKUP(B320,'[3]PB 2012'!$B$2:$AZ$548,3,FALSE)</f>
        <v>#REF!</v>
      </c>
      <c r="C321" s="41"/>
      <c r="D321" s="41"/>
      <c r="E321" s="41"/>
      <c r="F321" s="42"/>
    </row>
    <row r="322" spans="1:6" x14ac:dyDescent="0.3">
      <c r="A322" s="9" t="e">
        <f>#REF!</f>
        <v>#REF!</v>
      </c>
      <c r="B322" s="10" t="e">
        <f>VLOOKUP(B320,'[3]PB 2012'!$B$2:$AZ$548,7,FALSE)</f>
        <v>#REF!</v>
      </c>
      <c r="C322" s="9" t="e">
        <f>#REF!</f>
        <v>#REF!</v>
      </c>
      <c r="D322" s="10" t="e">
        <f>VLOOKUP(B320,'[3]PB 2012'!$B$2:$AZ$548,8,FALSE)</f>
        <v>#REF!</v>
      </c>
      <c r="E322" s="9" t="e">
        <f>#REF!</f>
        <v>#REF!</v>
      </c>
      <c r="F322" s="10" t="e">
        <f>VLOOKUP(B320,'[3]PB 2012'!$B$2:$AZ$548,5,FALSE)</f>
        <v>#REF!</v>
      </c>
    </row>
    <row r="323" spans="1:6" x14ac:dyDescent="0.3">
      <c r="A323" s="9" t="e">
        <f>#REF!</f>
        <v>#REF!</v>
      </c>
      <c r="B323" s="43" t="e">
        <f>VLOOKUP(B320,'[3]PB 2012'!$B$2:$AZ$548,11,FALSE)</f>
        <v>#REF!</v>
      </c>
      <c r="C323" s="44"/>
      <c r="D323" s="44"/>
      <c r="E323" s="44"/>
      <c r="F323" s="45"/>
    </row>
    <row r="324" spans="1:6" x14ac:dyDescent="0.3">
      <c r="A324" s="9" t="e">
        <f>#REF!</f>
        <v>#REF!</v>
      </c>
      <c r="B324" s="10" t="e">
        <f>VLOOKUP(B320,'[3]PB 2012'!$B$2:$AZ$548,12,FALSE)</f>
        <v>#REF!</v>
      </c>
      <c r="C324" s="9" t="e">
        <f>#REF!</f>
        <v>#REF!</v>
      </c>
      <c r="D324" s="40" t="e">
        <f>VLOOKUP(B320,'[3]PB 2012'!$B$2:$AZ$548,13,FALSE)</f>
        <v>#REF!</v>
      </c>
      <c r="E324" s="41"/>
      <c r="F324" s="42"/>
    </row>
    <row r="325" spans="1:6" x14ac:dyDescent="0.3">
      <c r="A325" s="9" t="e">
        <f>#REF!</f>
        <v>#REF!</v>
      </c>
      <c r="B325" s="40" t="e">
        <f>VLOOKUP(B320,'[3]PB 2012'!$B$2:$AZ$548,14,FALSE)</f>
        <v>#REF!</v>
      </c>
      <c r="C325" s="41"/>
      <c r="D325" s="41"/>
      <c r="E325" s="41"/>
      <c r="F325" s="42"/>
    </row>
    <row r="326" spans="1:6" x14ac:dyDescent="0.3">
      <c r="A326" s="9" t="e">
        <f>#REF!</f>
        <v>#REF!</v>
      </c>
      <c r="B326" s="40" t="e">
        <f>VLOOKUP(B320,'[3]PB 2012'!$B$2:$AZ$548,9,FALSE)</f>
        <v>#REF!</v>
      </c>
      <c r="C326" s="41"/>
      <c r="D326" s="41"/>
      <c r="E326" s="41"/>
      <c r="F326" s="42"/>
    </row>
    <row r="327" spans="1:6" x14ac:dyDescent="0.3">
      <c r="A327" s="9" t="e">
        <f>#REF!</f>
        <v>#REF!</v>
      </c>
      <c r="B327" s="40" t="e">
        <f>VLOOKUP(B320,'[3]PB 2012'!$B$2:$AZ$548,10,FALSE)</f>
        <v>#REF!</v>
      </c>
      <c r="C327" s="41"/>
      <c r="D327" s="41"/>
      <c r="E327" s="41"/>
      <c r="F327" s="42"/>
    </row>
    <row r="328" spans="1:6" x14ac:dyDescent="0.3">
      <c r="A328" s="46" t="e">
        <f>#REF!</f>
        <v>#REF!</v>
      </c>
      <c r="B328" s="47"/>
      <c r="C328" s="47"/>
      <c r="D328" s="47"/>
      <c r="E328" s="47"/>
      <c r="F328" s="48"/>
    </row>
    <row r="329" spans="1:6" x14ac:dyDescent="0.3">
      <c r="A329" s="9" t="e">
        <f>#REF!</f>
        <v>#REF!</v>
      </c>
      <c r="B329" s="10" t="e">
        <f>VLOOKUP(B320,'[3]PB 2012'!$B$2:$AZ$548,15,FALSE)</f>
        <v>#REF!</v>
      </c>
      <c r="C329" s="11" t="e">
        <f>#REF!</f>
        <v>#REF!</v>
      </c>
      <c r="D329" s="12" t="e">
        <f>VLOOKUP(B320,'[3]PB 2012'!$B$2:$AZ$548,16,FALSE)</f>
        <v>#REF!</v>
      </c>
      <c r="E329" s="11" t="e">
        <f>#REF!</f>
        <v>#REF!</v>
      </c>
      <c r="F329" s="10" t="e">
        <f>VLOOKUP(B320,'[3]PB 2012'!$B$2:$AZ$548,28,FALSE)</f>
        <v>#REF!</v>
      </c>
    </row>
    <row r="330" spans="1:6" x14ac:dyDescent="0.3">
      <c r="A330" s="9" t="e">
        <f>#REF!</f>
        <v>#REF!</v>
      </c>
      <c r="B330" s="10" t="e">
        <f>VLOOKUP(B320,'[3]PB 2012'!$B$2:$AZ$548,17,FALSE)</f>
        <v>#REF!</v>
      </c>
      <c r="C330" s="11" t="e">
        <f>#REF!</f>
        <v>#REF!</v>
      </c>
      <c r="D330" s="12" t="e">
        <f>VLOOKUP(B320,'[3]PB 2012'!$B$2:$AZ$548,18,FALSE)</f>
        <v>#REF!</v>
      </c>
      <c r="E330" s="11" t="e">
        <f>#REF!</f>
        <v>#REF!</v>
      </c>
      <c r="F330" s="10" t="e">
        <f>VLOOKUP(B320,'[3]PB 2012'!$B$2:$AZ$548,20,FALSE)</f>
        <v>#REF!</v>
      </c>
    </row>
    <row r="331" spans="1:6" x14ac:dyDescent="0.3">
      <c r="A331" s="9" t="e">
        <f>#REF!</f>
        <v>#REF!</v>
      </c>
      <c r="B331" s="10" t="e">
        <f>VLOOKUP(B320,'[3]PB 2012'!$B$2:$AZ$548,22,FALSE)</f>
        <v>#REF!</v>
      </c>
      <c r="C331" s="11" t="e">
        <f>#REF!</f>
        <v>#REF!</v>
      </c>
      <c r="D331" s="10" t="e">
        <f>VLOOKUP(B320,'[3]PB 2012'!$B$2:$AZ$548,19,FALSE)</f>
        <v>#REF!</v>
      </c>
      <c r="E331" s="11" t="e">
        <f>#REF!</f>
        <v>#REF!</v>
      </c>
      <c r="F331" s="10" t="e">
        <f>VLOOKUP(B320,'[3]PB 2012'!$B$2:$AZ$548,21,FALSE)</f>
        <v>#REF!</v>
      </c>
    </row>
    <row r="332" spans="1:6" x14ac:dyDescent="0.3">
      <c r="A332" s="9" t="e">
        <f>#REF!</f>
        <v>#REF!</v>
      </c>
      <c r="B332" s="12" t="e">
        <f>VLOOKUP(B320,'[3]PB 2012'!$B$2:$AZ$548,26,FALSE)</f>
        <v>#REF!</v>
      </c>
      <c r="C332" s="11" t="e">
        <f>#REF!</f>
        <v>#REF!</v>
      </c>
      <c r="D332" s="12" t="e">
        <f>VLOOKUP(B320,'[3]PB 2012'!$B$2:$AZ$548,27,FALSE)</f>
        <v>#REF!</v>
      </c>
      <c r="E332" s="11" t="e">
        <f>#REF!</f>
        <v>#REF!</v>
      </c>
      <c r="F332" s="10" t="e">
        <f>VLOOKUP(B320,'[3]PB 2012'!$B$2:$AZ$548,25,FALSE)</f>
        <v>#REF!</v>
      </c>
    </row>
    <row r="333" spans="1:6" x14ac:dyDescent="0.3">
      <c r="A333" s="9" t="e">
        <f>#REF!</f>
        <v>#REF!</v>
      </c>
      <c r="B333" s="10" t="e">
        <f>VLOOKUP(B320,'[3]PB 2012'!$B$2:$AZ$548,24,FALSE)</f>
        <v>#REF!</v>
      </c>
      <c r="C333" s="11" t="e">
        <f>#REF!</f>
        <v>#REF!</v>
      </c>
      <c r="D333" s="13" t="e">
        <f>VLOOKUP(B320,'[3]PB 2012'!$B$2:$AZ$548,23,FALSE)</f>
        <v>#REF!</v>
      </c>
      <c r="E333" s="11" t="e">
        <f>#REF!</f>
        <v>#REF!</v>
      </c>
      <c r="F333" s="14" t="e">
        <f>VLOOKUP(B320,'[3]PB 2012'!$B$2:$AZ$548,29,FALSE)</f>
        <v>#REF!</v>
      </c>
    </row>
    <row r="334" spans="1:6" x14ac:dyDescent="0.3">
      <c r="A334" s="46" t="e">
        <f>#REF!</f>
        <v>#REF!</v>
      </c>
      <c r="B334" s="47"/>
      <c r="C334" s="47"/>
      <c r="D334" s="47"/>
      <c r="E334" s="47"/>
      <c r="F334" s="48"/>
    </row>
    <row r="335" spans="1:6" x14ac:dyDescent="0.3">
      <c r="A335" s="9"/>
      <c r="B335" s="9" t="e">
        <f>#REF!</f>
        <v>#REF!</v>
      </c>
      <c r="C335" s="9" t="e">
        <f>#REF!</f>
        <v>#REF!</v>
      </c>
      <c r="D335" s="15" t="e">
        <f>#REF!</f>
        <v>#REF!</v>
      </c>
      <c r="E335" s="15" t="e">
        <f>#REF!</f>
        <v>#REF!</v>
      </c>
      <c r="F335" s="15" t="e">
        <f>#REF!</f>
        <v>#REF!</v>
      </c>
    </row>
    <row r="336" spans="1:6" x14ac:dyDescent="0.3">
      <c r="A336" s="9" t="e">
        <f>#REF!</f>
        <v>#REF!</v>
      </c>
      <c r="B336" s="10" t="e">
        <f>VLOOKUP(B320,'[3]PB 2012'!$B$2:$AZ$548,30,FALSE)</f>
        <v>#REF!</v>
      </c>
      <c r="C336" s="10" t="e">
        <f>VLOOKUP(B320,'[3]PB 2012'!$B$2:$AZ$548,31,FALSE)</f>
        <v>#REF!</v>
      </c>
      <c r="D336" s="10" t="e">
        <f>VLOOKUP(B320,'[3]PB 2012'!$B$2:$AZ$548,32,FALSE)</f>
        <v>#REF!</v>
      </c>
      <c r="E336" s="10" t="e">
        <f>VLOOKUP(B320,'[3]PB 2012'!$B$2:$AZ$548,33,FALSE)</f>
        <v>#REF!</v>
      </c>
      <c r="F336" s="10" t="e">
        <f>VLOOKUP(B320,'[3]PB 2012'!$B$2:$AZ$548,34,FALSE)</f>
        <v>#REF!</v>
      </c>
    </row>
    <row r="337" spans="1:6" x14ac:dyDescent="0.3">
      <c r="A337" s="9" t="e">
        <f>#REF!</f>
        <v>#REF!</v>
      </c>
      <c r="B337" s="10" t="e">
        <f>VLOOKUP(B320,'[3]PB 2012'!$B$2:$AZ$548,41,FALSE)</f>
        <v>#REF!</v>
      </c>
      <c r="C337" s="10" t="e">
        <f>VLOOKUP(B320,'[3]PB 2012'!$B$2:$AZ$548,42,FALSE)</f>
        <v>#REF!</v>
      </c>
      <c r="D337" s="10" t="e">
        <f>VLOOKUP(B320,'[3]PB 2012'!$B$2:$AZ$548,43,FALSE)</f>
        <v>#REF!</v>
      </c>
      <c r="E337" s="10" t="e">
        <f>VLOOKUP(B320,'[3]PB 2012'!$B$2:$AZ$548,44,FALSE)</f>
        <v>#REF!</v>
      </c>
      <c r="F337" s="10" t="e">
        <f>VLOOKUP(B320,'[3]PB 2012'!$B$2:$AZ$548,45,FALSE)</f>
        <v>#REF!</v>
      </c>
    </row>
    <row r="341" spans="1:6" x14ac:dyDescent="0.3">
      <c r="A341" s="7">
        <f t="shared" ref="A341" si="8">A318+1</f>
        <v>16</v>
      </c>
    </row>
    <row r="342" spans="1:6" x14ac:dyDescent="0.3">
      <c r="A342" s="8" t="e">
        <f>#REF!</f>
        <v>#REF!</v>
      </c>
      <c r="B342" s="40" t="e">
        <f>VLOOKUP(B343,'[3]PB 2012'!$B$2:$AZ$548,2,FALSE)</f>
        <v>#REF!</v>
      </c>
      <c r="C342" s="41"/>
      <c r="D342" s="41"/>
      <c r="E342" s="41"/>
      <c r="F342" s="42"/>
    </row>
    <row r="343" spans="1:6" ht="23" x14ac:dyDescent="0.3">
      <c r="A343" s="9" t="e">
        <f>#REF!</f>
        <v>#REF!</v>
      </c>
      <c r="B343" s="49" t="e">
        <f>VLOOKUP(A341,#REF!,2,0)</f>
        <v>#REF!</v>
      </c>
      <c r="C343" s="50"/>
      <c r="D343" s="50"/>
      <c r="E343" s="50"/>
      <c r="F343" s="51"/>
    </row>
    <row r="344" spans="1:6" x14ac:dyDescent="0.3">
      <c r="A344" s="9" t="e">
        <f>#REF!</f>
        <v>#REF!</v>
      </c>
      <c r="B344" s="40" t="e">
        <f>VLOOKUP(B343,'[3]PB 2012'!$B$2:$AZ$548,3,FALSE)</f>
        <v>#REF!</v>
      </c>
      <c r="C344" s="41"/>
      <c r="D344" s="41"/>
      <c r="E344" s="41"/>
      <c r="F344" s="42"/>
    </row>
    <row r="345" spans="1:6" x14ac:dyDescent="0.3">
      <c r="A345" s="9" t="e">
        <f>#REF!</f>
        <v>#REF!</v>
      </c>
      <c r="B345" s="10" t="e">
        <f>VLOOKUP(B343,'[3]PB 2012'!$B$2:$AZ$548,7,FALSE)</f>
        <v>#REF!</v>
      </c>
      <c r="C345" s="9" t="e">
        <f>#REF!</f>
        <v>#REF!</v>
      </c>
      <c r="D345" s="10" t="e">
        <f>VLOOKUP(B343,'[3]PB 2012'!$B$2:$AZ$548,8,FALSE)</f>
        <v>#REF!</v>
      </c>
      <c r="E345" s="9" t="e">
        <f>#REF!</f>
        <v>#REF!</v>
      </c>
      <c r="F345" s="10" t="e">
        <f>VLOOKUP(B343,'[3]PB 2012'!$B$2:$AZ$548,5,FALSE)</f>
        <v>#REF!</v>
      </c>
    </row>
    <row r="346" spans="1:6" x14ac:dyDescent="0.3">
      <c r="A346" s="9" t="e">
        <f>#REF!</f>
        <v>#REF!</v>
      </c>
      <c r="B346" s="43" t="e">
        <f>VLOOKUP(B343,'[3]PB 2012'!$B$2:$AZ$548,11,FALSE)</f>
        <v>#REF!</v>
      </c>
      <c r="C346" s="44"/>
      <c r="D346" s="44"/>
      <c r="E346" s="44"/>
      <c r="F346" s="45"/>
    </row>
    <row r="347" spans="1:6" x14ac:dyDescent="0.3">
      <c r="A347" s="9" t="e">
        <f>#REF!</f>
        <v>#REF!</v>
      </c>
      <c r="B347" s="10" t="e">
        <f>VLOOKUP(B343,'[3]PB 2012'!$B$2:$AZ$548,12,FALSE)</f>
        <v>#REF!</v>
      </c>
      <c r="C347" s="9" t="e">
        <f>#REF!</f>
        <v>#REF!</v>
      </c>
      <c r="D347" s="40" t="e">
        <f>VLOOKUP(B343,'[3]PB 2012'!$B$2:$AZ$548,13,FALSE)</f>
        <v>#REF!</v>
      </c>
      <c r="E347" s="41"/>
      <c r="F347" s="42"/>
    </row>
    <row r="348" spans="1:6" x14ac:dyDescent="0.3">
      <c r="A348" s="9" t="e">
        <f>#REF!</f>
        <v>#REF!</v>
      </c>
      <c r="B348" s="40" t="e">
        <f>VLOOKUP(B343,'[3]PB 2012'!$B$2:$AZ$548,14,FALSE)</f>
        <v>#REF!</v>
      </c>
      <c r="C348" s="41"/>
      <c r="D348" s="41"/>
      <c r="E348" s="41"/>
      <c r="F348" s="42"/>
    </row>
    <row r="349" spans="1:6" x14ac:dyDescent="0.3">
      <c r="A349" s="9" t="e">
        <f>#REF!</f>
        <v>#REF!</v>
      </c>
      <c r="B349" s="40" t="e">
        <f>VLOOKUP(B343,'[3]PB 2012'!$B$2:$AZ$548,9,FALSE)</f>
        <v>#REF!</v>
      </c>
      <c r="C349" s="41"/>
      <c r="D349" s="41"/>
      <c r="E349" s="41"/>
      <c r="F349" s="42"/>
    </row>
    <row r="350" spans="1:6" x14ac:dyDescent="0.3">
      <c r="A350" s="9" t="e">
        <f>#REF!</f>
        <v>#REF!</v>
      </c>
      <c r="B350" s="40" t="e">
        <f>VLOOKUP(B343,'[3]PB 2012'!$B$2:$AZ$548,10,FALSE)</f>
        <v>#REF!</v>
      </c>
      <c r="C350" s="41"/>
      <c r="D350" s="41"/>
      <c r="E350" s="41"/>
      <c r="F350" s="42"/>
    </row>
    <row r="351" spans="1:6" x14ac:dyDescent="0.3">
      <c r="A351" s="46" t="e">
        <f>#REF!</f>
        <v>#REF!</v>
      </c>
      <c r="B351" s="47"/>
      <c r="C351" s="47"/>
      <c r="D351" s="47"/>
      <c r="E351" s="47"/>
      <c r="F351" s="48"/>
    </row>
    <row r="352" spans="1:6" x14ac:dyDescent="0.3">
      <c r="A352" s="9" t="e">
        <f>#REF!</f>
        <v>#REF!</v>
      </c>
      <c r="B352" s="10" t="e">
        <f>VLOOKUP(B343,'[3]PB 2012'!$B$2:$AZ$548,15,FALSE)</f>
        <v>#REF!</v>
      </c>
      <c r="C352" s="11" t="e">
        <f>#REF!</f>
        <v>#REF!</v>
      </c>
      <c r="D352" s="12" t="e">
        <f>VLOOKUP(B343,'[3]PB 2012'!$B$2:$AZ$548,16,FALSE)</f>
        <v>#REF!</v>
      </c>
      <c r="E352" s="11" t="e">
        <f>#REF!</f>
        <v>#REF!</v>
      </c>
      <c r="F352" s="10" t="e">
        <f>VLOOKUP(B343,'[3]PB 2012'!$B$2:$AZ$548,28,FALSE)</f>
        <v>#REF!</v>
      </c>
    </row>
    <row r="353" spans="1:6" x14ac:dyDescent="0.3">
      <c r="A353" s="9" t="e">
        <f>#REF!</f>
        <v>#REF!</v>
      </c>
      <c r="B353" s="10" t="e">
        <f>VLOOKUP(B343,'[3]PB 2012'!$B$2:$AZ$548,17,FALSE)</f>
        <v>#REF!</v>
      </c>
      <c r="C353" s="11" t="e">
        <f>#REF!</f>
        <v>#REF!</v>
      </c>
      <c r="D353" s="12" t="e">
        <f>VLOOKUP(B343,'[3]PB 2012'!$B$2:$AZ$548,18,FALSE)</f>
        <v>#REF!</v>
      </c>
      <c r="E353" s="11" t="e">
        <f>#REF!</f>
        <v>#REF!</v>
      </c>
      <c r="F353" s="10" t="e">
        <f>VLOOKUP(B343,'[3]PB 2012'!$B$2:$AZ$548,20,FALSE)</f>
        <v>#REF!</v>
      </c>
    </row>
    <row r="354" spans="1:6" x14ac:dyDescent="0.3">
      <c r="A354" s="9" t="e">
        <f>#REF!</f>
        <v>#REF!</v>
      </c>
      <c r="B354" s="10" t="e">
        <f>VLOOKUP(B343,'[3]PB 2012'!$B$2:$AZ$548,22,FALSE)</f>
        <v>#REF!</v>
      </c>
      <c r="C354" s="11" t="e">
        <f>#REF!</f>
        <v>#REF!</v>
      </c>
      <c r="D354" s="10" t="e">
        <f>VLOOKUP(B343,'[3]PB 2012'!$B$2:$AZ$548,19,FALSE)</f>
        <v>#REF!</v>
      </c>
      <c r="E354" s="11" t="e">
        <f>#REF!</f>
        <v>#REF!</v>
      </c>
      <c r="F354" s="10" t="e">
        <f>VLOOKUP(B343,'[3]PB 2012'!$B$2:$AZ$548,21,FALSE)</f>
        <v>#REF!</v>
      </c>
    </row>
    <row r="355" spans="1:6" x14ac:dyDescent="0.3">
      <c r="A355" s="9" t="e">
        <f>#REF!</f>
        <v>#REF!</v>
      </c>
      <c r="B355" s="12" t="e">
        <f>VLOOKUP(B343,'[3]PB 2012'!$B$2:$AZ$548,26,FALSE)</f>
        <v>#REF!</v>
      </c>
      <c r="C355" s="11" t="e">
        <f>#REF!</f>
        <v>#REF!</v>
      </c>
      <c r="D355" s="12" t="e">
        <f>VLOOKUP(B343,'[3]PB 2012'!$B$2:$AZ$548,27,FALSE)</f>
        <v>#REF!</v>
      </c>
      <c r="E355" s="11" t="e">
        <f>#REF!</f>
        <v>#REF!</v>
      </c>
      <c r="F355" s="10" t="e">
        <f>VLOOKUP(B343,'[3]PB 2012'!$B$2:$AZ$548,25,FALSE)</f>
        <v>#REF!</v>
      </c>
    </row>
    <row r="356" spans="1:6" x14ac:dyDescent="0.3">
      <c r="A356" s="9" t="e">
        <f>#REF!</f>
        <v>#REF!</v>
      </c>
      <c r="B356" s="10" t="e">
        <f>VLOOKUP(B343,'[3]PB 2012'!$B$2:$AZ$548,24,FALSE)</f>
        <v>#REF!</v>
      </c>
      <c r="C356" s="11" t="e">
        <f>#REF!</f>
        <v>#REF!</v>
      </c>
      <c r="D356" s="13" t="e">
        <f>VLOOKUP(B343,'[3]PB 2012'!$B$2:$AZ$548,23,FALSE)</f>
        <v>#REF!</v>
      </c>
      <c r="E356" s="11" t="e">
        <f>#REF!</f>
        <v>#REF!</v>
      </c>
      <c r="F356" s="14" t="e">
        <f>VLOOKUP(B343,'[3]PB 2012'!$B$2:$AZ$548,29,FALSE)</f>
        <v>#REF!</v>
      </c>
    </row>
    <row r="357" spans="1:6" x14ac:dyDescent="0.3">
      <c r="A357" s="46" t="e">
        <f>#REF!</f>
        <v>#REF!</v>
      </c>
      <c r="B357" s="47"/>
      <c r="C357" s="47"/>
      <c r="D357" s="47"/>
      <c r="E357" s="47"/>
      <c r="F357" s="48"/>
    </row>
    <row r="358" spans="1:6" x14ac:dyDescent="0.3">
      <c r="A358" s="9"/>
      <c r="B358" s="9" t="e">
        <f>#REF!</f>
        <v>#REF!</v>
      </c>
      <c r="C358" s="9" t="e">
        <f>#REF!</f>
        <v>#REF!</v>
      </c>
      <c r="D358" s="15" t="e">
        <f>#REF!</f>
        <v>#REF!</v>
      </c>
      <c r="E358" s="15" t="e">
        <f>#REF!</f>
        <v>#REF!</v>
      </c>
      <c r="F358" s="15" t="e">
        <f>#REF!</f>
        <v>#REF!</v>
      </c>
    </row>
    <row r="359" spans="1:6" x14ac:dyDescent="0.3">
      <c r="A359" s="9" t="e">
        <f>#REF!</f>
        <v>#REF!</v>
      </c>
      <c r="B359" s="10" t="e">
        <f>VLOOKUP(B343,'[3]PB 2012'!$B$2:$AZ$548,30,FALSE)</f>
        <v>#REF!</v>
      </c>
      <c r="C359" s="10" t="e">
        <f>VLOOKUP(B343,'[3]PB 2012'!$B$2:$AZ$548,31,FALSE)</f>
        <v>#REF!</v>
      </c>
      <c r="D359" s="10" t="e">
        <f>VLOOKUP(B343,'[3]PB 2012'!$B$2:$AZ$548,32,FALSE)</f>
        <v>#REF!</v>
      </c>
      <c r="E359" s="10" t="e">
        <f>VLOOKUP(B343,'[3]PB 2012'!$B$2:$AZ$548,33,FALSE)</f>
        <v>#REF!</v>
      </c>
      <c r="F359" s="10" t="e">
        <f>VLOOKUP(B343,'[3]PB 2012'!$B$2:$AZ$548,34,FALSE)</f>
        <v>#REF!</v>
      </c>
    </row>
    <row r="360" spans="1:6" x14ac:dyDescent="0.3">
      <c r="A360" s="9" t="e">
        <f>#REF!</f>
        <v>#REF!</v>
      </c>
      <c r="B360" s="10" t="e">
        <f>VLOOKUP(B343,'[3]PB 2012'!$B$2:$AZ$548,41,FALSE)</f>
        <v>#REF!</v>
      </c>
      <c r="C360" s="10" t="e">
        <f>VLOOKUP(B343,'[3]PB 2012'!$B$2:$AZ$548,42,FALSE)</f>
        <v>#REF!</v>
      </c>
      <c r="D360" s="10" t="e">
        <f>VLOOKUP(B343,'[3]PB 2012'!$B$2:$AZ$548,43,FALSE)</f>
        <v>#REF!</v>
      </c>
      <c r="E360" s="10" t="e">
        <f>VLOOKUP(B343,'[3]PB 2012'!$B$2:$AZ$548,44,FALSE)</f>
        <v>#REF!</v>
      </c>
      <c r="F360" s="10" t="e">
        <f>VLOOKUP(B343,'[3]PB 2012'!$B$2:$AZ$548,45,FALSE)</f>
        <v>#REF!</v>
      </c>
    </row>
    <row r="361" spans="1:6" ht="22.5" x14ac:dyDescent="0.45">
      <c r="F361" s="17" t="e">
        <f t="shared" ref="F361" si="9">B363</f>
        <v>#REF!</v>
      </c>
    </row>
    <row r="362" spans="1:6" x14ac:dyDescent="0.3">
      <c r="A362" s="7">
        <f t="shared" ref="A362" si="10">A341+1</f>
        <v>17</v>
      </c>
    </row>
    <row r="363" spans="1:6" x14ac:dyDescent="0.3">
      <c r="A363" s="8" t="e">
        <f>#REF!</f>
        <v>#REF!</v>
      </c>
      <c r="B363" s="40" t="e">
        <f>VLOOKUP(B364,'[3]PB 2012'!$B$2:$AZ$548,2,FALSE)</f>
        <v>#REF!</v>
      </c>
      <c r="C363" s="41"/>
      <c r="D363" s="41"/>
      <c r="E363" s="41"/>
      <c r="F363" s="42"/>
    </row>
    <row r="364" spans="1:6" ht="23" x14ac:dyDescent="0.3">
      <c r="A364" s="9" t="e">
        <f>#REF!</f>
        <v>#REF!</v>
      </c>
      <c r="B364" s="49" t="e">
        <f>VLOOKUP(A362,#REF!,2,0)</f>
        <v>#REF!</v>
      </c>
      <c r="C364" s="50"/>
      <c r="D364" s="50"/>
      <c r="E364" s="50"/>
      <c r="F364" s="51"/>
    </row>
    <row r="365" spans="1:6" x14ac:dyDescent="0.3">
      <c r="A365" s="9" t="e">
        <f>#REF!</f>
        <v>#REF!</v>
      </c>
      <c r="B365" s="40" t="e">
        <f>VLOOKUP(B364,'[3]PB 2012'!$B$2:$AZ$548,3,FALSE)</f>
        <v>#REF!</v>
      </c>
      <c r="C365" s="41"/>
      <c r="D365" s="41"/>
      <c r="E365" s="41"/>
      <c r="F365" s="42"/>
    </row>
    <row r="366" spans="1:6" x14ac:dyDescent="0.3">
      <c r="A366" s="9" t="e">
        <f>#REF!</f>
        <v>#REF!</v>
      </c>
      <c r="B366" s="10" t="e">
        <f>VLOOKUP(B364,'[3]PB 2012'!$B$2:$AZ$548,7,FALSE)</f>
        <v>#REF!</v>
      </c>
      <c r="C366" s="9" t="e">
        <f>#REF!</f>
        <v>#REF!</v>
      </c>
      <c r="D366" s="10" t="e">
        <f>VLOOKUP(B364,'[3]PB 2012'!$B$2:$AZ$548,8,FALSE)</f>
        <v>#REF!</v>
      </c>
      <c r="E366" s="9" t="e">
        <f>#REF!</f>
        <v>#REF!</v>
      </c>
      <c r="F366" s="10" t="e">
        <f>VLOOKUP(B364,'[3]PB 2012'!$B$2:$AZ$548,5,FALSE)</f>
        <v>#REF!</v>
      </c>
    </row>
    <row r="367" spans="1:6" x14ac:dyDescent="0.3">
      <c r="A367" s="9" t="e">
        <f>#REF!</f>
        <v>#REF!</v>
      </c>
      <c r="B367" s="43" t="e">
        <f>VLOOKUP(B364,'[3]PB 2012'!$B$2:$AZ$548,11,FALSE)</f>
        <v>#REF!</v>
      </c>
      <c r="C367" s="44"/>
      <c r="D367" s="44"/>
      <c r="E367" s="44"/>
      <c r="F367" s="45"/>
    </row>
    <row r="368" spans="1:6" x14ac:dyDescent="0.3">
      <c r="A368" s="9" t="e">
        <f>#REF!</f>
        <v>#REF!</v>
      </c>
      <c r="B368" s="10" t="e">
        <f>VLOOKUP(B364,'[3]PB 2012'!$B$2:$AZ$548,12,FALSE)</f>
        <v>#REF!</v>
      </c>
      <c r="C368" s="9" t="e">
        <f>#REF!</f>
        <v>#REF!</v>
      </c>
      <c r="D368" s="40" t="e">
        <f>VLOOKUP(B364,'[3]PB 2012'!$B$2:$AZ$548,13,FALSE)</f>
        <v>#REF!</v>
      </c>
      <c r="E368" s="41"/>
      <c r="F368" s="42"/>
    </row>
    <row r="369" spans="1:6" x14ac:dyDescent="0.3">
      <c r="A369" s="9" t="e">
        <f>#REF!</f>
        <v>#REF!</v>
      </c>
      <c r="B369" s="40" t="e">
        <f>VLOOKUP(B364,'[3]PB 2012'!$B$2:$AZ$548,14,FALSE)</f>
        <v>#REF!</v>
      </c>
      <c r="C369" s="41"/>
      <c r="D369" s="41"/>
      <c r="E369" s="41"/>
      <c r="F369" s="42"/>
    </row>
    <row r="370" spans="1:6" x14ac:dyDescent="0.3">
      <c r="A370" s="9" t="e">
        <f>#REF!</f>
        <v>#REF!</v>
      </c>
      <c r="B370" s="40" t="e">
        <f>VLOOKUP(B364,'[3]PB 2012'!$B$2:$AZ$548,9,FALSE)</f>
        <v>#REF!</v>
      </c>
      <c r="C370" s="41"/>
      <c r="D370" s="41"/>
      <c r="E370" s="41"/>
      <c r="F370" s="42"/>
    </row>
    <row r="371" spans="1:6" x14ac:dyDescent="0.3">
      <c r="A371" s="9" t="e">
        <f>#REF!</f>
        <v>#REF!</v>
      </c>
      <c r="B371" s="40" t="e">
        <f>VLOOKUP(B364,'[3]PB 2012'!$B$2:$AZ$548,10,FALSE)</f>
        <v>#REF!</v>
      </c>
      <c r="C371" s="41"/>
      <c r="D371" s="41"/>
      <c r="E371" s="41"/>
      <c r="F371" s="42"/>
    </row>
    <row r="372" spans="1:6" x14ac:dyDescent="0.3">
      <c r="A372" s="46" t="e">
        <f>#REF!</f>
        <v>#REF!</v>
      </c>
      <c r="B372" s="47"/>
      <c r="C372" s="47"/>
      <c r="D372" s="47"/>
      <c r="E372" s="47"/>
      <c r="F372" s="48"/>
    </row>
    <row r="373" spans="1:6" x14ac:dyDescent="0.3">
      <c r="A373" s="9" t="e">
        <f>#REF!</f>
        <v>#REF!</v>
      </c>
      <c r="B373" s="10" t="e">
        <f>VLOOKUP(B364,'[3]PB 2012'!$B$2:$AZ$548,15,FALSE)</f>
        <v>#REF!</v>
      </c>
      <c r="C373" s="11" t="e">
        <f>#REF!</f>
        <v>#REF!</v>
      </c>
      <c r="D373" s="12" t="e">
        <f>VLOOKUP(B364,'[3]PB 2012'!$B$2:$AZ$548,16,FALSE)</f>
        <v>#REF!</v>
      </c>
      <c r="E373" s="11" t="e">
        <f>#REF!</f>
        <v>#REF!</v>
      </c>
      <c r="F373" s="18" t="e">
        <f>VLOOKUP(B364,'[3]PB 2012'!$B$2:$AZ$548,28,FALSE)</f>
        <v>#REF!</v>
      </c>
    </row>
    <row r="374" spans="1:6" x14ac:dyDescent="0.3">
      <c r="A374" s="9" t="e">
        <f>#REF!</f>
        <v>#REF!</v>
      </c>
      <c r="B374" s="10" t="e">
        <f>VLOOKUP(B364,'[3]PB 2012'!$B$2:$AZ$548,17,FALSE)</f>
        <v>#REF!</v>
      </c>
      <c r="C374" s="11" t="e">
        <f>#REF!</f>
        <v>#REF!</v>
      </c>
      <c r="D374" s="12" t="e">
        <f>VLOOKUP(B364,'[3]PB 2012'!$B$2:$AZ$548,18,FALSE)</f>
        <v>#REF!</v>
      </c>
      <c r="E374" s="11" t="e">
        <f>#REF!</f>
        <v>#REF!</v>
      </c>
      <c r="F374" s="10" t="e">
        <f>VLOOKUP(B364,'[3]PB 2012'!$B$2:$AZ$548,20,FALSE)</f>
        <v>#REF!</v>
      </c>
    </row>
    <row r="375" spans="1:6" x14ac:dyDescent="0.3">
      <c r="A375" s="9" t="e">
        <f>#REF!</f>
        <v>#REF!</v>
      </c>
      <c r="B375" s="10" t="e">
        <f>VLOOKUP(B364,'[3]PB 2012'!$B$2:$AZ$548,22,FALSE)</f>
        <v>#REF!</v>
      </c>
      <c r="C375" s="11" t="e">
        <f>#REF!</f>
        <v>#REF!</v>
      </c>
      <c r="D375" s="10" t="e">
        <f>VLOOKUP(B364,'[3]PB 2012'!$B$2:$AZ$548,19,FALSE)</f>
        <v>#REF!</v>
      </c>
      <c r="E375" s="11" t="e">
        <f>#REF!</f>
        <v>#REF!</v>
      </c>
      <c r="F375" s="10" t="e">
        <f>VLOOKUP(B364,'[3]PB 2012'!$B$2:$AZ$548,21,FALSE)</f>
        <v>#REF!</v>
      </c>
    </row>
    <row r="376" spans="1:6" x14ac:dyDescent="0.3">
      <c r="A376" s="9" t="e">
        <f>#REF!</f>
        <v>#REF!</v>
      </c>
      <c r="B376" s="12" t="e">
        <f>VLOOKUP(B364,'[3]PB 2012'!$B$2:$AZ$548,26,FALSE)</f>
        <v>#REF!</v>
      </c>
      <c r="C376" s="11" t="e">
        <f>#REF!</f>
        <v>#REF!</v>
      </c>
      <c r="D376" s="12" t="e">
        <f>VLOOKUP(B364,'[3]PB 2012'!$B$2:$AZ$548,27,FALSE)</f>
        <v>#REF!</v>
      </c>
      <c r="E376" s="11" t="e">
        <f>#REF!</f>
        <v>#REF!</v>
      </c>
      <c r="F376" s="10" t="e">
        <f>VLOOKUP(B364,'[3]PB 2012'!$B$2:$AZ$548,25,FALSE)</f>
        <v>#REF!</v>
      </c>
    </row>
    <row r="377" spans="1:6" x14ac:dyDescent="0.3">
      <c r="A377" s="9" t="e">
        <f>#REF!</f>
        <v>#REF!</v>
      </c>
      <c r="B377" s="10" t="e">
        <f>VLOOKUP(B364,'[3]PB 2012'!$B$2:$AZ$548,24,FALSE)</f>
        <v>#REF!</v>
      </c>
      <c r="C377" s="11" t="e">
        <f>#REF!</f>
        <v>#REF!</v>
      </c>
      <c r="D377" s="13" t="e">
        <f>VLOOKUP(B364,'[3]PB 2012'!$B$2:$AZ$548,23,FALSE)</f>
        <v>#REF!</v>
      </c>
      <c r="E377" s="11" t="e">
        <f>#REF!</f>
        <v>#REF!</v>
      </c>
      <c r="F377" s="14" t="e">
        <f>VLOOKUP(B364,'[3]PB 2012'!$B$2:$AZ$548,29,FALSE)</f>
        <v>#REF!</v>
      </c>
    </row>
    <row r="378" spans="1:6" x14ac:dyDescent="0.3">
      <c r="A378" s="46" t="e">
        <f>#REF!</f>
        <v>#REF!</v>
      </c>
      <c r="B378" s="47"/>
      <c r="C378" s="47"/>
      <c r="D378" s="47"/>
      <c r="E378" s="47"/>
      <c r="F378" s="48"/>
    </row>
    <row r="379" spans="1:6" x14ac:dyDescent="0.3">
      <c r="A379" s="9"/>
      <c r="B379" s="9" t="e">
        <f>#REF!</f>
        <v>#REF!</v>
      </c>
      <c r="C379" s="9" t="e">
        <f>#REF!</f>
        <v>#REF!</v>
      </c>
      <c r="D379" s="15" t="e">
        <f>#REF!</f>
        <v>#REF!</v>
      </c>
      <c r="E379" s="15" t="e">
        <f>#REF!</f>
        <v>#REF!</v>
      </c>
      <c r="F379" s="15" t="e">
        <f>#REF!</f>
        <v>#REF!</v>
      </c>
    </row>
    <row r="380" spans="1:6" x14ac:dyDescent="0.3">
      <c r="A380" s="9" t="e">
        <f>#REF!</f>
        <v>#REF!</v>
      </c>
      <c r="B380" s="10" t="e">
        <f>VLOOKUP(B364,'[3]PB 2012'!$B$2:$AZ$548,30,FALSE)</f>
        <v>#REF!</v>
      </c>
      <c r="C380" s="10" t="e">
        <f>VLOOKUP(B364,'[3]PB 2012'!$B$2:$AZ$548,31,FALSE)</f>
        <v>#REF!</v>
      </c>
      <c r="D380" s="10" t="e">
        <f>VLOOKUP(B364,'[3]PB 2012'!$B$2:$AZ$548,32,FALSE)</f>
        <v>#REF!</v>
      </c>
      <c r="E380" s="10" t="e">
        <f>VLOOKUP(B364,'[3]PB 2012'!$B$2:$AZ$548,33,FALSE)</f>
        <v>#REF!</v>
      </c>
      <c r="F380" s="10" t="e">
        <f>VLOOKUP(B364,'[3]PB 2012'!$B$2:$AZ$548,34,FALSE)</f>
        <v>#REF!</v>
      </c>
    </row>
    <row r="381" spans="1:6" x14ac:dyDescent="0.3">
      <c r="A381" s="9" t="e">
        <f>#REF!</f>
        <v>#REF!</v>
      </c>
      <c r="B381" s="10" t="e">
        <f>VLOOKUP(B364,'[3]PB 2012'!$B$2:$AZ$548,41,FALSE)</f>
        <v>#REF!</v>
      </c>
      <c r="C381" s="10" t="e">
        <f>VLOOKUP(B364,'[3]PB 2012'!$B$2:$AZ$548,42,FALSE)</f>
        <v>#REF!</v>
      </c>
      <c r="D381" s="10" t="e">
        <f>VLOOKUP(B364,'[3]PB 2012'!$B$2:$AZ$548,43,FALSE)</f>
        <v>#REF!</v>
      </c>
      <c r="E381" s="10" t="e">
        <f>VLOOKUP(B364,'[3]PB 2012'!$B$2:$AZ$548,44,FALSE)</f>
        <v>#REF!</v>
      </c>
      <c r="F381" s="10" t="e">
        <f>VLOOKUP(B364,'[3]PB 2012'!$B$2:$AZ$548,45,FALSE)</f>
        <v>#REF!</v>
      </c>
    </row>
    <row r="385" spans="1:6" x14ac:dyDescent="0.3">
      <c r="A385" s="7">
        <f t="shared" ref="A385" si="11">A362+1</f>
        <v>18</v>
      </c>
    </row>
    <row r="386" spans="1:6" x14ac:dyDescent="0.3">
      <c r="A386" s="8" t="e">
        <f>#REF!</f>
        <v>#REF!</v>
      </c>
      <c r="B386" s="40" t="e">
        <f>VLOOKUP(B387,'[3]PB 2012'!$B$2:$AZ$548,2,FALSE)</f>
        <v>#REF!</v>
      </c>
      <c r="C386" s="41"/>
      <c r="D386" s="41"/>
      <c r="E386" s="41"/>
      <c r="F386" s="42"/>
    </row>
    <row r="387" spans="1:6" ht="23" x14ac:dyDescent="0.3">
      <c r="A387" s="9" t="e">
        <f>#REF!</f>
        <v>#REF!</v>
      </c>
      <c r="B387" s="49" t="e">
        <f>VLOOKUP(A385,#REF!,2,0)</f>
        <v>#REF!</v>
      </c>
      <c r="C387" s="50"/>
      <c r="D387" s="50"/>
      <c r="E387" s="50"/>
      <c r="F387" s="51"/>
    </row>
    <row r="388" spans="1:6" x14ac:dyDescent="0.3">
      <c r="A388" s="9" t="e">
        <f>#REF!</f>
        <v>#REF!</v>
      </c>
      <c r="B388" s="40" t="e">
        <f>VLOOKUP(B387,'[3]PB 2012'!$B$2:$AZ$548,3,FALSE)</f>
        <v>#REF!</v>
      </c>
      <c r="C388" s="41"/>
      <c r="D388" s="41"/>
      <c r="E388" s="41"/>
      <c r="F388" s="42"/>
    </row>
    <row r="389" spans="1:6" x14ac:dyDescent="0.3">
      <c r="A389" s="9" t="e">
        <f>#REF!</f>
        <v>#REF!</v>
      </c>
      <c r="B389" s="10" t="e">
        <f>VLOOKUP(B387,'[3]PB 2012'!$B$2:$AZ$548,7,FALSE)</f>
        <v>#REF!</v>
      </c>
      <c r="C389" s="9" t="e">
        <f>#REF!</f>
        <v>#REF!</v>
      </c>
      <c r="D389" s="10" t="e">
        <f>VLOOKUP(B387,'[3]PB 2012'!$B$2:$AZ$548,8,FALSE)</f>
        <v>#REF!</v>
      </c>
      <c r="E389" s="9" t="e">
        <f>#REF!</f>
        <v>#REF!</v>
      </c>
      <c r="F389" s="10" t="e">
        <f>VLOOKUP(B387,'[3]PB 2012'!$B$2:$AZ$548,5,FALSE)</f>
        <v>#REF!</v>
      </c>
    </row>
    <row r="390" spans="1:6" x14ac:dyDescent="0.3">
      <c r="A390" s="9" t="e">
        <f>#REF!</f>
        <v>#REF!</v>
      </c>
      <c r="B390" s="43" t="e">
        <f>VLOOKUP(B387,'[3]PB 2012'!$B$2:$AZ$548,11,FALSE)</f>
        <v>#REF!</v>
      </c>
      <c r="C390" s="44"/>
      <c r="D390" s="44"/>
      <c r="E390" s="44"/>
      <c r="F390" s="45"/>
    </row>
    <row r="391" spans="1:6" x14ac:dyDescent="0.3">
      <c r="A391" s="9" t="e">
        <f>#REF!</f>
        <v>#REF!</v>
      </c>
      <c r="B391" s="10" t="e">
        <f>VLOOKUP(B387,'[3]PB 2012'!$B$2:$AZ$548,12,FALSE)</f>
        <v>#REF!</v>
      </c>
      <c r="C391" s="9" t="e">
        <f>#REF!</f>
        <v>#REF!</v>
      </c>
      <c r="D391" s="40" t="e">
        <f>VLOOKUP(B387,'[3]PB 2012'!$B$2:$AZ$548,13,FALSE)</f>
        <v>#REF!</v>
      </c>
      <c r="E391" s="41"/>
      <c r="F391" s="42"/>
    </row>
    <row r="392" spans="1:6" x14ac:dyDescent="0.3">
      <c r="A392" s="9" t="e">
        <f>#REF!</f>
        <v>#REF!</v>
      </c>
      <c r="B392" s="40" t="e">
        <f>VLOOKUP(B387,'[3]PB 2012'!$B$2:$AZ$548,14,FALSE)</f>
        <v>#REF!</v>
      </c>
      <c r="C392" s="41"/>
      <c r="D392" s="41"/>
      <c r="E392" s="41"/>
      <c r="F392" s="42"/>
    </row>
    <row r="393" spans="1:6" x14ac:dyDescent="0.3">
      <c r="A393" s="9" t="e">
        <f>#REF!</f>
        <v>#REF!</v>
      </c>
      <c r="B393" s="40" t="e">
        <f>VLOOKUP(B387,'[3]PB 2012'!$B$2:$AZ$548,9,FALSE)</f>
        <v>#REF!</v>
      </c>
      <c r="C393" s="41"/>
      <c r="D393" s="41"/>
      <c r="E393" s="41"/>
      <c r="F393" s="42"/>
    </row>
    <row r="394" spans="1:6" x14ac:dyDescent="0.3">
      <c r="A394" s="9" t="e">
        <f>#REF!</f>
        <v>#REF!</v>
      </c>
      <c r="B394" s="40" t="e">
        <f>VLOOKUP(B387,'[3]PB 2012'!$B$2:$AZ$548,10,FALSE)</f>
        <v>#REF!</v>
      </c>
      <c r="C394" s="41"/>
      <c r="D394" s="41"/>
      <c r="E394" s="41"/>
      <c r="F394" s="42"/>
    </row>
    <row r="395" spans="1:6" x14ac:dyDescent="0.3">
      <c r="A395" s="46" t="e">
        <f>#REF!</f>
        <v>#REF!</v>
      </c>
      <c r="B395" s="47"/>
      <c r="C395" s="47"/>
      <c r="D395" s="47"/>
      <c r="E395" s="47"/>
      <c r="F395" s="48"/>
    </row>
    <row r="396" spans="1:6" x14ac:dyDescent="0.3">
      <c r="A396" s="9" t="e">
        <f>#REF!</f>
        <v>#REF!</v>
      </c>
      <c r="B396" s="10" t="e">
        <f>VLOOKUP(B387,'[3]PB 2012'!$B$2:$AZ$548,15,FALSE)</f>
        <v>#REF!</v>
      </c>
      <c r="C396" s="11" t="e">
        <f>#REF!</f>
        <v>#REF!</v>
      </c>
      <c r="D396" s="12" t="e">
        <f>VLOOKUP(B387,'[3]PB 2012'!$B$2:$AZ$548,16,FALSE)</f>
        <v>#REF!</v>
      </c>
      <c r="E396" s="11" t="e">
        <f>#REF!</f>
        <v>#REF!</v>
      </c>
      <c r="F396" s="18" t="e">
        <f>VLOOKUP(B387,'[3]PB 2012'!$B$2:$AZ$548,28,FALSE)</f>
        <v>#REF!</v>
      </c>
    </row>
    <row r="397" spans="1:6" x14ac:dyDescent="0.3">
      <c r="A397" s="9" t="e">
        <f>#REF!</f>
        <v>#REF!</v>
      </c>
      <c r="B397" s="10" t="e">
        <f>VLOOKUP(B387,'[3]PB 2012'!$B$2:$AZ$548,17,FALSE)</f>
        <v>#REF!</v>
      </c>
      <c r="C397" s="11" t="e">
        <f>#REF!</f>
        <v>#REF!</v>
      </c>
      <c r="D397" s="12" t="e">
        <f>VLOOKUP(B387,'[3]PB 2012'!$B$2:$AZ$548,18,FALSE)</f>
        <v>#REF!</v>
      </c>
      <c r="E397" s="11" t="e">
        <f>#REF!</f>
        <v>#REF!</v>
      </c>
      <c r="F397" s="10" t="e">
        <f>VLOOKUP(B387,'[3]PB 2012'!$B$2:$AZ$548,20,FALSE)</f>
        <v>#REF!</v>
      </c>
    </row>
    <row r="398" spans="1:6" x14ac:dyDescent="0.3">
      <c r="A398" s="9" t="e">
        <f>#REF!</f>
        <v>#REF!</v>
      </c>
      <c r="B398" s="10" t="e">
        <f>VLOOKUP(B387,'[3]PB 2012'!$B$2:$AZ$548,22,FALSE)</f>
        <v>#REF!</v>
      </c>
      <c r="C398" s="11" t="e">
        <f>#REF!</f>
        <v>#REF!</v>
      </c>
      <c r="D398" s="10" t="e">
        <f>VLOOKUP(B387,'[3]PB 2012'!$B$2:$AZ$548,19,FALSE)</f>
        <v>#REF!</v>
      </c>
      <c r="E398" s="11" t="e">
        <f>#REF!</f>
        <v>#REF!</v>
      </c>
      <c r="F398" s="10" t="e">
        <f>VLOOKUP(B387,'[3]PB 2012'!$B$2:$AZ$548,21,FALSE)</f>
        <v>#REF!</v>
      </c>
    </row>
    <row r="399" spans="1:6" x14ac:dyDescent="0.3">
      <c r="A399" s="9" t="e">
        <f>#REF!</f>
        <v>#REF!</v>
      </c>
      <c r="B399" s="12" t="e">
        <f>VLOOKUP(B387,'[3]PB 2012'!$B$2:$AZ$548,26,FALSE)</f>
        <v>#REF!</v>
      </c>
      <c r="C399" s="11" t="e">
        <f>#REF!</f>
        <v>#REF!</v>
      </c>
      <c r="D399" s="12" t="e">
        <f>VLOOKUP(B387,'[3]PB 2012'!$B$2:$AZ$548,27,FALSE)</f>
        <v>#REF!</v>
      </c>
      <c r="E399" s="11" t="e">
        <f>#REF!</f>
        <v>#REF!</v>
      </c>
      <c r="F399" s="10" t="e">
        <f>VLOOKUP(B387,'[3]PB 2012'!$B$2:$AZ$548,25,FALSE)</f>
        <v>#REF!</v>
      </c>
    </row>
    <row r="400" spans="1:6" x14ac:dyDescent="0.3">
      <c r="A400" s="9" t="e">
        <f>#REF!</f>
        <v>#REF!</v>
      </c>
      <c r="B400" s="10" t="e">
        <f>VLOOKUP(B387,'[3]PB 2012'!$B$2:$AZ$548,24,FALSE)</f>
        <v>#REF!</v>
      </c>
      <c r="C400" s="11" t="e">
        <f>#REF!</f>
        <v>#REF!</v>
      </c>
      <c r="D400" s="13" t="e">
        <f>VLOOKUP(B387,'[3]PB 2012'!$B$2:$AZ$548,23,FALSE)</f>
        <v>#REF!</v>
      </c>
      <c r="E400" s="11" t="e">
        <f>#REF!</f>
        <v>#REF!</v>
      </c>
      <c r="F400" s="14" t="e">
        <f>VLOOKUP(B387,'[3]PB 2012'!$B$2:$AZ$548,29,FALSE)</f>
        <v>#REF!</v>
      </c>
    </row>
    <row r="401" spans="1:6" x14ac:dyDescent="0.3">
      <c r="A401" s="46" t="e">
        <f>#REF!</f>
        <v>#REF!</v>
      </c>
      <c r="B401" s="47"/>
      <c r="C401" s="47"/>
      <c r="D401" s="47"/>
      <c r="E401" s="47"/>
      <c r="F401" s="48"/>
    </row>
    <row r="402" spans="1:6" x14ac:dyDescent="0.3">
      <c r="A402" s="9"/>
      <c r="B402" s="9" t="e">
        <f>#REF!</f>
        <v>#REF!</v>
      </c>
      <c r="C402" s="9" t="e">
        <f>#REF!</f>
        <v>#REF!</v>
      </c>
      <c r="D402" s="15" t="e">
        <f>#REF!</f>
        <v>#REF!</v>
      </c>
      <c r="E402" s="15" t="e">
        <f>#REF!</f>
        <v>#REF!</v>
      </c>
      <c r="F402" s="15" t="e">
        <f>#REF!</f>
        <v>#REF!</v>
      </c>
    </row>
    <row r="403" spans="1:6" x14ac:dyDescent="0.3">
      <c r="A403" s="9" t="e">
        <f>#REF!</f>
        <v>#REF!</v>
      </c>
      <c r="B403" s="10" t="e">
        <f>VLOOKUP(B387,'[3]PB 2012'!$B$2:$AZ$548,30,FALSE)</f>
        <v>#REF!</v>
      </c>
      <c r="C403" s="10" t="e">
        <f>VLOOKUP(B387,'[3]PB 2012'!$B$2:$AZ$548,31,FALSE)</f>
        <v>#REF!</v>
      </c>
      <c r="D403" s="10" t="e">
        <f>VLOOKUP(B387,'[3]PB 2012'!$B$2:$AZ$548,32,FALSE)</f>
        <v>#REF!</v>
      </c>
      <c r="E403" s="10" t="e">
        <f>VLOOKUP(B387,'[3]PB 2012'!$B$2:$AZ$548,33,FALSE)</f>
        <v>#REF!</v>
      </c>
      <c r="F403" s="10" t="e">
        <f>VLOOKUP(B387,'[3]PB 2012'!$B$2:$AZ$548,34,FALSE)</f>
        <v>#REF!</v>
      </c>
    </row>
    <row r="404" spans="1:6" x14ac:dyDescent="0.3">
      <c r="A404" s="9" t="e">
        <f>#REF!</f>
        <v>#REF!</v>
      </c>
      <c r="B404" s="10" t="e">
        <f>VLOOKUP(B387,'[3]PB 2012'!$B$2:$AZ$548,41,FALSE)</f>
        <v>#REF!</v>
      </c>
      <c r="C404" s="10" t="e">
        <f>VLOOKUP(B387,'[3]PB 2012'!$B$2:$AZ$548,42,FALSE)</f>
        <v>#REF!</v>
      </c>
      <c r="D404" s="10" t="e">
        <f>VLOOKUP(B387,'[3]PB 2012'!$B$2:$AZ$548,43,FALSE)</f>
        <v>#REF!</v>
      </c>
      <c r="E404" s="10" t="e">
        <f>VLOOKUP(B387,'[3]PB 2012'!$B$2:$AZ$548,44,FALSE)</f>
        <v>#REF!</v>
      </c>
      <c r="F404" s="10" t="e">
        <f>VLOOKUP(B387,'[3]PB 2012'!$B$2:$AZ$548,45,FALSE)</f>
        <v>#REF!</v>
      </c>
    </row>
    <row r="407" spans="1:6" ht="22.5" x14ac:dyDescent="0.45">
      <c r="A407" s="16" t="e">
        <f t="shared" ref="A407" si="12">B409</f>
        <v>#REF!</v>
      </c>
    </row>
    <row r="408" spans="1:6" x14ac:dyDescent="0.3">
      <c r="A408" s="7">
        <f t="shared" ref="A408" si="13">A385+1</f>
        <v>19</v>
      </c>
    </row>
    <row r="409" spans="1:6" x14ac:dyDescent="0.3">
      <c r="A409" s="8" t="e">
        <f>#REF!</f>
        <v>#REF!</v>
      </c>
      <c r="B409" s="40" t="e">
        <f>VLOOKUP(B410,'[3]PB 2012'!$B$2:$AZ$548,2,FALSE)</f>
        <v>#REF!</v>
      </c>
      <c r="C409" s="41"/>
      <c r="D409" s="41"/>
      <c r="E409" s="41"/>
      <c r="F409" s="42"/>
    </row>
    <row r="410" spans="1:6" ht="23" x14ac:dyDescent="0.3">
      <c r="A410" s="9" t="e">
        <f>#REF!</f>
        <v>#REF!</v>
      </c>
      <c r="B410" s="49" t="e">
        <f>VLOOKUP(A408,#REF!,2,0)</f>
        <v>#REF!</v>
      </c>
      <c r="C410" s="50"/>
      <c r="D410" s="50"/>
      <c r="E410" s="50"/>
      <c r="F410" s="51"/>
    </row>
    <row r="411" spans="1:6" x14ac:dyDescent="0.3">
      <c r="A411" s="9" t="e">
        <f>#REF!</f>
        <v>#REF!</v>
      </c>
      <c r="B411" s="40" t="e">
        <f>VLOOKUP(B410,'[3]PB 2012'!$B$2:$AZ$548,3,FALSE)</f>
        <v>#REF!</v>
      </c>
      <c r="C411" s="41"/>
      <c r="D411" s="41"/>
      <c r="E411" s="41"/>
      <c r="F411" s="42"/>
    </row>
    <row r="412" spans="1:6" x14ac:dyDescent="0.3">
      <c r="A412" s="9" t="e">
        <f>#REF!</f>
        <v>#REF!</v>
      </c>
      <c r="B412" s="10" t="e">
        <f>VLOOKUP(B410,'[3]PB 2012'!$B$2:$AZ$548,7,FALSE)</f>
        <v>#REF!</v>
      </c>
      <c r="C412" s="9" t="e">
        <f>#REF!</f>
        <v>#REF!</v>
      </c>
      <c r="D412" s="10" t="e">
        <f>VLOOKUP(B410,'[3]PB 2012'!$B$2:$AZ$548,8,FALSE)</f>
        <v>#REF!</v>
      </c>
      <c r="E412" s="9" t="e">
        <f>#REF!</f>
        <v>#REF!</v>
      </c>
      <c r="F412" s="10" t="e">
        <f>VLOOKUP(B410,'[3]PB 2012'!$B$2:$AZ$548,5,FALSE)</f>
        <v>#REF!</v>
      </c>
    </row>
    <row r="413" spans="1:6" x14ac:dyDescent="0.3">
      <c r="A413" s="9" t="e">
        <f>#REF!</f>
        <v>#REF!</v>
      </c>
      <c r="B413" s="43" t="e">
        <f>VLOOKUP(B410,'[3]PB 2012'!$B$2:$AZ$548,11,FALSE)</f>
        <v>#REF!</v>
      </c>
      <c r="C413" s="44"/>
      <c r="D413" s="44"/>
      <c r="E413" s="44"/>
      <c r="F413" s="45"/>
    </row>
    <row r="414" spans="1:6" x14ac:dyDescent="0.3">
      <c r="A414" s="9" t="e">
        <f>#REF!</f>
        <v>#REF!</v>
      </c>
      <c r="B414" s="10" t="e">
        <f>VLOOKUP(B410,'[3]PB 2012'!$B$2:$AZ$548,12,FALSE)</f>
        <v>#REF!</v>
      </c>
      <c r="C414" s="9" t="e">
        <f>#REF!</f>
        <v>#REF!</v>
      </c>
      <c r="D414" s="40" t="e">
        <f>VLOOKUP(B410,'[3]PB 2012'!$B$2:$AZ$548,13,FALSE)</f>
        <v>#REF!</v>
      </c>
      <c r="E414" s="41"/>
      <c r="F414" s="42"/>
    </row>
    <row r="415" spans="1:6" x14ac:dyDescent="0.3">
      <c r="A415" s="9" t="e">
        <f>#REF!</f>
        <v>#REF!</v>
      </c>
      <c r="B415" s="40" t="e">
        <f>VLOOKUP(B410,'[3]PB 2012'!$B$2:$AZ$548,14,FALSE)</f>
        <v>#REF!</v>
      </c>
      <c r="C415" s="41"/>
      <c r="D415" s="41"/>
      <c r="E415" s="41"/>
      <c r="F415" s="42"/>
    </row>
    <row r="416" spans="1:6" x14ac:dyDescent="0.3">
      <c r="A416" s="9" t="e">
        <f>#REF!</f>
        <v>#REF!</v>
      </c>
      <c r="B416" s="40" t="e">
        <f>VLOOKUP(B410,'[3]PB 2012'!$B$2:$AZ$548,9,FALSE)</f>
        <v>#REF!</v>
      </c>
      <c r="C416" s="41"/>
      <c r="D416" s="41"/>
      <c r="E416" s="41"/>
      <c r="F416" s="42"/>
    </row>
    <row r="417" spans="1:6" x14ac:dyDescent="0.3">
      <c r="A417" s="9" t="e">
        <f>#REF!</f>
        <v>#REF!</v>
      </c>
      <c r="B417" s="40" t="e">
        <f>VLOOKUP(B410,'[3]PB 2012'!$B$2:$AZ$548,10,FALSE)</f>
        <v>#REF!</v>
      </c>
      <c r="C417" s="41"/>
      <c r="D417" s="41"/>
      <c r="E417" s="41"/>
      <c r="F417" s="42"/>
    </row>
    <row r="418" spans="1:6" x14ac:dyDescent="0.3">
      <c r="A418" s="46" t="e">
        <f>#REF!</f>
        <v>#REF!</v>
      </c>
      <c r="B418" s="47"/>
      <c r="C418" s="47"/>
      <c r="D418" s="47"/>
      <c r="E418" s="47"/>
      <c r="F418" s="48"/>
    </row>
    <row r="419" spans="1:6" x14ac:dyDescent="0.3">
      <c r="A419" s="9" t="e">
        <f>#REF!</f>
        <v>#REF!</v>
      </c>
      <c r="B419" s="10" t="e">
        <f>VLOOKUP(B410,'[3]PB 2012'!$B$2:$AZ$548,15,FALSE)</f>
        <v>#REF!</v>
      </c>
      <c r="C419" s="11" t="e">
        <f>#REF!</f>
        <v>#REF!</v>
      </c>
      <c r="D419" s="12" t="e">
        <f>VLOOKUP(B410,'[3]PB 2012'!$B$2:$AZ$548,16,FALSE)</f>
        <v>#REF!</v>
      </c>
      <c r="E419" s="11" t="e">
        <f>#REF!</f>
        <v>#REF!</v>
      </c>
      <c r="F419" s="10" t="e">
        <f>VLOOKUP(B410,'[3]PB 2012'!$B$2:$AZ$548,28,FALSE)</f>
        <v>#REF!</v>
      </c>
    </row>
    <row r="420" spans="1:6" x14ac:dyDescent="0.3">
      <c r="A420" s="9" t="e">
        <f>#REF!</f>
        <v>#REF!</v>
      </c>
      <c r="B420" s="10" t="e">
        <f>VLOOKUP(B410,'[3]PB 2012'!$B$2:$AZ$548,17,FALSE)</f>
        <v>#REF!</v>
      </c>
      <c r="C420" s="11" t="e">
        <f>#REF!</f>
        <v>#REF!</v>
      </c>
      <c r="D420" s="12" t="e">
        <f>VLOOKUP(B410,'[3]PB 2012'!$B$2:$AZ$548,18,FALSE)</f>
        <v>#REF!</v>
      </c>
      <c r="E420" s="11" t="e">
        <f>#REF!</f>
        <v>#REF!</v>
      </c>
      <c r="F420" s="10" t="e">
        <f>VLOOKUP(B410,'[3]PB 2012'!$B$2:$AZ$548,20,FALSE)</f>
        <v>#REF!</v>
      </c>
    </row>
    <row r="421" spans="1:6" x14ac:dyDescent="0.3">
      <c r="A421" s="9" t="e">
        <f>#REF!</f>
        <v>#REF!</v>
      </c>
      <c r="B421" s="10" t="e">
        <f>VLOOKUP(B410,'[3]PB 2012'!$B$2:$AZ$548,22,FALSE)</f>
        <v>#REF!</v>
      </c>
      <c r="C421" s="11" t="e">
        <f>#REF!</f>
        <v>#REF!</v>
      </c>
      <c r="D421" s="10" t="e">
        <f>VLOOKUP(B410,'[3]PB 2012'!$B$2:$AZ$548,19,FALSE)</f>
        <v>#REF!</v>
      </c>
      <c r="E421" s="11" t="e">
        <f>#REF!</f>
        <v>#REF!</v>
      </c>
      <c r="F421" s="10" t="e">
        <f>VLOOKUP(B410,'[3]PB 2012'!$B$2:$AZ$548,21,FALSE)</f>
        <v>#REF!</v>
      </c>
    </row>
    <row r="422" spans="1:6" x14ac:dyDescent="0.3">
      <c r="A422" s="9" t="e">
        <f>#REF!</f>
        <v>#REF!</v>
      </c>
      <c r="B422" s="12" t="e">
        <f>VLOOKUP(B410,'[3]PB 2012'!$B$2:$AZ$548,26,FALSE)</f>
        <v>#REF!</v>
      </c>
      <c r="C422" s="11" t="e">
        <f>#REF!</f>
        <v>#REF!</v>
      </c>
      <c r="D422" s="12" t="e">
        <f>VLOOKUP(B410,'[3]PB 2012'!$B$2:$AZ$548,27,FALSE)</f>
        <v>#REF!</v>
      </c>
      <c r="E422" s="11" t="e">
        <f>#REF!</f>
        <v>#REF!</v>
      </c>
      <c r="F422" s="10" t="e">
        <f>VLOOKUP(B410,'[3]PB 2012'!$B$2:$AZ$548,25,FALSE)</f>
        <v>#REF!</v>
      </c>
    </row>
    <row r="423" spans="1:6" x14ac:dyDescent="0.3">
      <c r="A423" s="9" t="e">
        <f>#REF!</f>
        <v>#REF!</v>
      </c>
      <c r="B423" s="10" t="e">
        <f>VLOOKUP(B410,'[3]PB 2012'!$B$2:$AZ$548,24,FALSE)</f>
        <v>#REF!</v>
      </c>
      <c r="C423" s="11" t="e">
        <f>#REF!</f>
        <v>#REF!</v>
      </c>
      <c r="D423" s="13" t="e">
        <f>VLOOKUP(B410,'[3]PB 2012'!$B$2:$AZ$548,23,FALSE)</f>
        <v>#REF!</v>
      </c>
      <c r="E423" s="11" t="e">
        <f>#REF!</f>
        <v>#REF!</v>
      </c>
      <c r="F423" s="14" t="e">
        <f>VLOOKUP(B410,'[3]PB 2012'!$B$2:$AZ$548,29,FALSE)</f>
        <v>#REF!</v>
      </c>
    </row>
    <row r="424" spans="1:6" x14ac:dyDescent="0.3">
      <c r="A424" s="46" t="e">
        <f>#REF!</f>
        <v>#REF!</v>
      </c>
      <c r="B424" s="47"/>
      <c r="C424" s="47"/>
      <c r="D424" s="47"/>
      <c r="E424" s="47"/>
      <c r="F424" s="48"/>
    </row>
    <row r="425" spans="1:6" x14ac:dyDescent="0.3">
      <c r="A425" s="9"/>
      <c r="B425" s="9" t="e">
        <f>#REF!</f>
        <v>#REF!</v>
      </c>
      <c r="C425" s="9" t="e">
        <f>#REF!</f>
        <v>#REF!</v>
      </c>
      <c r="D425" s="15" t="e">
        <f>#REF!</f>
        <v>#REF!</v>
      </c>
      <c r="E425" s="15" t="e">
        <f>#REF!</f>
        <v>#REF!</v>
      </c>
      <c r="F425" s="15" t="e">
        <f>#REF!</f>
        <v>#REF!</v>
      </c>
    </row>
    <row r="426" spans="1:6" x14ac:dyDescent="0.3">
      <c r="A426" s="9" t="e">
        <f>#REF!</f>
        <v>#REF!</v>
      </c>
      <c r="B426" s="10" t="e">
        <f>VLOOKUP(B410,'[3]PB 2012'!$B$2:$AZ$548,30,FALSE)</f>
        <v>#REF!</v>
      </c>
      <c r="C426" s="10" t="e">
        <f>VLOOKUP(B410,'[3]PB 2012'!$B$2:$AZ$548,31,FALSE)</f>
        <v>#REF!</v>
      </c>
      <c r="D426" s="10" t="e">
        <f>VLOOKUP(B410,'[3]PB 2012'!$B$2:$AZ$548,32,FALSE)</f>
        <v>#REF!</v>
      </c>
      <c r="E426" s="10" t="e">
        <f>VLOOKUP(B410,'[3]PB 2012'!$B$2:$AZ$548,33,FALSE)</f>
        <v>#REF!</v>
      </c>
      <c r="F426" s="10" t="e">
        <f>VLOOKUP(B410,'[3]PB 2012'!$B$2:$AZ$548,34,FALSE)</f>
        <v>#REF!</v>
      </c>
    </row>
    <row r="427" spans="1:6" x14ac:dyDescent="0.3">
      <c r="A427" s="9" t="e">
        <f>#REF!</f>
        <v>#REF!</v>
      </c>
      <c r="B427" s="10" t="e">
        <f>VLOOKUP(B410,'[3]PB 2012'!$B$2:$AZ$548,41,FALSE)</f>
        <v>#REF!</v>
      </c>
      <c r="C427" s="10" t="e">
        <f>VLOOKUP(B410,'[3]PB 2012'!$B$2:$AZ$548,42,FALSE)</f>
        <v>#REF!</v>
      </c>
      <c r="D427" s="10" t="e">
        <f>VLOOKUP(B410,'[3]PB 2012'!$B$2:$AZ$548,43,FALSE)</f>
        <v>#REF!</v>
      </c>
      <c r="E427" s="10" t="e">
        <f>VLOOKUP(B410,'[3]PB 2012'!$B$2:$AZ$548,44,FALSE)</f>
        <v>#REF!</v>
      </c>
      <c r="F427" s="10" t="e">
        <f>VLOOKUP(B410,'[3]PB 2012'!$B$2:$AZ$548,45,FALSE)</f>
        <v>#REF!</v>
      </c>
    </row>
    <row r="431" spans="1:6" x14ac:dyDescent="0.3">
      <c r="A431" s="7">
        <f t="shared" ref="A431" si="14">A408+1</f>
        <v>20</v>
      </c>
    </row>
    <row r="432" spans="1:6" x14ac:dyDescent="0.3">
      <c r="A432" s="8" t="e">
        <f>#REF!</f>
        <v>#REF!</v>
      </c>
      <c r="B432" s="40" t="e">
        <f>VLOOKUP(B433,'[3]PB 2012'!$B$2:$AZ$548,2,FALSE)</f>
        <v>#REF!</v>
      </c>
      <c r="C432" s="41"/>
      <c r="D432" s="41"/>
      <c r="E432" s="41"/>
      <c r="F432" s="42"/>
    </row>
    <row r="433" spans="1:6" ht="23" x14ac:dyDescent="0.3">
      <c r="A433" s="9" t="e">
        <f>#REF!</f>
        <v>#REF!</v>
      </c>
      <c r="B433" s="49" t="e">
        <f>VLOOKUP(A431,#REF!,2,0)</f>
        <v>#REF!</v>
      </c>
      <c r="C433" s="50"/>
      <c r="D433" s="50"/>
      <c r="E433" s="50"/>
      <c r="F433" s="51"/>
    </row>
    <row r="434" spans="1:6" x14ac:dyDescent="0.3">
      <c r="A434" s="9" t="e">
        <f>#REF!</f>
        <v>#REF!</v>
      </c>
      <c r="B434" s="40" t="e">
        <f>VLOOKUP(B433,'[3]PB 2012'!$B$2:$AZ$548,3,FALSE)</f>
        <v>#REF!</v>
      </c>
      <c r="C434" s="41"/>
      <c r="D434" s="41"/>
      <c r="E434" s="41"/>
      <c r="F434" s="42"/>
    </row>
    <row r="435" spans="1:6" x14ac:dyDescent="0.3">
      <c r="A435" s="9" t="e">
        <f>#REF!</f>
        <v>#REF!</v>
      </c>
      <c r="B435" s="10" t="e">
        <f>VLOOKUP(B433,'[3]PB 2012'!$B$2:$AZ$548,7,FALSE)</f>
        <v>#REF!</v>
      </c>
      <c r="C435" s="9" t="e">
        <f>#REF!</f>
        <v>#REF!</v>
      </c>
      <c r="D435" s="10" t="e">
        <f>VLOOKUP(B433,'[3]PB 2012'!$B$2:$AZ$548,8,FALSE)</f>
        <v>#REF!</v>
      </c>
      <c r="E435" s="9" t="e">
        <f>#REF!</f>
        <v>#REF!</v>
      </c>
      <c r="F435" s="10" t="e">
        <f>VLOOKUP(B433,'[3]PB 2012'!$B$2:$AZ$548,5,FALSE)</f>
        <v>#REF!</v>
      </c>
    </row>
    <row r="436" spans="1:6" x14ac:dyDescent="0.3">
      <c r="A436" s="9" t="e">
        <f>#REF!</f>
        <v>#REF!</v>
      </c>
      <c r="B436" s="43" t="e">
        <f>VLOOKUP(B433,'[3]PB 2012'!$B$2:$AZ$548,11,FALSE)</f>
        <v>#REF!</v>
      </c>
      <c r="C436" s="44"/>
      <c r="D436" s="44"/>
      <c r="E436" s="44"/>
      <c r="F436" s="45"/>
    </row>
    <row r="437" spans="1:6" x14ac:dyDescent="0.3">
      <c r="A437" s="9" t="e">
        <f>#REF!</f>
        <v>#REF!</v>
      </c>
      <c r="B437" s="10" t="e">
        <f>VLOOKUP(B433,'[3]PB 2012'!$B$2:$AZ$548,12,FALSE)</f>
        <v>#REF!</v>
      </c>
      <c r="C437" s="9" t="e">
        <f>#REF!</f>
        <v>#REF!</v>
      </c>
      <c r="D437" s="40" t="e">
        <f>VLOOKUP(B433,'[3]PB 2012'!$B$2:$AZ$548,13,FALSE)</f>
        <v>#REF!</v>
      </c>
      <c r="E437" s="41"/>
      <c r="F437" s="42"/>
    </row>
    <row r="438" spans="1:6" x14ac:dyDescent="0.3">
      <c r="A438" s="9" t="e">
        <f>#REF!</f>
        <v>#REF!</v>
      </c>
      <c r="B438" s="40" t="e">
        <f>VLOOKUP(B433,'[3]PB 2012'!$B$2:$AZ$548,14,FALSE)</f>
        <v>#REF!</v>
      </c>
      <c r="C438" s="41"/>
      <c r="D438" s="41"/>
      <c r="E438" s="41"/>
      <c r="F438" s="42"/>
    </row>
    <row r="439" spans="1:6" x14ac:dyDescent="0.3">
      <c r="A439" s="9" t="e">
        <f>#REF!</f>
        <v>#REF!</v>
      </c>
      <c r="B439" s="40" t="e">
        <f>VLOOKUP(B433,'[3]PB 2012'!$B$2:$AZ$548,9,FALSE)</f>
        <v>#REF!</v>
      </c>
      <c r="C439" s="41"/>
      <c r="D439" s="41"/>
      <c r="E439" s="41"/>
      <c r="F439" s="42"/>
    </row>
    <row r="440" spans="1:6" x14ac:dyDescent="0.3">
      <c r="A440" s="9" t="e">
        <f>#REF!</f>
        <v>#REF!</v>
      </c>
      <c r="B440" s="40" t="e">
        <f>VLOOKUP(B433,'[3]PB 2012'!$B$2:$AZ$548,10,FALSE)</f>
        <v>#REF!</v>
      </c>
      <c r="C440" s="41"/>
      <c r="D440" s="41"/>
      <c r="E440" s="41"/>
      <c r="F440" s="42"/>
    </row>
    <row r="441" spans="1:6" x14ac:dyDescent="0.3">
      <c r="A441" s="46" t="e">
        <f>#REF!</f>
        <v>#REF!</v>
      </c>
      <c r="B441" s="47"/>
      <c r="C441" s="47"/>
      <c r="D441" s="47"/>
      <c r="E441" s="47"/>
      <c r="F441" s="48"/>
    </row>
    <row r="442" spans="1:6" x14ac:dyDescent="0.3">
      <c r="A442" s="9" t="e">
        <f>#REF!</f>
        <v>#REF!</v>
      </c>
      <c r="B442" s="10" t="e">
        <f>VLOOKUP(B433,'[3]PB 2012'!$B$2:$AZ$548,15,FALSE)</f>
        <v>#REF!</v>
      </c>
      <c r="C442" s="11" t="e">
        <f>#REF!</f>
        <v>#REF!</v>
      </c>
      <c r="D442" s="12" t="e">
        <f>VLOOKUP(B433,'[3]PB 2012'!$B$2:$AZ$548,16,FALSE)</f>
        <v>#REF!</v>
      </c>
      <c r="E442" s="11" t="e">
        <f>#REF!</f>
        <v>#REF!</v>
      </c>
      <c r="F442" s="10" t="e">
        <f>VLOOKUP(B433,'[3]PB 2012'!$B$2:$AZ$548,28,FALSE)</f>
        <v>#REF!</v>
      </c>
    </row>
    <row r="443" spans="1:6" x14ac:dyDescent="0.3">
      <c r="A443" s="9" t="e">
        <f>#REF!</f>
        <v>#REF!</v>
      </c>
      <c r="B443" s="10" t="e">
        <f>VLOOKUP(B433,'[3]PB 2012'!$B$2:$AZ$548,17,FALSE)</f>
        <v>#REF!</v>
      </c>
      <c r="C443" s="11" t="e">
        <f>#REF!</f>
        <v>#REF!</v>
      </c>
      <c r="D443" s="12" t="e">
        <f>VLOOKUP(B433,'[3]PB 2012'!$B$2:$AZ$548,18,FALSE)</f>
        <v>#REF!</v>
      </c>
      <c r="E443" s="11" t="e">
        <f>#REF!</f>
        <v>#REF!</v>
      </c>
      <c r="F443" s="10" t="e">
        <f>VLOOKUP(B433,'[3]PB 2012'!$B$2:$AZ$548,20,FALSE)</f>
        <v>#REF!</v>
      </c>
    </row>
    <row r="444" spans="1:6" x14ac:dyDescent="0.3">
      <c r="A444" s="9" t="e">
        <f>#REF!</f>
        <v>#REF!</v>
      </c>
      <c r="B444" s="10" t="e">
        <f>VLOOKUP(B433,'[3]PB 2012'!$B$2:$AZ$548,22,FALSE)</f>
        <v>#REF!</v>
      </c>
      <c r="C444" s="11" t="e">
        <f>#REF!</f>
        <v>#REF!</v>
      </c>
      <c r="D444" s="10" t="e">
        <f>VLOOKUP(B433,'[3]PB 2012'!$B$2:$AZ$548,19,FALSE)</f>
        <v>#REF!</v>
      </c>
      <c r="E444" s="11" t="e">
        <f>#REF!</f>
        <v>#REF!</v>
      </c>
      <c r="F444" s="10" t="e">
        <f>VLOOKUP(B433,'[3]PB 2012'!$B$2:$AZ$548,21,FALSE)</f>
        <v>#REF!</v>
      </c>
    </row>
    <row r="445" spans="1:6" x14ac:dyDescent="0.3">
      <c r="A445" s="9" t="e">
        <f>#REF!</f>
        <v>#REF!</v>
      </c>
      <c r="B445" s="12" t="e">
        <f>VLOOKUP(B433,'[3]PB 2012'!$B$2:$AZ$548,26,FALSE)</f>
        <v>#REF!</v>
      </c>
      <c r="C445" s="11" t="e">
        <f>#REF!</f>
        <v>#REF!</v>
      </c>
      <c r="D445" s="12" t="e">
        <f>VLOOKUP(B433,'[3]PB 2012'!$B$2:$AZ$548,27,FALSE)</f>
        <v>#REF!</v>
      </c>
      <c r="E445" s="11" t="e">
        <f>#REF!</f>
        <v>#REF!</v>
      </c>
      <c r="F445" s="10" t="e">
        <f>VLOOKUP(B433,'[3]PB 2012'!$B$2:$AZ$548,25,FALSE)</f>
        <v>#REF!</v>
      </c>
    </row>
    <row r="446" spans="1:6" x14ac:dyDescent="0.3">
      <c r="A446" s="9" t="e">
        <f>#REF!</f>
        <v>#REF!</v>
      </c>
      <c r="B446" s="10" t="e">
        <f>VLOOKUP(B433,'[3]PB 2012'!$B$2:$AZ$548,24,FALSE)</f>
        <v>#REF!</v>
      </c>
      <c r="C446" s="11" t="e">
        <f>#REF!</f>
        <v>#REF!</v>
      </c>
      <c r="D446" s="13" t="e">
        <f>VLOOKUP(B433,'[3]PB 2012'!$B$2:$AZ$548,23,FALSE)</f>
        <v>#REF!</v>
      </c>
      <c r="E446" s="11" t="e">
        <f>#REF!</f>
        <v>#REF!</v>
      </c>
      <c r="F446" s="14" t="e">
        <f>VLOOKUP(B433,'[3]PB 2012'!$B$2:$AZ$548,29,FALSE)</f>
        <v>#REF!</v>
      </c>
    </row>
    <row r="447" spans="1:6" x14ac:dyDescent="0.3">
      <c r="A447" s="46" t="e">
        <f>#REF!</f>
        <v>#REF!</v>
      </c>
      <c r="B447" s="47"/>
      <c r="C447" s="47"/>
      <c r="D447" s="47"/>
      <c r="E447" s="47"/>
      <c r="F447" s="48"/>
    </row>
    <row r="448" spans="1:6" x14ac:dyDescent="0.3">
      <c r="A448" s="9"/>
      <c r="B448" s="9" t="e">
        <f>#REF!</f>
        <v>#REF!</v>
      </c>
      <c r="C448" s="9" t="e">
        <f>#REF!</f>
        <v>#REF!</v>
      </c>
      <c r="D448" s="15" t="e">
        <f>#REF!</f>
        <v>#REF!</v>
      </c>
      <c r="E448" s="15" t="e">
        <f>#REF!</f>
        <v>#REF!</v>
      </c>
      <c r="F448" s="15" t="e">
        <f>#REF!</f>
        <v>#REF!</v>
      </c>
    </row>
    <row r="449" spans="1:6" x14ac:dyDescent="0.3">
      <c r="A449" s="9" t="e">
        <f>#REF!</f>
        <v>#REF!</v>
      </c>
      <c r="B449" s="10" t="e">
        <f>VLOOKUP(B433,'[3]PB 2012'!$B$2:$AZ$548,30,FALSE)</f>
        <v>#REF!</v>
      </c>
      <c r="C449" s="10" t="e">
        <f>VLOOKUP(B433,'[3]PB 2012'!$B$2:$AZ$548,31,FALSE)</f>
        <v>#REF!</v>
      </c>
      <c r="D449" s="10" t="e">
        <f>VLOOKUP(B433,'[3]PB 2012'!$B$2:$AZ$548,32,FALSE)</f>
        <v>#REF!</v>
      </c>
      <c r="E449" s="10" t="e">
        <f>VLOOKUP(B433,'[3]PB 2012'!$B$2:$AZ$548,33,FALSE)</f>
        <v>#REF!</v>
      </c>
      <c r="F449" s="10" t="e">
        <f>VLOOKUP(B433,'[3]PB 2012'!$B$2:$AZ$548,34,FALSE)</f>
        <v>#REF!</v>
      </c>
    </row>
    <row r="450" spans="1:6" x14ac:dyDescent="0.3">
      <c r="A450" s="9" t="e">
        <f>#REF!</f>
        <v>#REF!</v>
      </c>
      <c r="B450" s="10" t="e">
        <f>VLOOKUP(B433,'[3]PB 2012'!$B$2:$AZ$548,41,FALSE)</f>
        <v>#REF!</v>
      </c>
      <c r="C450" s="10" t="e">
        <f>VLOOKUP(B433,'[3]PB 2012'!$B$2:$AZ$548,42,FALSE)</f>
        <v>#REF!</v>
      </c>
      <c r="D450" s="10" t="e">
        <f>VLOOKUP(B433,'[3]PB 2012'!$B$2:$AZ$548,43,FALSE)</f>
        <v>#REF!</v>
      </c>
      <c r="E450" s="10" t="e">
        <f>VLOOKUP(B433,'[3]PB 2012'!$B$2:$AZ$548,44,FALSE)</f>
        <v>#REF!</v>
      </c>
      <c r="F450" s="10" t="e">
        <f>VLOOKUP(B433,'[3]PB 2012'!$B$2:$AZ$548,45,FALSE)</f>
        <v>#REF!</v>
      </c>
    </row>
    <row r="451" spans="1:6" ht="22.5" x14ac:dyDescent="0.45">
      <c r="F451" s="17" t="e">
        <f t="shared" ref="F451" si="15">B453</f>
        <v>#REF!</v>
      </c>
    </row>
    <row r="452" spans="1:6" x14ac:dyDescent="0.3">
      <c r="A452" s="7">
        <f t="shared" ref="A452" si="16">A431+1</f>
        <v>21</v>
      </c>
    </row>
    <row r="453" spans="1:6" x14ac:dyDescent="0.3">
      <c r="A453" s="8" t="e">
        <f>#REF!</f>
        <v>#REF!</v>
      </c>
      <c r="B453" s="40" t="e">
        <f>VLOOKUP(B454,'[3]PB 2012'!$B$2:$AZ$548,2,FALSE)</f>
        <v>#REF!</v>
      </c>
      <c r="C453" s="41"/>
      <c r="D453" s="41"/>
      <c r="E453" s="41"/>
      <c r="F453" s="42"/>
    </row>
    <row r="454" spans="1:6" ht="23" x14ac:dyDescent="0.3">
      <c r="A454" s="9" t="e">
        <f>#REF!</f>
        <v>#REF!</v>
      </c>
      <c r="B454" s="49" t="e">
        <f>VLOOKUP(A452,#REF!,2,0)</f>
        <v>#REF!</v>
      </c>
      <c r="C454" s="50"/>
      <c r="D454" s="50"/>
      <c r="E454" s="50"/>
      <c r="F454" s="51"/>
    </row>
    <row r="455" spans="1:6" x14ac:dyDescent="0.3">
      <c r="A455" s="9" t="e">
        <f>#REF!</f>
        <v>#REF!</v>
      </c>
      <c r="B455" s="40" t="e">
        <f>VLOOKUP(B454,'[3]PB 2012'!$B$2:$AZ$548,3,FALSE)</f>
        <v>#REF!</v>
      </c>
      <c r="C455" s="41"/>
      <c r="D455" s="41"/>
      <c r="E455" s="41"/>
      <c r="F455" s="42"/>
    </row>
    <row r="456" spans="1:6" x14ac:dyDescent="0.3">
      <c r="A456" s="9" t="e">
        <f>#REF!</f>
        <v>#REF!</v>
      </c>
      <c r="B456" s="10" t="e">
        <f>VLOOKUP(B454,'[3]PB 2012'!$B$2:$AZ$548,7,FALSE)</f>
        <v>#REF!</v>
      </c>
      <c r="C456" s="9" t="e">
        <f>#REF!</f>
        <v>#REF!</v>
      </c>
      <c r="D456" s="10" t="e">
        <f>VLOOKUP(B454,'[3]PB 2012'!$B$2:$AZ$548,8,FALSE)</f>
        <v>#REF!</v>
      </c>
      <c r="E456" s="9" t="e">
        <f>#REF!</f>
        <v>#REF!</v>
      </c>
      <c r="F456" s="10" t="e">
        <f>VLOOKUP(B454,'[3]PB 2012'!$B$2:$AZ$548,5,FALSE)</f>
        <v>#REF!</v>
      </c>
    </row>
    <row r="457" spans="1:6" x14ac:dyDescent="0.3">
      <c r="A457" s="9" t="e">
        <f>#REF!</f>
        <v>#REF!</v>
      </c>
      <c r="B457" s="43" t="e">
        <f>VLOOKUP(B454,'[3]PB 2012'!$B$2:$AZ$548,11,FALSE)</f>
        <v>#REF!</v>
      </c>
      <c r="C457" s="44"/>
      <c r="D457" s="44"/>
      <c r="E457" s="44"/>
      <c r="F457" s="45"/>
    </row>
    <row r="458" spans="1:6" x14ac:dyDescent="0.3">
      <c r="A458" s="9" t="e">
        <f>#REF!</f>
        <v>#REF!</v>
      </c>
      <c r="B458" s="10" t="e">
        <f>VLOOKUP(B454,'[3]PB 2012'!$B$2:$AZ$548,12,FALSE)</f>
        <v>#REF!</v>
      </c>
      <c r="C458" s="9" t="e">
        <f>#REF!</f>
        <v>#REF!</v>
      </c>
      <c r="D458" s="40" t="e">
        <f>VLOOKUP(B454,'[3]PB 2012'!$B$2:$AZ$548,13,FALSE)</f>
        <v>#REF!</v>
      </c>
      <c r="E458" s="41"/>
      <c r="F458" s="42"/>
    </row>
    <row r="459" spans="1:6" x14ac:dyDescent="0.3">
      <c r="A459" s="9" t="e">
        <f>#REF!</f>
        <v>#REF!</v>
      </c>
      <c r="B459" s="40" t="e">
        <f>VLOOKUP(B454,'[3]PB 2012'!$B$2:$AZ$548,14,FALSE)</f>
        <v>#REF!</v>
      </c>
      <c r="C459" s="41"/>
      <c r="D459" s="41"/>
      <c r="E459" s="41"/>
      <c r="F459" s="42"/>
    </row>
    <row r="460" spans="1:6" x14ac:dyDescent="0.3">
      <c r="A460" s="9" t="e">
        <f>#REF!</f>
        <v>#REF!</v>
      </c>
      <c r="B460" s="40" t="e">
        <f>VLOOKUP(B454,'[3]PB 2012'!$B$2:$AZ$548,9,FALSE)</f>
        <v>#REF!</v>
      </c>
      <c r="C460" s="41"/>
      <c r="D460" s="41"/>
      <c r="E460" s="41"/>
      <c r="F460" s="42"/>
    </row>
    <row r="461" spans="1:6" x14ac:dyDescent="0.3">
      <c r="A461" s="9" t="e">
        <f>#REF!</f>
        <v>#REF!</v>
      </c>
      <c r="B461" s="40" t="e">
        <f>VLOOKUP(B454,'[3]PB 2012'!$B$2:$AZ$548,10,FALSE)</f>
        <v>#REF!</v>
      </c>
      <c r="C461" s="41"/>
      <c r="D461" s="41"/>
      <c r="E461" s="41"/>
      <c r="F461" s="42"/>
    </row>
    <row r="462" spans="1:6" x14ac:dyDescent="0.3">
      <c r="A462" s="46" t="e">
        <f>#REF!</f>
        <v>#REF!</v>
      </c>
      <c r="B462" s="47"/>
      <c r="C462" s="47"/>
      <c r="D462" s="47"/>
      <c r="E462" s="47"/>
      <c r="F462" s="48"/>
    </row>
    <row r="463" spans="1:6" x14ac:dyDescent="0.3">
      <c r="A463" s="9" t="e">
        <f>#REF!</f>
        <v>#REF!</v>
      </c>
      <c r="B463" s="10" t="e">
        <f>VLOOKUP(B454,'[3]PB 2012'!$B$2:$AZ$548,15,FALSE)</f>
        <v>#REF!</v>
      </c>
      <c r="C463" s="11" t="e">
        <f>#REF!</f>
        <v>#REF!</v>
      </c>
      <c r="D463" s="12" t="e">
        <f>VLOOKUP(B454,'[3]PB 2012'!$B$2:$AZ$548,16,FALSE)</f>
        <v>#REF!</v>
      </c>
      <c r="E463" s="11" t="e">
        <f>#REF!</f>
        <v>#REF!</v>
      </c>
      <c r="F463" s="18" t="e">
        <f>VLOOKUP(B454,'[3]PB 2012'!$B$2:$AZ$548,28,FALSE)</f>
        <v>#REF!</v>
      </c>
    </row>
    <row r="464" spans="1:6" x14ac:dyDescent="0.3">
      <c r="A464" s="9" t="e">
        <f>#REF!</f>
        <v>#REF!</v>
      </c>
      <c r="B464" s="10" t="e">
        <f>VLOOKUP(B454,'[3]PB 2012'!$B$2:$AZ$548,17,FALSE)</f>
        <v>#REF!</v>
      </c>
      <c r="C464" s="11" t="e">
        <f>#REF!</f>
        <v>#REF!</v>
      </c>
      <c r="D464" s="12" t="e">
        <f>VLOOKUP(B454,'[3]PB 2012'!$B$2:$AZ$548,18,FALSE)</f>
        <v>#REF!</v>
      </c>
      <c r="E464" s="11" t="e">
        <f>#REF!</f>
        <v>#REF!</v>
      </c>
      <c r="F464" s="10" t="e">
        <f>VLOOKUP(B454,'[3]PB 2012'!$B$2:$AZ$548,20,FALSE)</f>
        <v>#REF!</v>
      </c>
    </row>
    <row r="465" spans="1:6" x14ac:dyDescent="0.3">
      <c r="A465" s="9" t="e">
        <f>#REF!</f>
        <v>#REF!</v>
      </c>
      <c r="B465" s="10" t="e">
        <f>VLOOKUP(B454,'[3]PB 2012'!$B$2:$AZ$548,22,FALSE)</f>
        <v>#REF!</v>
      </c>
      <c r="C465" s="11" t="e">
        <f>#REF!</f>
        <v>#REF!</v>
      </c>
      <c r="D465" s="10" t="e">
        <f>VLOOKUP(B454,'[3]PB 2012'!$B$2:$AZ$548,19,FALSE)</f>
        <v>#REF!</v>
      </c>
      <c r="E465" s="11" t="e">
        <f>#REF!</f>
        <v>#REF!</v>
      </c>
      <c r="F465" s="10" t="e">
        <f>VLOOKUP(B454,'[3]PB 2012'!$B$2:$AZ$548,21,FALSE)</f>
        <v>#REF!</v>
      </c>
    </row>
    <row r="466" spans="1:6" x14ac:dyDescent="0.3">
      <c r="A466" s="9" t="e">
        <f>#REF!</f>
        <v>#REF!</v>
      </c>
      <c r="B466" s="12" t="e">
        <f>VLOOKUP(B454,'[3]PB 2012'!$B$2:$AZ$548,26,FALSE)</f>
        <v>#REF!</v>
      </c>
      <c r="C466" s="11" t="e">
        <f>#REF!</f>
        <v>#REF!</v>
      </c>
      <c r="D466" s="12" t="e">
        <f>VLOOKUP(B454,'[3]PB 2012'!$B$2:$AZ$548,27,FALSE)</f>
        <v>#REF!</v>
      </c>
      <c r="E466" s="11" t="e">
        <f>#REF!</f>
        <v>#REF!</v>
      </c>
      <c r="F466" s="10" t="e">
        <f>VLOOKUP(B454,'[3]PB 2012'!$B$2:$AZ$548,25,FALSE)</f>
        <v>#REF!</v>
      </c>
    </row>
    <row r="467" spans="1:6" x14ac:dyDescent="0.3">
      <c r="A467" s="9" t="e">
        <f>#REF!</f>
        <v>#REF!</v>
      </c>
      <c r="B467" s="10" t="e">
        <f>VLOOKUP(B454,'[3]PB 2012'!$B$2:$AZ$548,24,FALSE)</f>
        <v>#REF!</v>
      </c>
      <c r="C467" s="11" t="e">
        <f>#REF!</f>
        <v>#REF!</v>
      </c>
      <c r="D467" s="13" t="e">
        <f>VLOOKUP(B454,'[3]PB 2012'!$B$2:$AZ$548,23,FALSE)</f>
        <v>#REF!</v>
      </c>
      <c r="E467" s="11" t="e">
        <f>#REF!</f>
        <v>#REF!</v>
      </c>
      <c r="F467" s="14" t="e">
        <f>VLOOKUP(B454,'[3]PB 2012'!$B$2:$AZ$548,29,FALSE)</f>
        <v>#REF!</v>
      </c>
    </row>
    <row r="468" spans="1:6" x14ac:dyDescent="0.3">
      <c r="A468" s="46" t="e">
        <f>#REF!</f>
        <v>#REF!</v>
      </c>
      <c r="B468" s="47"/>
      <c r="C468" s="47"/>
      <c r="D468" s="47"/>
      <c r="E468" s="47"/>
      <c r="F468" s="48"/>
    </row>
    <row r="469" spans="1:6" x14ac:dyDescent="0.3">
      <c r="A469" s="9"/>
      <c r="B469" s="9" t="e">
        <f>#REF!</f>
        <v>#REF!</v>
      </c>
      <c r="C469" s="9" t="e">
        <f>#REF!</f>
        <v>#REF!</v>
      </c>
      <c r="D469" s="15" t="e">
        <f>#REF!</f>
        <v>#REF!</v>
      </c>
      <c r="E469" s="15" t="e">
        <f>#REF!</f>
        <v>#REF!</v>
      </c>
      <c r="F469" s="15" t="e">
        <f>#REF!</f>
        <v>#REF!</v>
      </c>
    </row>
    <row r="470" spans="1:6" x14ac:dyDescent="0.3">
      <c r="A470" s="9" t="e">
        <f>#REF!</f>
        <v>#REF!</v>
      </c>
      <c r="B470" s="10" t="e">
        <f>VLOOKUP(B454,'[3]PB 2012'!$B$2:$AZ$548,30,FALSE)</f>
        <v>#REF!</v>
      </c>
      <c r="C470" s="10" t="e">
        <f>VLOOKUP(B454,'[3]PB 2012'!$B$2:$AZ$548,31,FALSE)</f>
        <v>#REF!</v>
      </c>
      <c r="D470" s="10" t="e">
        <f>VLOOKUP(B454,'[3]PB 2012'!$B$2:$AZ$548,32,FALSE)</f>
        <v>#REF!</v>
      </c>
      <c r="E470" s="10" t="e">
        <f>VLOOKUP(B454,'[3]PB 2012'!$B$2:$AZ$548,33,FALSE)</f>
        <v>#REF!</v>
      </c>
      <c r="F470" s="10" t="e">
        <f>VLOOKUP(B454,'[3]PB 2012'!$B$2:$AZ$548,34,FALSE)</f>
        <v>#REF!</v>
      </c>
    </row>
    <row r="471" spans="1:6" x14ac:dyDescent="0.3">
      <c r="A471" s="9" t="e">
        <f>#REF!</f>
        <v>#REF!</v>
      </c>
      <c r="B471" s="10" t="e">
        <f>VLOOKUP(B454,'[3]PB 2012'!$B$2:$AZ$548,41,FALSE)</f>
        <v>#REF!</v>
      </c>
      <c r="C471" s="10" t="e">
        <f>VLOOKUP(B454,'[3]PB 2012'!$B$2:$AZ$548,42,FALSE)</f>
        <v>#REF!</v>
      </c>
      <c r="D471" s="10" t="e">
        <f>VLOOKUP(B454,'[3]PB 2012'!$B$2:$AZ$548,43,FALSE)</f>
        <v>#REF!</v>
      </c>
      <c r="E471" s="10" t="e">
        <f>VLOOKUP(B454,'[3]PB 2012'!$B$2:$AZ$548,44,FALSE)</f>
        <v>#REF!</v>
      </c>
      <c r="F471" s="10" t="e">
        <f>VLOOKUP(B454,'[3]PB 2012'!$B$2:$AZ$548,45,FALSE)</f>
        <v>#REF!</v>
      </c>
    </row>
    <row r="475" spans="1:6" x14ac:dyDescent="0.3">
      <c r="A475" s="7">
        <f t="shared" ref="A475" si="17">A452+1</f>
        <v>22</v>
      </c>
    </row>
    <row r="476" spans="1:6" x14ac:dyDescent="0.3">
      <c r="A476" s="8" t="e">
        <f>#REF!</f>
        <v>#REF!</v>
      </c>
      <c r="B476" s="40" t="e">
        <f>VLOOKUP(B477,'[3]PB 2012'!$B$2:$AZ$548,2,FALSE)</f>
        <v>#REF!</v>
      </c>
      <c r="C476" s="41"/>
      <c r="D476" s="41"/>
      <c r="E476" s="41"/>
      <c r="F476" s="42"/>
    </row>
    <row r="477" spans="1:6" ht="23" x14ac:dyDescent="0.3">
      <c r="A477" s="9" t="e">
        <f>#REF!</f>
        <v>#REF!</v>
      </c>
      <c r="B477" s="49" t="e">
        <f>VLOOKUP(A475,#REF!,2,0)</f>
        <v>#REF!</v>
      </c>
      <c r="C477" s="50"/>
      <c r="D477" s="50"/>
      <c r="E477" s="50"/>
      <c r="F477" s="51"/>
    </row>
    <row r="478" spans="1:6" x14ac:dyDescent="0.3">
      <c r="A478" s="9" t="e">
        <f>#REF!</f>
        <v>#REF!</v>
      </c>
      <c r="B478" s="40" t="e">
        <f>VLOOKUP(B477,'[3]PB 2012'!$B$2:$AZ$548,3,FALSE)</f>
        <v>#REF!</v>
      </c>
      <c r="C478" s="41"/>
      <c r="D478" s="41"/>
      <c r="E478" s="41"/>
      <c r="F478" s="42"/>
    </row>
    <row r="479" spans="1:6" x14ac:dyDescent="0.3">
      <c r="A479" s="9" t="e">
        <f>#REF!</f>
        <v>#REF!</v>
      </c>
      <c r="B479" s="10" t="e">
        <f>VLOOKUP(B477,'[3]PB 2012'!$B$2:$AZ$548,7,FALSE)</f>
        <v>#REF!</v>
      </c>
      <c r="C479" s="9" t="e">
        <f>#REF!</f>
        <v>#REF!</v>
      </c>
      <c r="D479" s="10" t="e">
        <f>VLOOKUP(B477,'[3]PB 2012'!$B$2:$AZ$548,8,FALSE)</f>
        <v>#REF!</v>
      </c>
      <c r="E479" s="9" t="e">
        <f>#REF!</f>
        <v>#REF!</v>
      </c>
      <c r="F479" s="10" t="e">
        <f>VLOOKUP(B477,'[3]PB 2012'!$B$2:$AZ$548,5,FALSE)</f>
        <v>#REF!</v>
      </c>
    </row>
    <row r="480" spans="1:6" x14ac:dyDescent="0.3">
      <c r="A480" s="9" t="e">
        <f>#REF!</f>
        <v>#REF!</v>
      </c>
      <c r="B480" s="43" t="e">
        <f>VLOOKUP(B477,'[3]PB 2012'!$B$2:$AZ$548,11,FALSE)</f>
        <v>#REF!</v>
      </c>
      <c r="C480" s="44"/>
      <c r="D480" s="44"/>
      <c r="E480" s="44"/>
      <c r="F480" s="45"/>
    </row>
    <row r="481" spans="1:6" x14ac:dyDescent="0.3">
      <c r="A481" s="9" t="e">
        <f>#REF!</f>
        <v>#REF!</v>
      </c>
      <c r="B481" s="10" t="e">
        <f>VLOOKUP(B477,'[3]PB 2012'!$B$2:$AZ$548,12,FALSE)</f>
        <v>#REF!</v>
      </c>
      <c r="C481" s="9" t="e">
        <f>#REF!</f>
        <v>#REF!</v>
      </c>
      <c r="D481" s="40" t="e">
        <f>VLOOKUP(B477,'[3]PB 2012'!$B$2:$AZ$548,13,FALSE)</f>
        <v>#REF!</v>
      </c>
      <c r="E481" s="41"/>
      <c r="F481" s="42"/>
    </row>
    <row r="482" spans="1:6" x14ac:dyDescent="0.3">
      <c r="A482" s="9" t="e">
        <f>#REF!</f>
        <v>#REF!</v>
      </c>
      <c r="B482" s="40" t="e">
        <f>VLOOKUP(B477,'[3]PB 2012'!$B$2:$AZ$548,14,FALSE)</f>
        <v>#REF!</v>
      </c>
      <c r="C482" s="41"/>
      <c r="D482" s="41"/>
      <c r="E482" s="41"/>
      <c r="F482" s="42"/>
    </row>
    <row r="483" spans="1:6" x14ac:dyDescent="0.3">
      <c r="A483" s="9" t="e">
        <f>#REF!</f>
        <v>#REF!</v>
      </c>
      <c r="B483" s="40" t="e">
        <f>VLOOKUP(B477,'[3]PB 2012'!$B$2:$AZ$548,9,FALSE)</f>
        <v>#REF!</v>
      </c>
      <c r="C483" s="41"/>
      <c r="D483" s="41"/>
      <c r="E483" s="41"/>
      <c r="F483" s="42"/>
    </row>
    <row r="484" spans="1:6" x14ac:dyDescent="0.3">
      <c r="A484" s="9" t="e">
        <f>#REF!</f>
        <v>#REF!</v>
      </c>
      <c r="B484" s="40" t="e">
        <f>VLOOKUP(B477,'[3]PB 2012'!$B$2:$AZ$548,10,FALSE)</f>
        <v>#REF!</v>
      </c>
      <c r="C484" s="41"/>
      <c r="D484" s="41"/>
      <c r="E484" s="41"/>
      <c r="F484" s="42"/>
    </row>
    <row r="485" spans="1:6" x14ac:dyDescent="0.3">
      <c r="A485" s="46" t="e">
        <f>#REF!</f>
        <v>#REF!</v>
      </c>
      <c r="B485" s="47"/>
      <c r="C485" s="47"/>
      <c r="D485" s="47"/>
      <c r="E485" s="47"/>
      <c r="F485" s="48"/>
    </row>
    <row r="486" spans="1:6" x14ac:dyDescent="0.3">
      <c r="A486" s="9" t="e">
        <f>#REF!</f>
        <v>#REF!</v>
      </c>
      <c r="B486" s="10" t="e">
        <f>VLOOKUP(B477,'[3]PB 2012'!$B$2:$AZ$548,15,FALSE)</f>
        <v>#REF!</v>
      </c>
      <c r="C486" s="11" t="e">
        <f>#REF!</f>
        <v>#REF!</v>
      </c>
      <c r="D486" s="12" t="e">
        <f>VLOOKUP(B477,'[3]PB 2012'!$B$2:$AZ$548,16,FALSE)</f>
        <v>#REF!</v>
      </c>
      <c r="E486" s="11" t="e">
        <f>#REF!</f>
        <v>#REF!</v>
      </c>
      <c r="F486" s="18" t="e">
        <f>VLOOKUP(B477,'[3]PB 2012'!$B$2:$AZ$548,28,FALSE)</f>
        <v>#REF!</v>
      </c>
    </row>
    <row r="487" spans="1:6" x14ac:dyDescent="0.3">
      <c r="A487" s="9" t="e">
        <f>#REF!</f>
        <v>#REF!</v>
      </c>
      <c r="B487" s="10" t="e">
        <f>VLOOKUP(B477,'[3]PB 2012'!$B$2:$AZ$548,17,FALSE)</f>
        <v>#REF!</v>
      </c>
      <c r="C487" s="11" t="e">
        <f>#REF!</f>
        <v>#REF!</v>
      </c>
      <c r="D487" s="12" t="e">
        <f>VLOOKUP(B477,'[3]PB 2012'!$B$2:$AZ$548,18,FALSE)</f>
        <v>#REF!</v>
      </c>
      <c r="E487" s="11" t="e">
        <f>#REF!</f>
        <v>#REF!</v>
      </c>
      <c r="F487" s="10" t="e">
        <f>VLOOKUP(B477,'[3]PB 2012'!$B$2:$AZ$548,20,FALSE)</f>
        <v>#REF!</v>
      </c>
    </row>
    <row r="488" spans="1:6" x14ac:dyDescent="0.3">
      <c r="A488" s="9" t="e">
        <f>#REF!</f>
        <v>#REF!</v>
      </c>
      <c r="B488" s="10" t="e">
        <f>VLOOKUP(B477,'[3]PB 2012'!$B$2:$AZ$548,22,FALSE)</f>
        <v>#REF!</v>
      </c>
      <c r="C488" s="11" t="e">
        <f>#REF!</f>
        <v>#REF!</v>
      </c>
      <c r="D488" s="10" t="e">
        <f>VLOOKUP(B477,'[3]PB 2012'!$B$2:$AZ$548,19,FALSE)</f>
        <v>#REF!</v>
      </c>
      <c r="E488" s="11" t="e">
        <f>#REF!</f>
        <v>#REF!</v>
      </c>
      <c r="F488" s="10" t="e">
        <f>VLOOKUP(B477,'[3]PB 2012'!$B$2:$AZ$548,21,FALSE)</f>
        <v>#REF!</v>
      </c>
    </row>
    <row r="489" spans="1:6" x14ac:dyDescent="0.3">
      <c r="A489" s="9" t="e">
        <f>#REF!</f>
        <v>#REF!</v>
      </c>
      <c r="B489" s="12" t="e">
        <f>VLOOKUP(B477,'[3]PB 2012'!$B$2:$AZ$548,26,FALSE)</f>
        <v>#REF!</v>
      </c>
      <c r="C489" s="11" t="e">
        <f>#REF!</f>
        <v>#REF!</v>
      </c>
      <c r="D489" s="12" t="e">
        <f>VLOOKUP(B477,'[3]PB 2012'!$B$2:$AZ$548,27,FALSE)</f>
        <v>#REF!</v>
      </c>
      <c r="E489" s="11" t="e">
        <f>#REF!</f>
        <v>#REF!</v>
      </c>
      <c r="F489" s="10" t="e">
        <f>VLOOKUP(B477,'[3]PB 2012'!$B$2:$AZ$548,25,FALSE)</f>
        <v>#REF!</v>
      </c>
    </row>
    <row r="490" spans="1:6" x14ac:dyDescent="0.3">
      <c r="A490" s="9" t="e">
        <f>#REF!</f>
        <v>#REF!</v>
      </c>
      <c r="B490" s="10" t="e">
        <f>VLOOKUP(B477,'[3]PB 2012'!$B$2:$AZ$548,24,FALSE)</f>
        <v>#REF!</v>
      </c>
      <c r="C490" s="11" t="e">
        <f>#REF!</f>
        <v>#REF!</v>
      </c>
      <c r="D490" s="13" t="e">
        <f>VLOOKUP(B477,'[3]PB 2012'!$B$2:$AZ$548,23,FALSE)</f>
        <v>#REF!</v>
      </c>
      <c r="E490" s="11" t="e">
        <f>#REF!</f>
        <v>#REF!</v>
      </c>
      <c r="F490" s="14" t="e">
        <f>VLOOKUP(B477,'[3]PB 2012'!$B$2:$AZ$548,29,FALSE)</f>
        <v>#REF!</v>
      </c>
    </row>
    <row r="491" spans="1:6" x14ac:dyDescent="0.3">
      <c r="A491" s="46" t="e">
        <f>#REF!</f>
        <v>#REF!</v>
      </c>
      <c r="B491" s="47"/>
      <c r="C491" s="47"/>
      <c r="D491" s="47"/>
      <c r="E491" s="47"/>
      <c r="F491" s="48"/>
    </row>
    <row r="492" spans="1:6" x14ac:dyDescent="0.3">
      <c r="A492" s="9"/>
      <c r="B492" s="9" t="e">
        <f>#REF!</f>
        <v>#REF!</v>
      </c>
      <c r="C492" s="9" t="e">
        <f>#REF!</f>
        <v>#REF!</v>
      </c>
      <c r="D492" s="15" t="e">
        <f>#REF!</f>
        <v>#REF!</v>
      </c>
      <c r="E492" s="15" t="e">
        <f>#REF!</f>
        <v>#REF!</v>
      </c>
      <c r="F492" s="15" t="e">
        <f>#REF!</f>
        <v>#REF!</v>
      </c>
    </row>
    <row r="493" spans="1:6" x14ac:dyDescent="0.3">
      <c r="A493" s="9" t="e">
        <f>#REF!</f>
        <v>#REF!</v>
      </c>
      <c r="B493" s="10" t="e">
        <f>VLOOKUP(B477,'[3]PB 2012'!$B$2:$AZ$548,30,FALSE)</f>
        <v>#REF!</v>
      </c>
      <c r="C493" s="10" t="e">
        <f>VLOOKUP(B477,'[3]PB 2012'!$B$2:$AZ$548,31,FALSE)</f>
        <v>#REF!</v>
      </c>
      <c r="D493" s="10" t="e">
        <f>VLOOKUP(B477,'[3]PB 2012'!$B$2:$AZ$548,32,FALSE)</f>
        <v>#REF!</v>
      </c>
      <c r="E493" s="10" t="e">
        <f>VLOOKUP(B477,'[3]PB 2012'!$B$2:$AZ$548,33,FALSE)</f>
        <v>#REF!</v>
      </c>
      <c r="F493" s="10" t="e">
        <f>VLOOKUP(B477,'[3]PB 2012'!$B$2:$AZ$548,34,FALSE)</f>
        <v>#REF!</v>
      </c>
    </row>
    <row r="494" spans="1:6" x14ac:dyDescent="0.3">
      <c r="A494" s="9" t="e">
        <f>#REF!</f>
        <v>#REF!</v>
      </c>
      <c r="B494" s="10" t="e">
        <f>VLOOKUP(B477,'[3]PB 2012'!$B$2:$AZ$548,41,FALSE)</f>
        <v>#REF!</v>
      </c>
      <c r="C494" s="10" t="e">
        <f>VLOOKUP(B477,'[3]PB 2012'!$B$2:$AZ$548,42,FALSE)</f>
        <v>#REF!</v>
      </c>
      <c r="D494" s="10" t="e">
        <f>VLOOKUP(B477,'[3]PB 2012'!$B$2:$AZ$548,43,FALSE)</f>
        <v>#REF!</v>
      </c>
      <c r="E494" s="10" t="e">
        <f>VLOOKUP(B477,'[3]PB 2012'!$B$2:$AZ$548,44,FALSE)</f>
        <v>#REF!</v>
      </c>
      <c r="F494" s="10" t="e">
        <f>VLOOKUP(B477,'[3]PB 2012'!$B$2:$AZ$548,45,FALSE)</f>
        <v>#REF!</v>
      </c>
    </row>
    <row r="497" spans="1:6" ht="22.5" x14ac:dyDescent="0.45">
      <c r="A497" s="16" t="e">
        <f t="shared" ref="A497" si="18">B499</f>
        <v>#REF!</v>
      </c>
    </row>
    <row r="498" spans="1:6" x14ac:dyDescent="0.3">
      <c r="A498" s="7">
        <f t="shared" ref="A498" si="19">A475+1</f>
        <v>23</v>
      </c>
    </row>
    <row r="499" spans="1:6" x14ac:dyDescent="0.3">
      <c r="A499" s="8" t="e">
        <f>#REF!</f>
        <v>#REF!</v>
      </c>
      <c r="B499" s="40" t="e">
        <f>VLOOKUP(B500,'[3]PB 2012'!$B$2:$AZ$548,2,FALSE)</f>
        <v>#REF!</v>
      </c>
      <c r="C499" s="41"/>
      <c r="D499" s="41"/>
      <c r="E499" s="41"/>
      <c r="F499" s="42"/>
    </row>
    <row r="500" spans="1:6" ht="23" x14ac:dyDescent="0.3">
      <c r="A500" s="9" t="e">
        <f>#REF!</f>
        <v>#REF!</v>
      </c>
      <c r="B500" s="49" t="e">
        <f>VLOOKUP(A498,#REF!,2,0)</f>
        <v>#REF!</v>
      </c>
      <c r="C500" s="50"/>
      <c r="D500" s="50"/>
      <c r="E500" s="50"/>
      <c r="F500" s="51"/>
    </row>
    <row r="501" spans="1:6" x14ac:dyDescent="0.3">
      <c r="A501" s="9" t="e">
        <f>#REF!</f>
        <v>#REF!</v>
      </c>
      <c r="B501" s="40" t="e">
        <f>VLOOKUP(B500,'[3]PB 2012'!$B$2:$AZ$548,3,FALSE)</f>
        <v>#REF!</v>
      </c>
      <c r="C501" s="41"/>
      <c r="D501" s="41"/>
      <c r="E501" s="41"/>
      <c r="F501" s="42"/>
    </row>
    <row r="502" spans="1:6" x14ac:dyDescent="0.3">
      <c r="A502" s="9" t="e">
        <f>#REF!</f>
        <v>#REF!</v>
      </c>
      <c r="B502" s="10" t="e">
        <f>VLOOKUP(B500,'[3]PB 2012'!$B$2:$AZ$548,7,FALSE)</f>
        <v>#REF!</v>
      </c>
      <c r="C502" s="9" t="e">
        <f>#REF!</f>
        <v>#REF!</v>
      </c>
      <c r="D502" s="10" t="e">
        <f>VLOOKUP(B500,'[3]PB 2012'!$B$2:$AZ$548,8,FALSE)</f>
        <v>#REF!</v>
      </c>
      <c r="E502" s="9" t="e">
        <f>#REF!</f>
        <v>#REF!</v>
      </c>
      <c r="F502" s="10" t="e">
        <f>VLOOKUP(B500,'[3]PB 2012'!$B$2:$AZ$548,5,FALSE)</f>
        <v>#REF!</v>
      </c>
    </row>
    <row r="503" spans="1:6" x14ac:dyDescent="0.3">
      <c r="A503" s="9" t="e">
        <f>#REF!</f>
        <v>#REF!</v>
      </c>
      <c r="B503" s="43" t="e">
        <f>VLOOKUP(B500,'[3]PB 2012'!$B$2:$AZ$548,11,FALSE)</f>
        <v>#REF!</v>
      </c>
      <c r="C503" s="44"/>
      <c r="D503" s="44"/>
      <c r="E503" s="44"/>
      <c r="F503" s="45"/>
    </row>
    <row r="504" spans="1:6" x14ac:dyDescent="0.3">
      <c r="A504" s="9" t="e">
        <f>#REF!</f>
        <v>#REF!</v>
      </c>
      <c r="B504" s="10" t="e">
        <f>VLOOKUP(B500,'[3]PB 2012'!$B$2:$AZ$548,12,FALSE)</f>
        <v>#REF!</v>
      </c>
      <c r="C504" s="9" t="e">
        <f>#REF!</f>
        <v>#REF!</v>
      </c>
      <c r="D504" s="40" t="e">
        <f>VLOOKUP(B500,'[3]PB 2012'!$B$2:$AZ$548,13,FALSE)</f>
        <v>#REF!</v>
      </c>
      <c r="E504" s="41"/>
      <c r="F504" s="42"/>
    </row>
    <row r="505" spans="1:6" x14ac:dyDescent="0.3">
      <c r="A505" s="9" t="e">
        <f>#REF!</f>
        <v>#REF!</v>
      </c>
      <c r="B505" s="40" t="e">
        <f>VLOOKUP(B500,'[3]PB 2012'!$B$2:$AZ$548,14,FALSE)</f>
        <v>#REF!</v>
      </c>
      <c r="C505" s="41"/>
      <c r="D505" s="41"/>
      <c r="E505" s="41"/>
      <c r="F505" s="42"/>
    </row>
    <row r="506" spans="1:6" x14ac:dyDescent="0.3">
      <c r="A506" s="9" t="e">
        <f>#REF!</f>
        <v>#REF!</v>
      </c>
      <c r="B506" s="40" t="e">
        <f>VLOOKUP(B500,'[3]PB 2012'!$B$2:$AZ$548,9,FALSE)</f>
        <v>#REF!</v>
      </c>
      <c r="C506" s="41"/>
      <c r="D506" s="41"/>
      <c r="E506" s="41"/>
      <c r="F506" s="42"/>
    </row>
    <row r="507" spans="1:6" x14ac:dyDescent="0.3">
      <c r="A507" s="9" t="e">
        <f>#REF!</f>
        <v>#REF!</v>
      </c>
      <c r="B507" s="40" t="e">
        <f>VLOOKUP(B500,'[3]PB 2012'!$B$2:$AZ$548,10,FALSE)</f>
        <v>#REF!</v>
      </c>
      <c r="C507" s="41"/>
      <c r="D507" s="41"/>
      <c r="E507" s="41"/>
      <c r="F507" s="42"/>
    </row>
    <row r="508" spans="1:6" x14ac:dyDescent="0.3">
      <c r="A508" s="46" t="e">
        <f>#REF!</f>
        <v>#REF!</v>
      </c>
      <c r="B508" s="47"/>
      <c r="C508" s="47"/>
      <c r="D508" s="47"/>
      <c r="E508" s="47"/>
      <c r="F508" s="48"/>
    </row>
    <row r="509" spans="1:6" x14ac:dyDescent="0.3">
      <c r="A509" s="9" t="e">
        <f>#REF!</f>
        <v>#REF!</v>
      </c>
      <c r="B509" s="10" t="e">
        <f>VLOOKUP(B500,'[3]PB 2012'!$B$2:$AZ$548,15,FALSE)</f>
        <v>#REF!</v>
      </c>
      <c r="C509" s="11" t="e">
        <f>#REF!</f>
        <v>#REF!</v>
      </c>
      <c r="D509" s="12" t="e">
        <f>VLOOKUP(B500,'[3]PB 2012'!$B$2:$AZ$548,16,FALSE)</f>
        <v>#REF!</v>
      </c>
      <c r="E509" s="11" t="e">
        <f>#REF!</f>
        <v>#REF!</v>
      </c>
      <c r="F509" s="10" t="e">
        <f>VLOOKUP(B500,'[3]PB 2012'!$B$2:$AZ$548,28,FALSE)</f>
        <v>#REF!</v>
      </c>
    </row>
    <row r="510" spans="1:6" x14ac:dyDescent="0.3">
      <c r="A510" s="9" t="e">
        <f>#REF!</f>
        <v>#REF!</v>
      </c>
      <c r="B510" s="10" t="e">
        <f>VLOOKUP(B500,'[3]PB 2012'!$B$2:$AZ$548,17,FALSE)</f>
        <v>#REF!</v>
      </c>
      <c r="C510" s="11" t="e">
        <f>#REF!</f>
        <v>#REF!</v>
      </c>
      <c r="D510" s="12" t="e">
        <f>VLOOKUP(B500,'[3]PB 2012'!$B$2:$AZ$548,18,FALSE)</f>
        <v>#REF!</v>
      </c>
      <c r="E510" s="11" t="e">
        <f>#REF!</f>
        <v>#REF!</v>
      </c>
      <c r="F510" s="10" t="e">
        <f>VLOOKUP(B500,'[3]PB 2012'!$B$2:$AZ$548,20,FALSE)</f>
        <v>#REF!</v>
      </c>
    </row>
    <row r="511" spans="1:6" x14ac:dyDescent="0.3">
      <c r="A511" s="9" t="e">
        <f>#REF!</f>
        <v>#REF!</v>
      </c>
      <c r="B511" s="10" t="e">
        <f>VLOOKUP(B500,'[3]PB 2012'!$B$2:$AZ$548,22,FALSE)</f>
        <v>#REF!</v>
      </c>
      <c r="C511" s="11" t="e">
        <f>#REF!</f>
        <v>#REF!</v>
      </c>
      <c r="D511" s="10" t="e">
        <f>VLOOKUP(B500,'[3]PB 2012'!$B$2:$AZ$548,19,FALSE)</f>
        <v>#REF!</v>
      </c>
      <c r="E511" s="11" t="e">
        <f>#REF!</f>
        <v>#REF!</v>
      </c>
      <c r="F511" s="10" t="e">
        <f>VLOOKUP(B500,'[3]PB 2012'!$B$2:$AZ$548,21,FALSE)</f>
        <v>#REF!</v>
      </c>
    </row>
    <row r="512" spans="1:6" x14ac:dyDescent="0.3">
      <c r="A512" s="9" t="e">
        <f>#REF!</f>
        <v>#REF!</v>
      </c>
      <c r="B512" s="12" t="e">
        <f>VLOOKUP(B500,'[3]PB 2012'!$B$2:$AZ$548,26,FALSE)</f>
        <v>#REF!</v>
      </c>
      <c r="C512" s="11" t="e">
        <f>#REF!</f>
        <v>#REF!</v>
      </c>
      <c r="D512" s="12" t="e">
        <f>VLOOKUP(B500,'[3]PB 2012'!$B$2:$AZ$548,27,FALSE)</f>
        <v>#REF!</v>
      </c>
      <c r="E512" s="11" t="e">
        <f>#REF!</f>
        <v>#REF!</v>
      </c>
      <c r="F512" s="10" t="e">
        <f>VLOOKUP(B500,'[3]PB 2012'!$B$2:$AZ$548,25,FALSE)</f>
        <v>#REF!</v>
      </c>
    </row>
    <row r="513" spans="1:6" x14ac:dyDescent="0.3">
      <c r="A513" s="9" t="e">
        <f>#REF!</f>
        <v>#REF!</v>
      </c>
      <c r="B513" s="10" t="e">
        <f>VLOOKUP(B500,'[3]PB 2012'!$B$2:$AZ$548,24,FALSE)</f>
        <v>#REF!</v>
      </c>
      <c r="C513" s="11" t="e">
        <f>#REF!</f>
        <v>#REF!</v>
      </c>
      <c r="D513" s="13" t="e">
        <f>VLOOKUP(B500,'[3]PB 2012'!$B$2:$AZ$548,23,FALSE)</f>
        <v>#REF!</v>
      </c>
      <c r="E513" s="11" t="e">
        <f>#REF!</f>
        <v>#REF!</v>
      </c>
      <c r="F513" s="14" t="e">
        <f>VLOOKUP(B500,'[3]PB 2012'!$B$2:$AZ$548,29,FALSE)</f>
        <v>#REF!</v>
      </c>
    </row>
    <row r="514" spans="1:6" x14ac:dyDescent="0.3">
      <c r="A514" s="46" t="e">
        <f>#REF!</f>
        <v>#REF!</v>
      </c>
      <c r="B514" s="47"/>
      <c r="C514" s="47"/>
      <c r="D514" s="47"/>
      <c r="E514" s="47"/>
      <c r="F514" s="48"/>
    </row>
    <row r="515" spans="1:6" x14ac:dyDescent="0.3">
      <c r="A515" s="9"/>
      <c r="B515" s="9" t="e">
        <f>#REF!</f>
        <v>#REF!</v>
      </c>
      <c r="C515" s="9" t="e">
        <f>#REF!</f>
        <v>#REF!</v>
      </c>
      <c r="D515" s="15" t="e">
        <f>#REF!</f>
        <v>#REF!</v>
      </c>
      <c r="E515" s="15" t="e">
        <f>#REF!</f>
        <v>#REF!</v>
      </c>
      <c r="F515" s="15" t="e">
        <f>#REF!</f>
        <v>#REF!</v>
      </c>
    </row>
    <row r="516" spans="1:6" x14ac:dyDescent="0.3">
      <c r="A516" s="9" t="e">
        <f>#REF!</f>
        <v>#REF!</v>
      </c>
      <c r="B516" s="10" t="e">
        <f>VLOOKUP(B500,'[3]PB 2012'!$B$2:$AZ$548,30,FALSE)</f>
        <v>#REF!</v>
      </c>
      <c r="C516" s="10" t="e">
        <f>VLOOKUP(B500,'[3]PB 2012'!$B$2:$AZ$548,31,FALSE)</f>
        <v>#REF!</v>
      </c>
      <c r="D516" s="10" t="e">
        <f>VLOOKUP(B500,'[3]PB 2012'!$B$2:$AZ$548,32,FALSE)</f>
        <v>#REF!</v>
      </c>
      <c r="E516" s="10" t="e">
        <f>VLOOKUP(B500,'[3]PB 2012'!$B$2:$AZ$548,33,FALSE)</f>
        <v>#REF!</v>
      </c>
      <c r="F516" s="10" t="e">
        <f>VLOOKUP(B500,'[3]PB 2012'!$B$2:$AZ$548,34,FALSE)</f>
        <v>#REF!</v>
      </c>
    </row>
    <row r="517" spans="1:6" x14ac:dyDescent="0.3">
      <c r="A517" s="9" t="e">
        <f>#REF!</f>
        <v>#REF!</v>
      </c>
      <c r="B517" s="10" t="e">
        <f>VLOOKUP(B500,'[3]PB 2012'!$B$2:$AZ$548,41,FALSE)</f>
        <v>#REF!</v>
      </c>
      <c r="C517" s="10" t="e">
        <f>VLOOKUP(B500,'[3]PB 2012'!$B$2:$AZ$548,42,FALSE)</f>
        <v>#REF!</v>
      </c>
      <c r="D517" s="10" t="e">
        <f>VLOOKUP(B500,'[3]PB 2012'!$B$2:$AZ$548,43,FALSE)</f>
        <v>#REF!</v>
      </c>
      <c r="E517" s="10" t="e">
        <f>VLOOKUP(B500,'[3]PB 2012'!$B$2:$AZ$548,44,FALSE)</f>
        <v>#REF!</v>
      </c>
      <c r="F517" s="10" t="e">
        <f>VLOOKUP(B500,'[3]PB 2012'!$B$2:$AZ$548,45,FALSE)</f>
        <v>#REF!</v>
      </c>
    </row>
    <row r="521" spans="1:6" x14ac:dyDescent="0.3">
      <c r="A521" s="7">
        <f t="shared" ref="A521" si="20">A498+1</f>
        <v>24</v>
      </c>
    </row>
    <row r="522" spans="1:6" x14ac:dyDescent="0.3">
      <c r="A522" s="8" t="e">
        <f>#REF!</f>
        <v>#REF!</v>
      </c>
      <c r="B522" s="40" t="e">
        <f>VLOOKUP(B523,'[3]PB 2012'!$B$2:$AZ$548,2,FALSE)</f>
        <v>#REF!</v>
      </c>
      <c r="C522" s="41"/>
      <c r="D522" s="41"/>
      <c r="E522" s="41"/>
      <c r="F522" s="42"/>
    </row>
    <row r="523" spans="1:6" ht="23" x14ac:dyDescent="0.3">
      <c r="A523" s="9" t="e">
        <f>#REF!</f>
        <v>#REF!</v>
      </c>
      <c r="B523" s="49" t="e">
        <f>VLOOKUP(A521,#REF!,2,0)</f>
        <v>#REF!</v>
      </c>
      <c r="C523" s="50"/>
      <c r="D523" s="50"/>
      <c r="E523" s="50"/>
      <c r="F523" s="51"/>
    </row>
    <row r="524" spans="1:6" x14ac:dyDescent="0.3">
      <c r="A524" s="9" t="e">
        <f>#REF!</f>
        <v>#REF!</v>
      </c>
      <c r="B524" s="40" t="e">
        <f>VLOOKUP(B523,'[3]PB 2012'!$B$2:$AZ$548,3,FALSE)</f>
        <v>#REF!</v>
      </c>
      <c r="C524" s="41"/>
      <c r="D524" s="41"/>
      <c r="E524" s="41"/>
      <c r="F524" s="42"/>
    </row>
    <row r="525" spans="1:6" x14ac:dyDescent="0.3">
      <c r="A525" s="9" t="e">
        <f>#REF!</f>
        <v>#REF!</v>
      </c>
      <c r="B525" s="10" t="e">
        <f>VLOOKUP(B523,'[3]PB 2012'!$B$2:$AZ$548,7,FALSE)</f>
        <v>#REF!</v>
      </c>
      <c r="C525" s="9" t="e">
        <f>#REF!</f>
        <v>#REF!</v>
      </c>
      <c r="D525" s="10" t="e">
        <f>VLOOKUP(B523,'[3]PB 2012'!$B$2:$AZ$548,8,FALSE)</f>
        <v>#REF!</v>
      </c>
      <c r="E525" s="9" t="e">
        <f>#REF!</f>
        <v>#REF!</v>
      </c>
      <c r="F525" s="10" t="e">
        <f>VLOOKUP(B523,'[3]PB 2012'!$B$2:$AZ$548,5,FALSE)</f>
        <v>#REF!</v>
      </c>
    </row>
    <row r="526" spans="1:6" x14ac:dyDescent="0.3">
      <c r="A526" s="9" t="e">
        <f>#REF!</f>
        <v>#REF!</v>
      </c>
      <c r="B526" s="43" t="e">
        <f>VLOOKUP(B523,'[3]PB 2012'!$B$2:$AZ$548,11,FALSE)</f>
        <v>#REF!</v>
      </c>
      <c r="C526" s="44"/>
      <c r="D526" s="44"/>
      <c r="E526" s="44"/>
      <c r="F526" s="45"/>
    </row>
    <row r="527" spans="1:6" x14ac:dyDescent="0.3">
      <c r="A527" s="9" t="e">
        <f>#REF!</f>
        <v>#REF!</v>
      </c>
      <c r="B527" s="10" t="e">
        <f>VLOOKUP(B523,'[3]PB 2012'!$B$2:$AZ$548,12,FALSE)</f>
        <v>#REF!</v>
      </c>
      <c r="C527" s="9" t="e">
        <f>#REF!</f>
        <v>#REF!</v>
      </c>
      <c r="D527" s="40" t="e">
        <f>VLOOKUP(B523,'[3]PB 2012'!$B$2:$AZ$548,13,FALSE)</f>
        <v>#REF!</v>
      </c>
      <c r="E527" s="41"/>
      <c r="F527" s="42"/>
    </row>
    <row r="528" spans="1:6" x14ac:dyDescent="0.3">
      <c r="A528" s="9" t="e">
        <f>#REF!</f>
        <v>#REF!</v>
      </c>
      <c r="B528" s="40" t="e">
        <f>VLOOKUP(B523,'[3]PB 2012'!$B$2:$AZ$548,14,FALSE)</f>
        <v>#REF!</v>
      </c>
      <c r="C528" s="41"/>
      <c r="D528" s="41"/>
      <c r="E528" s="41"/>
      <c r="F528" s="42"/>
    </row>
    <row r="529" spans="1:6" x14ac:dyDescent="0.3">
      <c r="A529" s="9" t="e">
        <f>#REF!</f>
        <v>#REF!</v>
      </c>
      <c r="B529" s="40" t="e">
        <f>VLOOKUP(B523,'[3]PB 2012'!$B$2:$AZ$548,9,FALSE)</f>
        <v>#REF!</v>
      </c>
      <c r="C529" s="41"/>
      <c r="D529" s="41"/>
      <c r="E529" s="41"/>
      <c r="F529" s="42"/>
    </row>
    <row r="530" spans="1:6" x14ac:dyDescent="0.3">
      <c r="A530" s="9" t="e">
        <f>#REF!</f>
        <v>#REF!</v>
      </c>
      <c r="B530" s="40" t="e">
        <f>VLOOKUP(B523,'[3]PB 2012'!$B$2:$AZ$548,10,FALSE)</f>
        <v>#REF!</v>
      </c>
      <c r="C530" s="41"/>
      <c r="D530" s="41"/>
      <c r="E530" s="41"/>
      <c r="F530" s="42"/>
    </row>
    <row r="531" spans="1:6" x14ac:dyDescent="0.3">
      <c r="A531" s="46" t="e">
        <f>#REF!</f>
        <v>#REF!</v>
      </c>
      <c r="B531" s="47"/>
      <c r="C531" s="47"/>
      <c r="D531" s="47"/>
      <c r="E531" s="47"/>
      <c r="F531" s="48"/>
    </row>
    <row r="532" spans="1:6" x14ac:dyDescent="0.3">
      <c r="A532" s="9" t="e">
        <f>#REF!</f>
        <v>#REF!</v>
      </c>
      <c r="B532" s="10" t="e">
        <f>VLOOKUP(B523,'[3]PB 2012'!$B$2:$AZ$548,15,FALSE)</f>
        <v>#REF!</v>
      </c>
      <c r="C532" s="11" t="e">
        <f>#REF!</f>
        <v>#REF!</v>
      </c>
      <c r="D532" s="12" t="e">
        <f>VLOOKUP(B523,'[3]PB 2012'!$B$2:$AZ$548,16,FALSE)</f>
        <v>#REF!</v>
      </c>
      <c r="E532" s="11" t="e">
        <f>#REF!</f>
        <v>#REF!</v>
      </c>
      <c r="F532" s="10" t="e">
        <f>VLOOKUP(B523,'[3]PB 2012'!$B$2:$AZ$548,28,FALSE)</f>
        <v>#REF!</v>
      </c>
    </row>
    <row r="533" spans="1:6" x14ac:dyDescent="0.3">
      <c r="A533" s="9" t="e">
        <f>#REF!</f>
        <v>#REF!</v>
      </c>
      <c r="B533" s="10" t="e">
        <f>VLOOKUP(B523,'[3]PB 2012'!$B$2:$AZ$548,17,FALSE)</f>
        <v>#REF!</v>
      </c>
      <c r="C533" s="11" t="e">
        <f>#REF!</f>
        <v>#REF!</v>
      </c>
      <c r="D533" s="12" t="e">
        <f>VLOOKUP(B523,'[3]PB 2012'!$B$2:$AZ$548,18,FALSE)</f>
        <v>#REF!</v>
      </c>
      <c r="E533" s="11" t="e">
        <f>#REF!</f>
        <v>#REF!</v>
      </c>
      <c r="F533" s="10" t="e">
        <f>VLOOKUP(B523,'[3]PB 2012'!$B$2:$AZ$548,20,FALSE)</f>
        <v>#REF!</v>
      </c>
    </row>
    <row r="534" spans="1:6" x14ac:dyDescent="0.3">
      <c r="A534" s="9" t="e">
        <f>#REF!</f>
        <v>#REF!</v>
      </c>
      <c r="B534" s="10" t="e">
        <f>VLOOKUP(B523,'[3]PB 2012'!$B$2:$AZ$548,22,FALSE)</f>
        <v>#REF!</v>
      </c>
      <c r="C534" s="11" t="e">
        <f>#REF!</f>
        <v>#REF!</v>
      </c>
      <c r="D534" s="10" t="e">
        <f>VLOOKUP(B523,'[3]PB 2012'!$B$2:$AZ$548,19,FALSE)</f>
        <v>#REF!</v>
      </c>
      <c r="E534" s="11" t="e">
        <f>#REF!</f>
        <v>#REF!</v>
      </c>
      <c r="F534" s="10" t="e">
        <f>VLOOKUP(B523,'[3]PB 2012'!$B$2:$AZ$548,21,FALSE)</f>
        <v>#REF!</v>
      </c>
    </row>
    <row r="535" spans="1:6" x14ac:dyDescent="0.3">
      <c r="A535" s="9" t="e">
        <f>#REF!</f>
        <v>#REF!</v>
      </c>
      <c r="B535" s="12" t="e">
        <f>VLOOKUP(B523,'[3]PB 2012'!$B$2:$AZ$548,26,FALSE)</f>
        <v>#REF!</v>
      </c>
      <c r="C535" s="11" t="e">
        <f>#REF!</f>
        <v>#REF!</v>
      </c>
      <c r="D535" s="12" t="e">
        <f>VLOOKUP(B523,'[3]PB 2012'!$B$2:$AZ$548,27,FALSE)</f>
        <v>#REF!</v>
      </c>
      <c r="E535" s="11" t="e">
        <f>#REF!</f>
        <v>#REF!</v>
      </c>
      <c r="F535" s="10" t="e">
        <f>VLOOKUP(B523,'[3]PB 2012'!$B$2:$AZ$548,25,FALSE)</f>
        <v>#REF!</v>
      </c>
    </row>
    <row r="536" spans="1:6" x14ac:dyDescent="0.3">
      <c r="A536" s="9" t="e">
        <f>#REF!</f>
        <v>#REF!</v>
      </c>
      <c r="B536" s="10" t="e">
        <f>VLOOKUP(B523,'[3]PB 2012'!$B$2:$AZ$548,24,FALSE)</f>
        <v>#REF!</v>
      </c>
      <c r="C536" s="11" t="e">
        <f>#REF!</f>
        <v>#REF!</v>
      </c>
      <c r="D536" s="13" t="e">
        <f>VLOOKUP(B523,'[3]PB 2012'!$B$2:$AZ$548,23,FALSE)</f>
        <v>#REF!</v>
      </c>
      <c r="E536" s="11" t="e">
        <f>#REF!</f>
        <v>#REF!</v>
      </c>
      <c r="F536" s="14" t="e">
        <f>VLOOKUP(B523,'[3]PB 2012'!$B$2:$AZ$548,29,FALSE)</f>
        <v>#REF!</v>
      </c>
    </row>
    <row r="537" spans="1:6" x14ac:dyDescent="0.3">
      <c r="A537" s="46" t="e">
        <f>#REF!</f>
        <v>#REF!</v>
      </c>
      <c r="B537" s="47"/>
      <c r="C537" s="47"/>
      <c r="D537" s="47"/>
      <c r="E537" s="47"/>
      <c r="F537" s="48"/>
    </row>
    <row r="538" spans="1:6" x14ac:dyDescent="0.3">
      <c r="A538" s="9"/>
      <c r="B538" s="9" t="e">
        <f>#REF!</f>
        <v>#REF!</v>
      </c>
      <c r="C538" s="9" t="e">
        <f>#REF!</f>
        <v>#REF!</v>
      </c>
      <c r="D538" s="15" t="e">
        <f>#REF!</f>
        <v>#REF!</v>
      </c>
      <c r="E538" s="15" t="e">
        <f>#REF!</f>
        <v>#REF!</v>
      </c>
      <c r="F538" s="15" t="e">
        <f>#REF!</f>
        <v>#REF!</v>
      </c>
    </row>
    <row r="539" spans="1:6" x14ac:dyDescent="0.3">
      <c r="A539" s="9" t="e">
        <f>#REF!</f>
        <v>#REF!</v>
      </c>
      <c r="B539" s="10" t="e">
        <f>VLOOKUP(B523,'[3]PB 2012'!$B$2:$AZ$548,30,FALSE)</f>
        <v>#REF!</v>
      </c>
      <c r="C539" s="10" t="e">
        <f>VLOOKUP(B523,'[3]PB 2012'!$B$2:$AZ$548,31,FALSE)</f>
        <v>#REF!</v>
      </c>
      <c r="D539" s="10" t="e">
        <f>VLOOKUP(B523,'[3]PB 2012'!$B$2:$AZ$548,32,FALSE)</f>
        <v>#REF!</v>
      </c>
      <c r="E539" s="10" t="e">
        <f>VLOOKUP(B523,'[3]PB 2012'!$B$2:$AZ$548,33,FALSE)</f>
        <v>#REF!</v>
      </c>
      <c r="F539" s="10" t="e">
        <f>VLOOKUP(B523,'[3]PB 2012'!$B$2:$AZ$548,34,FALSE)</f>
        <v>#REF!</v>
      </c>
    </row>
    <row r="540" spans="1:6" x14ac:dyDescent="0.3">
      <c r="A540" s="9" t="e">
        <f>#REF!</f>
        <v>#REF!</v>
      </c>
      <c r="B540" s="10" t="e">
        <f>VLOOKUP(B523,'[3]PB 2012'!$B$2:$AZ$548,41,FALSE)</f>
        <v>#REF!</v>
      </c>
      <c r="C540" s="10" t="e">
        <f>VLOOKUP(B523,'[3]PB 2012'!$B$2:$AZ$548,42,FALSE)</f>
        <v>#REF!</v>
      </c>
      <c r="D540" s="10" t="e">
        <f>VLOOKUP(B523,'[3]PB 2012'!$B$2:$AZ$548,43,FALSE)</f>
        <v>#REF!</v>
      </c>
      <c r="E540" s="10" t="e">
        <f>VLOOKUP(B523,'[3]PB 2012'!$B$2:$AZ$548,44,FALSE)</f>
        <v>#REF!</v>
      </c>
      <c r="F540" s="10" t="e">
        <f>VLOOKUP(B523,'[3]PB 2012'!$B$2:$AZ$548,45,FALSE)</f>
        <v>#REF!</v>
      </c>
    </row>
    <row r="541" spans="1:6" ht="22.5" x14ac:dyDescent="0.45">
      <c r="F541" s="17" t="e">
        <f t="shared" ref="F541" si="21">B543</f>
        <v>#REF!</v>
      </c>
    </row>
    <row r="542" spans="1:6" x14ac:dyDescent="0.3">
      <c r="A542" s="7">
        <f t="shared" ref="A542" si="22">A521+1</f>
        <v>25</v>
      </c>
    </row>
    <row r="543" spans="1:6" x14ac:dyDescent="0.3">
      <c r="A543" s="8" t="e">
        <f>#REF!</f>
        <v>#REF!</v>
      </c>
      <c r="B543" s="40" t="e">
        <f>VLOOKUP(B544,'[3]PB 2012'!$B$2:$AZ$548,2,FALSE)</f>
        <v>#REF!</v>
      </c>
      <c r="C543" s="41"/>
      <c r="D543" s="41"/>
      <c r="E543" s="41"/>
      <c r="F543" s="42"/>
    </row>
    <row r="544" spans="1:6" ht="23" x14ac:dyDescent="0.3">
      <c r="A544" s="9" t="e">
        <f>#REF!</f>
        <v>#REF!</v>
      </c>
      <c r="B544" s="49" t="e">
        <f>VLOOKUP(A542,#REF!,2,0)</f>
        <v>#REF!</v>
      </c>
      <c r="C544" s="50"/>
      <c r="D544" s="50"/>
      <c r="E544" s="50"/>
      <c r="F544" s="51"/>
    </row>
    <row r="545" spans="1:6" x14ac:dyDescent="0.3">
      <c r="A545" s="9" t="e">
        <f>#REF!</f>
        <v>#REF!</v>
      </c>
      <c r="B545" s="40" t="e">
        <f>VLOOKUP(B544,'[3]PB 2012'!$B$2:$AZ$548,3,FALSE)</f>
        <v>#REF!</v>
      </c>
      <c r="C545" s="41"/>
      <c r="D545" s="41"/>
      <c r="E545" s="41"/>
      <c r="F545" s="42"/>
    </row>
    <row r="546" spans="1:6" x14ac:dyDescent="0.3">
      <c r="A546" s="9" t="e">
        <f>#REF!</f>
        <v>#REF!</v>
      </c>
      <c r="B546" s="10" t="e">
        <f>VLOOKUP(B544,'[3]PB 2012'!$B$2:$AZ$548,7,FALSE)</f>
        <v>#REF!</v>
      </c>
      <c r="C546" s="9" t="e">
        <f>#REF!</f>
        <v>#REF!</v>
      </c>
      <c r="D546" s="10" t="e">
        <f>VLOOKUP(B544,'[3]PB 2012'!$B$2:$AZ$548,8,FALSE)</f>
        <v>#REF!</v>
      </c>
      <c r="E546" s="9" t="e">
        <f>#REF!</f>
        <v>#REF!</v>
      </c>
      <c r="F546" s="10" t="e">
        <f>VLOOKUP(B544,'[3]PB 2012'!$B$2:$AZ$548,5,FALSE)</f>
        <v>#REF!</v>
      </c>
    </row>
    <row r="547" spans="1:6" x14ac:dyDescent="0.3">
      <c r="A547" s="9" t="e">
        <f>#REF!</f>
        <v>#REF!</v>
      </c>
      <c r="B547" s="43" t="e">
        <f>VLOOKUP(B544,'[3]PB 2012'!$B$2:$AZ$548,11,FALSE)</f>
        <v>#REF!</v>
      </c>
      <c r="C547" s="44"/>
      <c r="D547" s="44"/>
      <c r="E547" s="44"/>
      <c r="F547" s="45"/>
    </row>
    <row r="548" spans="1:6" x14ac:dyDescent="0.3">
      <c r="A548" s="9" t="e">
        <f>#REF!</f>
        <v>#REF!</v>
      </c>
      <c r="B548" s="10" t="e">
        <f>VLOOKUP(B544,'[3]PB 2012'!$B$2:$AZ$548,12,FALSE)</f>
        <v>#REF!</v>
      </c>
      <c r="C548" s="9" t="e">
        <f>#REF!</f>
        <v>#REF!</v>
      </c>
      <c r="D548" s="40" t="e">
        <f>VLOOKUP(B544,'[3]PB 2012'!$B$2:$AZ$548,13,FALSE)</f>
        <v>#REF!</v>
      </c>
      <c r="E548" s="41"/>
      <c r="F548" s="42"/>
    </row>
    <row r="549" spans="1:6" x14ac:dyDescent="0.3">
      <c r="A549" s="9" t="e">
        <f>#REF!</f>
        <v>#REF!</v>
      </c>
      <c r="B549" s="40" t="e">
        <f>VLOOKUP(B544,'[3]PB 2012'!$B$2:$AZ$548,14,FALSE)</f>
        <v>#REF!</v>
      </c>
      <c r="C549" s="41"/>
      <c r="D549" s="41"/>
      <c r="E549" s="41"/>
      <c r="F549" s="42"/>
    </row>
    <row r="550" spans="1:6" x14ac:dyDescent="0.3">
      <c r="A550" s="9" t="e">
        <f>#REF!</f>
        <v>#REF!</v>
      </c>
      <c r="B550" s="40" t="e">
        <f>VLOOKUP(B544,'[3]PB 2012'!$B$2:$AZ$548,9,FALSE)</f>
        <v>#REF!</v>
      </c>
      <c r="C550" s="41"/>
      <c r="D550" s="41"/>
      <c r="E550" s="41"/>
      <c r="F550" s="42"/>
    </row>
    <row r="551" spans="1:6" x14ac:dyDescent="0.3">
      <c r="A551" s="9" t="e">
        <f>#REF!</f>
        <v>#REF!</v>
      </c>
      <c r="B551" s="40" t="e">
        <f>VLOOKUP(B544,'[3]PB 2012'!$B$2:$AZ$548,10,FALSE)</f>
        <v>#REF!</v>
      </c>
      <c r="C551" s="41"/>
      <c r="D551" s="41"/>
      <c r="E551" s="41"/>
      <c r="F551" s="42"/>
    </row>
    <row r="552" spans="1:6" x14ac:dyDescent="0.3">
      <c r="A552" s="46" t="e">
        <f>#REF!</f>
        <v>#REF!</v>
      </c>
      <c r="B552" s="47"/>
      <c r="C552" s="47"/>
      <c r="D552" s="47"/>
      <c r="E552" s="47"/>
      <c r="F552" s="48"/>
    </row>
    <row r="553" spans="1:6" x14ac:dyDescent="0.3">
      <c r="A553" s="9" t="e">
        <f>#REF!</f>
        <v>#REF!</v>
      </c>
      <c r="B553" s="10" t="e">
        <f>VLOOKUP(B544,'[3]PB 2012'!$B$2:$AZ$548,15,FALSE)</f>
        <v>#REF!</v>
      </c>
      <c r="C553" s="11" t="e">
        <f>#REF!</f>
        <v>#REF!</v>
      </c>
      <c r="D553" s="12" t="e">
        <f>VLOOKUP(B544,'[3]PB 2012'!$B$2:$AZ$548,16,FALSE)</f>
        <v>#REF!</v>
      </c>
      <c r="E553" s="11" t="e">
        <f>#REF!</f>
        <v>#REF!</v>
      </c>
      <c r="F553" s="18" t="e">
        <f>VLOOKUP(B544,'[3]PB 2012'!$B$2:$AZ$548,28,FALSE)</f>
        <v>#REF!</v>
      </c>
    </row>
    <row r="554" spans="1:6" x14ac:dyDescent="0.3">
      <c r="A554" s="9" t="e">
        <f>#REF!</f>
        <v>#REF!</v>
      </c>
      <c r="B554" s="10" t="e">
        <f>VLOOKUP(B544,'[3]PB 2012'!$B$2:$AZ$548,17,FALSE)</f>
        <v>#REF!</v>
      </c>
      <c r="C554" s="11" t="e">
        <f>#REF!</f>
        <v>#REF!</v>
      </c>
      <c r="D554" s="12" t="e">
        <f>VLOOKUP(B544,'[3]PB 2012'!$B$2:$AZ$548,18,FALSE)</f>
        <v>#REF!</v>
      </c>
      <c r="E554" s="11" t="e">
        <f>#REF!</f>
        <v>#REF!</v>
      </c>
      <c r="F554" s="10" t="e">
        <f>VLOOKUP(B544,'[3]PB 2012'!$B$2:$AZ$548,20,FALSE)</f>
        <v>#REF!</v>
      </c>
    </row>
    <row r="555" spans="1:6" x14ac:dyDescent="0.3">
      <c r="A555" s="9" t="e">
        <f>#REF!</f>
        <v>#REF!</v>
      </c>
      <c r="B555" s="10" t="e">
        <f>VLOOKUP(B544,'[3]PB 2012'!$B$2:$AZ$548,22,FALSE)</f>
        <v>#REF!</v>
      </c>
      <c r="C555" s="11" t="e">
        <f>#REF!</f>
        <v>#REF!</v>
      </c>
      <c r="D555" s="10" t="e">
        <f>VLOOKUP(B544,'[3]PB 2012'!$B$2:$AZ$548,19,FALSE)</f>
        <v>#REF!</v>
      </c>
      <c r="E555" s="11" t="e">
        <f>#REF!</f>
        <v>#REF!</v>
      </c>
      <c r="F555" s="10" t="e">
        <f>VLOOKUP(B544,'[3]PB 2012'!$B$2:$AZ$548,21,FALSE)</f>
        <v>#REF!</v>
      </c>
    </row>
    <row r="556" spans="1:6" x14ac:dyDescent="0.3">
      <c r="A556" s="9" t="e">
        <f>#REF!</f>
        <v>#REF!</v>
      </c>
      <c r="B556" s="12" t="e">
        <f>VLOOKUP(B544,'[3]PB 2012'!$B$2:$AZ$548,26,FALSE)</f>
        <v>#REF!</v>
      </c>
      <c r="C556" s="11" t="e">
        <f>#REF!</f>
        <v>#REF!</v>
      </c>
      <c r="D556" s="12" t="e">
        <f>VLOOKUP(B544,'[3]PB 2012'!$B$2:$AZ$548,27,FALSE)</f>
        <v>#REF!</v>
      </c>
      <c r="E556" s="11" t="e">
        <f>#REF!</f>
        <v>#REF!</v>
      </c>
      <c r="F556" s="10" t="e">
        <f>VLOOKUP(B544,'[3]PB 2012'!$B$2:$AZ$548,25,FALSE)</f>
        <v>#REF!</v>
      </c>
    </row>
    <row r="557" spans="1:6" x14ac:dyDescent="0.3">
      <c r="A557" s="9" t="e">
        <f>#REF!</f>
        <v>#REF!</v>
      </c>
      <c r="B557" s="10" t="e">
        <f>VLOOKUP(B544,'[3]PB 2012'!$B$2:$AZ$548,24,FALSE)</f>
        <v>#REF!</v>
      </c>
      <c r="C557" s="11" t="e">
        <f>#REF!</f>
        <v>#REF!</v>
      </c>
      <c r="D557" s="13" t="e">
        <f>VLOOKUP(B544,'[3]PB 2012'!$B$2:$AZ$548,23,FALSE)</f>
        <v>#REF!</v>
      </c>
      <c r="E557" s="11" t="e">
        <f>#REF!</f>
        <v>#REF!</v>
      </c>
      <c r="F557" s="14" t="e">
        <f>VLOOKUP(B544,'[3]PB 2012'!$B$2:$AZ$548,29,FALSE)</f>
        <v>#REF!</v>
      </c>
    </row>
    <row r="558" spans="1:6" x14ac:dyDescent="0.3">
      <c r="A558" s="46" t="e">
        <f>#REF!</f>
        <v>#REF!</v>
      </c>
      <c r="B558" s="47"/>
      <c r="C558" s="47"/>
      <c r="D558" s="47"/>
      <c r="E558" s="47"/>
      <c r="F558" s="48"/>
    </row>
    <row r="559" spans="1:6" x14ac:dyDescent="0.3">
      <c r="A559" s="9"/>
      <c r="B559" s="9" t="e">
        <f>#REF!</f>
        <v>#REF!</v>
      </c>
      <c r="C559" s="9" t="e">
        <f>#REF!</f>
        <v>#REF!</v>
      </c>
      <c r="D559" s="15" t="e">
        <f>#REF!</f>
        <v>#REF!</v>
      </c>
      <c r="E559" s="15" t="e">
        <f>#REF!</f>
        <v>#REF!</v>
      </c>
      <c r="F559" s="15" t="e">
        <f>#REF!</f>
        <v>#REF!</v>
      </c>
    </row>
    <row r="560" spans="1:6" x14ac:dyDescent="0.3">
      <c r="A560" s="9" t="e">
        <f>#REF!</f>
        <v>#REF!</v>
      </c>
      <c r="B560" s="10" t="e">
        <f>VLOOKUP(B544,'[3]PB 2012'!$B$2:$AZ$548,30,FALSE)</f>
        <v>#REF!</v>
      </c>
      <c r="C560" s="10" t="e">
        <f>VLOOKUP(B544,'[3]PB 2012'!$B$2:$AZ$548,31,FALSE)</f>
        <v>#REF!</v>
      </c>
      <c r="D560" s="10" t="e">
        <f>VLOOKUP(B544,'[3]PB 2012'!$B$2:$AZ$548,32,FALSE)</f>
        <v>#REF!</v>
      </c>
      <c r="E560" s="10" t="e">
        <f>VLOOKUP(B544,'[3]PB 2012'!$B$2:$AZ$548,33,FALSE)</f>
        <v>#REF!</v>
      </c>
      <c r="F560" s="10" t="e">
        <f>VLOOKUP(B544,'[3]PB 2012'!$B$2:$AZ$548,34,FALSE)</f>
        <v>#REF!</v>
      </c>
    </row>
    <row r="561" spans="1:6" x14ac:dyDescent="0.3">
      <c r="A561" s="9" t="e">
        <f>#REF!</f>
        <v>#REF!</v>
      </c>
      <c r="B561" s="10" t="e">
        <f>VLOOKUP(B544,'[3]PB 2012'!$B$2:$AZ$548,41,FALSE)</f>
        <v>#REF!</v>
      </c>
      <c r="C561" s="10" t="e">
        <f>VLOOKUP(B544,'[3]PB 2012'!$B$2:$AZ$548,42,FALSE)</f>
        <v>#REF!</v>
      </c>
      <c r="D561" s="10" t="e">
        <f>VLOOKUP(B544,'[3]PB 2012'!$B$2:$AZ$548,43,FALSE)</f>
        <v>#REF!</v>
      </c>
      <c r="E561" s="10" t="e">
        <f>VLOOKUP(B544,'[3]PB 2012'!$B$2:$AZ$548,44,FALSE)</f>
        <v>#REF!</v>
      </c>
      <c r="F561" s="10" t="e">
        <f>VLOOKUP(B544,'[3]PB 2012'!$B$2:$AZ$548,45,FALSE)</f>
        <v>#REF!</v>
      </c>
    </row>
    <row r="565" spans="1:6" x14ac:dyDescent="0.3">
      <c r="A565" s="7">
        <f t="shared" ref="A565" si="23">A542+1</f>
        <v>26</v>
      </c>
    </row>
    <row r="566" spans="1:6" x14ac:dyDescent="0.3">
      <c r="A566" s="8" t="e">
        <f>#REF!</f>
        <v>#REF!</v>
      </c>
      <c r="B566" s="40" t="e">
        <f>VLOOKUP(B567,'[3]PB 2012'!$B$2:$AZ$548,2,FALSE)</f>
        <v>#REF!</v>
      </c>
      <c r="C566" s="41"/>
      <c r="D566" s="41"/>
      <c r="E566" s="41"/>
      <c r="F566" s="42"/>
    </row>
    <row r="567" spans="1:6" ht="23" x14ac:dyDescent="0.3">
      <c r="A567" s="9" t="e">
        <f>#REF!</f>
        <v>#REF!</v>
      </c>
      <c r="B567" s="49" t="e">
        <f>VLOOKUP(A565,#REF!,2,0)</f>
        <v>#REF!</v>
      </c>
      <c r="C567" s="50"/>
      <c r="D567" s="50"/>
      <c r="E567" s="50"/>
      <c r="F567" s="51"/>
    </row>
    <row r="568" spans="1:6" x14ac:dyDescent="0.3">
      <c r="A568" s="9" t="e">
        <f>#REF!</f>
        <v>#REF!</v>
      </c>
      <c r="B568" s="40" t="e">
        <f>VLOOKUP(B567,'[3]PB 2012'!$B$2:$AZ$548,3,FALSE)</f>
        <v>#REF!</v>
      </c>
      <c r="C568" s="41"/>
      <c r="D568" s="41"/>
      <c r="E568" s="41"/>
      <c r="F568" s="42"/>
    </row>
    <row r="569" spans="1:6" x14ac:dyDescent="0.3">
      <c r="A569" s="9" t="e">
        <f>#REF!</f>
        <v>#REF!</v>
      </c>
      <c r="B569" s="10" t="e">
        <f>VLOOKUP(B567,'[3]PB 2012'!$B$2:$AZ$548,7,FALSE)</f>
        <v>#REF!</v>
      </c>
      <c r="C569" s="9" t="e">
        <f>#REF!</f>
        <v>#REF!</v>
      </c>
      <c r="D569" s="10" t="e">
        <f>VLOOKUP(B567,'[3]PB 2012'!$B$2:$AZ$548,8,FALSE)</f>
        <v>#REF!</v>
      </c>
      <c r="E569" s="9" t="e">
        <f>#REF!</f>
        <v>#REF!</v>
      </c>
      <c r="F569" s="10" t="e">
        <f>VLOOKUP(B567,'[3]PB 2012'!$B$2:$AZ$548,5,FALSE)</f>
        <v>#REF!</v>
      </c>
    </row>
    <row r="570" spans="1:6" x14ac:dyDescent="0.3">
      <c r="A570" s="9" t="e">
        <f>#REF!</f>
        <v>#REF!</v>
      </c>
      <c r="B570" s="43" t="e">
        <f>VLOOKUP(B567,'[3]PB 2012'!$B$2:$AZ$548,11,FALSE)</f>
        <v>#REF!</v>
      </c>
      <c r="C570" s="44"/>
      <c r="D570" s="44"/>
      <c r="E570" s="44"/>
      <c r="F570" s="45"/>
    </row>
    <row r="571" spans="1:6" x14ac:dyDescent="0.3">
      <c r="A571" s="9" t="e">
        <f>#REF!</f>
        <v>#REF!</v>
      </c>
      <c r="B571" s="10" t="e">
        <f>VLOOKUP(B567,'[3]PB 2012'!$B$2:$AZ$548,12,FALSE)</f>
        <v>#REF!</v>
      </c>
      <c r="C571" s="9" t="e">
        <f>#REF!</f>
        <v>#REF!</v>
      </c>
      <c r="D571" s="40" t="e">
        <f>VLOOKUP(B567,'[3]PB 2012'!$B$2:$AZ$548,13,FALSE)</f>
        <v>#REF!</v>
      </c>
      <c r="E571" s="41"/>
      <c r="F571" s="42"/>
    </row>
    <row r="572" spans="1:6" x14ac:dyDescent="0.3">
      <c r="A572" s="9" t="e">
        <f>#REF!</f>
        <v>#REF!</v>
      </c>
      <c r="B572" s="40" t="e">
        <f>VLOOKUP(B567,'[3]PB 2012'!$B$2:$AZ$548,14,FALSE)</f>
        <v>#REF!</v>
      </c>
      <c r="C572" s="41"/>
      <c r="D572" s="41"/>
      <c r="E572" s="41"/>
      <c r="F572" s="42"/>
    </row>
    <row r="573" spans="1:6" x14ac:dyDescent="0.3">
      <c r="A573" s="9" t="e">
        <f>#REF!</f>
        <v>#REF!</v>
      </c>
      <c r="B573" s="40" t="e">
        <f>VLOOKUP(B567,'[3]PB 2012'!$B$2:$AZ$548,9,FALSE)</f>
        <v>#REF!</v>
      </c>
      <c r="C573" s="41"/>
      <c r="D573" s="41"/>
      <c r="E573" s="41"/>
      <c r="F573" s="42"/>
    </row>
    <row r="574" spans="1:6" x14ac:dyDescent="0.3">
      <c r="A574" s="9" t="e">
        <f>#REF!</f>
        <v>#REF!</v>
      </c>
      <c r="B574" s="40" t="e">
        <f>VLOOKUP(B567,'[3]PB 2012'!$B$2:$AZ$548,10,FALSE)</f>
        <v>#REF!</v>
      </c>
      <c r="C574" s="41"/>
      <c r="D574" s="41"/>
      <c r="E574" s="41"/>
      <c r="F574" s="42"/>
    </row>
    <row r="575" spans="1:6" x14ac:dyDescent="0.3">
      <c r="A575" s="46" t="e">
        <f>#REF!</f>
        <v>#REF!</v>
      </c>
      <c r="B575" s="47"/>
      <c r="C575" s="47"/>
      <c r="D575" s="47"/>
      <c r="E575" s="47"/>
      <c r="F575" s="48"/>
    </row>
    <row r="576" spans="1:6" x14ac:dyDescent="0.3">
      <c r="A576" s="9" t="e">
        <f>#REF!</f>
        <v>#REF!</v>
      </c>
      <c r="B576" s="10" t="e">
        <f>VLOOKUP(B567,'[3]PB 2012'!$B$2:$AZ$548,15,FALSE)</f>
        <v>#REF!</v>
      </c>
      <c r="C576" s="11" t="e">
        <f>#REF!</f>
        <v>#REF!</v>
      </c>
      <c r="D576" s="12" t="e">
        <f>VLOOKUP(B567,'[3]PB 2012'!$B$2:$AZ$548,16,FALSE)</f>
        <v>#REF!</v>
      </c>
      <c r="E576" s="11" t="e">
        <f>#REF!</f>
        <v>#REF!</v>
      </c>
      <c r="F576" s="18" t="e">
        <f>VLOOKUP(B567,'[3]PB 2012'!$B$2:$AZ$548,28,FALSE)</f>
        <v>#REF!</v>
      </c>
    </row>
    <row r="577" spans="1:6" x14ac:dyDescent="0.3">
      <c r="A577" s="9" t="e">
        <f>#REF!</f>
        <v>#REF!</v>
      </c>
      <c r="B577" s="10" t="e">
        <f>VLOOKUP(B567,'[3]PB 2012'!$B$2:$AZ$548,17,FALSE)</f>
        <v>#REF!</v>
      </c>
      <c r="C577" s="11" t="e">
        <f>#REF!</f>
        <v>#REF!</v>
      </c>
      <c r="D577" s="12" t="e">
        <f>VLOOKUP(B567,'[3]PB 2012'!$B$2:$AZ$548,18,FALSE)</f>
        <v>#REF!</v>
      </c>
      <c r="E577" s="11" t="e">
        <f>#REF!</f>
        <v>#REF!</v>
      </c>
      <c r="F577" s="10" t="e">
        <f>VLOOKUP(B567,'[3]PB 2012'!$B$2:$AZ$548,20,FALSE)</f>
        <v>#REF!</v>
      </c>
    </row>
    <row r="578" spans="1:6" x14ac:dyDescent="0.3">
      <c r="A578" s="9" t="e">
        <f>#REF!</f>
        <v>#REF!</v>
      </c>
      <c r="B578" s="10" t="e">
        <f>VLOOKUP(B567,'[3]PB 2012'!$B$2:$AZ$548,22,FALSE)</f>
        <v>#REF!</v>
      </c>
      <c r="C578" s="11" t="e">
        <f>#REF!</f>
        <v>#REF!</v>
      </c>
      <c r="D578" s="10" t="e">
        <f>VLOOKUP(B567,'[3]PB 2012'!$B$2:$AZ$548,19,FALSE)</f>
        <v>#REF!</v>
      </c>
      <c r="E578" s="11" t="e">
        <f>#REF!</f>
        <v>#REF!</v>
      </c>
      <c r="F578" s="10" t="e">
        <f>VLOOKUP(B567,'[3]PB 2012'!$B$2:$AZ$548,21,FALSE)</f>
        <v>#REF!</v>
      </c>
    </row>
    <row r="579" spans="1:6" x14ac:dyDescent="0.3">
      <c r="A579" s="9" t="e">
        <f>#REF!</f>
        <v>#REF!</v>
      </c>
      <c r="B579" s="12" t="e">
        <f>VLOOKUP(B567,'[3]PB 2012'!$B$2:$AZ$548,26,FALSE)</f>
        <v>#REF!</v>
      </c>
      <c r="C579" s="11" t="e">
        <f>#REF!</f>
        <v>#REF!</v>
      </c>
      <c r="D579" s="12" t="e">
        <f>VLOOKUP(B567,'[3]PB 2012'!$B$2:$AZ$548,27,FALSE)</f>
        <v>#REF!</v>
      </c>
      <c r="E579" s="11" t="e">
        <f>#REF!</f>
        <v>#REF!</v>
      </c>
      <c r="F579" s="10" t="e">
        <f>VLOOKUP(B567,'[3]PB 2012'!$B$2:$AZ$548,25,FALSE)</f>
        <v>#REF!</v>
      </c>
    </row>
    <row r="580" spans="1:6" x14ac:dyDescent="0.3">
      <c r="A580" s="9" t="e">
        <f>#REF!</f>
        <v>#REF!</v>
      </c>
      <c r="B580" s="10" t="e">
        <f>VLOOKUP(B567,'[3]PB 2012'!$B$2:$AZ$548,24,FALSE)</f>
        <v>#REF!</v>
      </c>
      <c r="C580" s="11" t="e">
        <f>#REF!</f>
        <v>#REF!</v>
      </c>
      <c r="D580" s="13" t="e">
        <f>VLOOKUP(B567,'[3]PB 2012'!$B$2:$AZ$548,23,FALSE)</f>
        <v>#REF!</v>
      </c>
      <c r="E580" s="11" t="e">
        <f>#REF!</f>
        <v>#REF!</v>
      </c>
      <c r="F580" s="14" t="e">
        <f>VLOOKUP(B567,'[3]PB 2012'!$B$2:$AZ$548,29,FALSE)</f>
        <v>#REF!</v>
      </c>
    </row>
    <row r="581" spans="1:6" x14ac:dyDescent="0.3">
      <c r="A581" s="46" t="e">
        <f>#REF!</f>
        <v>#REF!</v>
      </c>
      <c r="B581" s="47"/>
      <c r="C581" s="47"/>
      <c r="D581" s="47"/>
      <c r="E581" s="47"/>
      <c r="F581" s="48"/>
    </row>
    <row r="582" spans="1:6" x14ac:dyDescent="0.3">
      <c r="A582" s="9"/>
      <c r="B582" s="9" t="e">
        <f>#REF!</f>
        <v>#REF!</v>
      </c>
      <c r="C582" s="9" t="e">
        <f>#REF!</f>
        <v>#REF!</v>
      </c>
      <c r="D582" s="15" t="e">
        <f>#REF!</f>
        <v>#REF!</v>
      </c>
      <c r="E582" s="15" t="e">
        <f>#REF!</f>
        <v>#REF!</v>
      </c>
      <c r="F582" s="15" t="e">
        <f>#REF!</f>
        <v>#REF!</v>
      </c>
    </row>
    <row r="583" spans="1:6" x14ac:dyDescent="0.3">
      <c r="A583" s="9" t="e">
        <f>#REF!</f>
        <v>#REF!</v>
      </c>
      <c r="B583" s="10" t="e">
        <f>VLOOKUP(B567,'[3]PB 2012'!$B$2:$AZ$548,30,FALSE)</f>
        <v>#REF!</v>
      </c>
      <c r="C583" s="10" t="e">
        <f>VLOOKUP(B567,'[3]PB 2012'!$B$2:$AZ$548,31,FALSE)</f>
        <v>#REF!</v>
      </c>
      <c r="D583" s="10" t="e">
        <f>VLOOKUP(B567,'[3]PB 2012'!$B$2:$AZ$548,32,FALSE)</f>
        <v>#REF!</v>
      </c>
      <c r="E583" s="10" t="e">
        <f>VLOOKUP(B567,'[3]PB 2012'!$B$2:$AZ$548,33,FALSE)</f>
        <v>#REF!</v>
      </c>
      <c r="F583" s="10" t="e">
        <f>VLOOKUP(B567,'[3]PB 2012'!$B$2:$AZ$548,34,FALSE)</f>
        <v>#REF!</v>
      </c>
    </row>
    <row r="584" spans="1:6" x14ac:dyDescent="0.3">
      <c r="A584" s="9" t="e">
        <f>#REF!</f>
        <v>#REF!</v>
      </c>
      <c r="B584" s="10" t="e">
        <f>VLOOKUP(B567,'[3]PB 2012'!$B$2:$AZ$548,41,FALSE)</f>
        <v>#REF!</v>
      </c>
      <c r="C584" s="10" t="e">
        <f>VLOOKUP(B567,'[3]PB 2012'!$B$2:$AZ$548,42,FALSE)</f>
        <v>#REF!</v>
      </c>
      <c r="D584" s="10" t="e">
        <f>VLOOKUP(B567,'[3]PB 2012'!$B$2:$AZ$548,43,FALSE)</f>
        <v>#REF!</v>
      </c>
      <c r="E584" s="10" t="e">
        <f>VLOOKUP(B567,'[3]PB 2012'!$B$2:$AZ$548,44,FALSE)</f>
        <v>#REF!</v>
      </c>
      <c r="F584" s="10" t="e">
        <f>VLOOKUP(B567,'[3]PB 2012'!$B$2:$AZ$548,45,FALSE)</f>
        <v>#REF!</v>
      </c>
    </row>
    <row r="587" spans="1:6" ht="22.5" x14ac:dyDescent="0.45">
      <c r="A587" s="16" t="e">
        <f t="shared" ref="A587" si="24">B589</f>
        <v>#REF!</v>
      </c>
    </row>
    <row r="588" spans="1:6" x14ac:dyDescent="0.3">
      <c r="A588" s="7">
        <f t="shared" ref="A588" si="25">A565+1</f>
        <v>27</v>
      </c>
    </row>
    <row r="589" spans="1:6" x14ac:dyDescent="0.3">
      <c r="A589" s="8" t="e">
        <f>#REF!</f>
        <v>#REF!</v>
      </c>
      <c r="B589" s="40" t="e">
        <f>VLOOKUP(B590,'[3]PB 2012'!$B$2:$AZ$548,2,FALSE)</f>
        <v>#REF!</v>
      </c>
      <c r="C589" s="41"/>
      <c r="D589" s="41"/>
      <c r="E589" s="41"/>
      <c r="F589" s="42"/>
    </row>
    <row r="590" spans="1:6" ht="23" x14ac:dyDescent="0.3">
      <c r="A590" s="9" t="e">
        <f>#REF!</f>
        <v>#REF!</v>
      </c>
      <c r="B590" s="49" t="e">
        <f>VLOOKUP(A588,#REF!,2,0)</f>
        <v>#REF!</v>
      </c>
      <c r="C590" s="50"/>
      <c r="D590" s="50"/>
      <c r="E590" s="50"/>
      <c r="F590" s="51"/>
    </row>
    <row r="591" spans="1:6" x14ac:dyDescent="0.3">
      <c r="A591" s="9" t="e">
        <f>#REF!</f>
        <v>#REF!</v>
      </c>
      <c r="B591" s="40" t="e">
        <f>VLOOKUP(B590,'[3]PB 2012'!$B$2:$AZ$548,3,FALSE)</f>
        <v>#REF!</v>
      </c>
      <c r="C591" s="41"/>
      <c r="D591" s="41"/>
      <c r="E591" s="41"/>
      <c r="F591" s="42"/>
    </row>
    <row r="592" spans="1:6" x14ac:dyDescent="0.3">
      <c r="A592" s="9" t="e">
        <f>#REF!</f>
        <v>#REF!</v>
      </c>
      <c r="B592" s="10" t="e">
        <f>VLOOKUP(B590,'[3]PB 2012'!$B$2:$AZ$548,7,FALSE)</f>
        <v>#REF!</v>
      </c>
      <c r="C592" s="9" t="e">
        <f>#REF!</f>
        <v>#REF!</v>
      </c>
      <c r="D592" s="10" t="e">
        <f>VLOOKUP(B590,'[3]PB 2012'!$B$2:$AZ$548,8,FALSE)</f>
        <v>#REF!</v>
      </c>
      <c r="E592" s="9" t="e">
        <f>#REF!</f>
        <v>#REF!</v>
      </c>
      <c r="F592" s="10" t="e">
        <f>VLOOKUP(B590,'[3]PB 2012'!$B$2:$AZ$548,5,FALSE)</f>
        <v>#REF!</v>
      </c>
    </row>
    <row r="593" spans="1:6" x14ac:dyDescent="0.3">
      <c r="A593" s="9" t="e">
        <f>#REF!</f>
        <v>#REF!</v>
      </c>
      <c r="B593" s="43" t="e">
        <f>VLOOKUP(B590,'[3]PB 2012'!$B$2:$AZ$548,11,FALSE)</f>
        <v>#REF!</v>
      </c>
      <c r="C593" s="44"/>
      <c r="D593" s="44"/>
      <c r="E593" s="44"/>
      <c r="F593" s="45"/>
    </row>
    <row r="594" spans="1:6" x14ac:dyDescent="0.3">
      <c r="A594" s="9" t="e">
        <f>#REF!</f>
        <v>#REF!</v>
      </c>
      <c r="B594" s="10" t="e">
        <f>VLOOKUP(B590,'[3]PB 2012'!$B$2:$AZ$548,12,FALSE)</f>
        <v>#REF!</v>
      </c>
      <c r="C594" s="9" t="e">
        <f>#REF!</f>
        <v>#REF!</v>
      </c>
      <c r="D594" s="40" t="e">
        <f>VLOOKUP(B590,'[3]PB 2012'!$B$2:$AZ$548,13,FALSE)</f>
        <v>#REF!</v>
      </c>
      <c r="E594" s="41"/>
      <c r="F594" s="42"/>
    </row>
    <row r="595" spans="1:6" x14ac:dyDescent="0.3">
      <c r="A595" s="9" t="e">
        <f>#REF!</f>
        <v>#REF!</v>
      </c>
      <c r="B595" s="40" t="e">
        <f>VLOOKUP(B590,'[3]PB 2012'!$B$2:$AZ$548,14,FALSE)</f>
        <v>#REF!</v>
      </c>
      <c r="C595" s="41"/>
      <c r="D595" s="41"/>
      <c r="E595" s="41"/>
      <c r="F595" s="42"/>
    </row>
    <row r="596" spans="1:6" x14ac:dyDescent="0.3">
      <c r="A596" s="9" t="e">
        <f>#REF!</f>
        <v>#REF!</v>
      </c>
      <c r="B596" s="40" t="e">
        <f>VLOOKUP(B590,'[3]PB 2012'!$B$2:$AZ$548,9,FALSE)</f>
        <v>#REF!</v>
      </c>
      <c r="C596" s="41"/>
      <c r="D596" s="41"/>
      <c r="E596" s="41"/>
      <c r="F596" s="42"/>
    </row>
    <row r="597" spans="1:6" x14ac:dyDescent="0.3">
      <c r="A597" s="9" t="e">
        <f>#REF!</f>
        <v>#REF!</v>
      </c>
      <c r="B597" s="40" t="e">
        <f>VLOOKUP(B590,'[3]PB 2012'!$B$2:$AZ$548,10,FALSE)</f>
        <v>#REF!</v>
      </c>
      <c r="C597" s="41"/>
      <c r="D597" s="41"/>
      <c r="E597" s="41"/>
      <c r="F597" s="42"/>
    </row>
    <row r="598" spans="1:6" x14ac:dyDescent="0.3">
      <c r="A598" s="46" t="e">
        <f>#REF!</f>
        <v>#REF!</v>
      </c>
      <c r="B598" s="47"/>
      <c r="C598" s="47"/>
      <c r="D598" s="47"/>
      <c r="E598" s="47"/>
      <c r="F598" s="48"/>
    </row>
    <row r="599" spans="1:6" x14ac:dyDescent="0.3">
      <c r="A599" s="9" t="e">
        <f>#REF!</f>
        <v>#REF!</v>
      </c>
      <c r="B599" s="10" t="e">
        <f>VLOOKUP(B590,'[3]PB 2012'!$B$2:$AZ$548,15,FALSE)</f>
        <v>#REF!</v>
      </c>
      <c r="C599" s="11" t="e">
        <f>#REF!</f>
        <v>#REF!</v>
      </c>
      <c r="D599" s="12" t="e">
        <f>VLOOKUP(B590,'[3]PB 2012'!$B$2:$AZ$548,16,FALSE)</f>
        <v>#REF!</v>
      </c>
      <c r="E599" s="11" t="e">
        <f>#REF!</f>
        <v>#REF!</v>
      </c>
      <c r="F599" s="10" t="e">
        <f>VLOOKUP(B590,'[3]PB 2012'!$B$2:$AZ$548,28,FALSE)</f>
        <v>#REF!</v>
      </c>
    </row>
    <row r="600" spans="1:6" x14ac:dyDescent="0.3">
      <c r="A600" s="9" t="e">
        <f>#REF!</f>
        <v>#REF!</v>
      </c>
      <c r="B600" s="10" t="e">
        <f>VLOOKUP(B590,'[3]PB 2012'!$B$2:$AZ$548,17,FALSE)</f>
        <v>#REF!</v>
      </c>
      <c r="C600" s="11" t="e">
        <f>#REF!</f>
        <v>#REF!</v>
      </c>
      <c r="D600" s="12" t="e">
        <f>VLOOKUP(B590,'[3]PB 2012'!$B$2:$AZ$548,18,FALSE)</f>
        <v>#REF!</v>
      </c>
      <c r="E600" s="11" t="e">
        <f>#REF!</f>
        <v>#REF!</v>
      </c>
      <c r="F600" s="10" t="e">
        <f>VLOOKUP(B590,'[3]PB 2012'!$B$2:$AZ$548,20,FALSE)</f>
        <v>#REF!</v>
      </c>
    </row>
    <row r="601" spans="1:6" x14ac:dyDescent="0.3">
      <c r="A601" s="9" t="e">
        <f>#REF!</f>
        <v>#REF!</v>
      </c>
      <c r="B601" s="10" t="e">
        <f>VLOOKUP(B590,'[3]PB 2012'!$B$2:$AZ$548,22,FALSE)</f>
        <v>#REF!</v>
      </c>
      <c r="C601" s="11" t="e">
        <f>#REF!</f>
        <v>#REF!</v>
      </c>
      <c r="D601" s="10" t="e">
        <f>VLOOKUP(B590,'[3]PB 2012'!$B$2:$AZ$548,19,FALSE)</f>
        <v>#REF!</v>
      </c>
      <c r="E601" s="11" t="e">
        <f>#REF!</f>
        <v>#REF!</v>
      </c>
      <c r="F601" s="10" t="e">
        <f>VLOOKUP(B590,'[3]PB 2012'!$B$2:$AZ$548,21,FALSE)</f>
        <v>#REF!</v>
      </c>
    </row>
    <row r="602" spans="1:6" x14ac:dyDescent="0.3">
      <c r="A602" s="9" t="e">
        <f>#REF!</f>
        <v>#REF!</v>
      </c>
      <c r="B602" s="12" t="e">
        <f>VLOOKUP(B590,'[3]PB 2012'!$B$2:$AZ$548,26,FALSE)</f>
        <v>#REF!</v>
      </c>
      <c r="C602" s="11" t="e">
        <f>#REF!</f>
        <v>#REF!</v>
      </c>
      <c r="D602" s="12" t="e">
        <f>VLOOKUP(B590,'[3]PB 2012'!$B$2:$AZ$548,27,FALSE)</f>
        <v>#REF!</v>
      </c>
      <c r="E602" s="11" t="e">
        <f>#REF!</f>
        <v>#REF!</v>
      </c>
      <c r="F602" s="10" t="e">
        <f>VLOOKUP(B590,'[3]PB 2012'!$B$2:$AZ$548,25,FALSE)</f>
        <v>#REF!</v>
      </c>
    </row>
    <row r="603" spans="1:6" x14ac:dyDescent="0.3">
      <c r="A603" s="9" t="e">
        <f>#REF!</f>
        <v>#REF!</v>
      </c>
      <c r="B603" s="10" t="e">
        <f>VLOOKUP(B590,'[3]PB 2012'!$B$2:$AZ$548,24,FALSE)</f>
        <v>#REF!</v>
      </c>
      <c r="C603" s="11" t="e">
        <f>#REF!</f>
        <v>#REF!</v>
      </c>
      <c r="D603" s="13" t="e">
        <f>VLOOKUP(B590,'[3]PB 2012'!$B$2:$AZ$548,23,FALSE)</f>
        <v>#REF!</v>
      </c>
      <c r="E603" s="11" t="e">
        <f>#REF!</f>
        <v>#REF!</v>
      </c>
      <c r="F603" s="14" t="e">
        <f>VLOOKUP(B590,'[3]PB 2012'!$B$2:$AZ$548,29,FALSE)</f>
        <v>#REF!</v>
      </c>
    </row>
    <row r="604" spans="1:6" x14ac:dyDescent="0.3">
      <c r="A604" s="46" t="e">
        <f>#REF!</f>
        <v>#REF!</v>
      </c>
      <c r="B604" s="47"/>
      <c r="C604" s="47"/>
      <c r="D604" s="47"/>
      <c r="E604" s="47"/>
      <c r="F604" s="48"/>
    </row>
    <row r="605" spans="1:6" x14ac:dyDescent="0.3">
      <c r="A605" s="9"/>
      <c r="B605" s="9" t="e">
        <f>#REF!</f>
        <v>#REF!</v>
      </c>
      <c r="C605" s="9" t="e">
        <f>#REF!</f>
        <v>#REF!</v>
      </c>
      <c r="D605" s="15" t="e">
        <f>#REF!</f>
        <v>#REF!</v>
      </c>
      <c r="E605" s="15" t="e">
        <f>#REF!</f>
        <v>#REF!</v>
      </c>
      <c r="F605" s="15" t="e">
        <f>#REF!</f>
        <v>#REF!</v>
      </c>
    </row>
    <row r="606" spans="1:6" x14ac:dyDescent="0.3">
      <c r="A606" s="9" t="e">
        <f>#REF!</f>
        <v>#REF!</v>
      </c>
      <c r="B606" s="10" t="e">
        <f>VLOOKUP(B590,'[3]PB 2012'!$B$2:$AZ$548,30,FALSE)</f>
        <v>#REF!</v>
      </c>
      <c r="C606" s="10" t="e">
        <f>VLOOKUP(B590,'[3]PB 2012'!$B$2:$AZ$548,31,FALSE)</f>
        <v>#REF!</v>
      </c>
      <c r="D606" s="10" t="e">
        <f>VLOOKUP(B590,'[3]PB 2012'!$B$2:$AZ$548,32,FALSE)</f>
        <v>#REF!</v>
      </c>
      <c r="E606" s="10" t="e">
        <f>VLOOKUP(B590,'[3]PB 2012'!$B$2:$AZ$548,33,FALSE)</f>
        <v>#REF!</v>
      </c>
      <c r="F606" s="10" t="e">
        <f>VLOOKUP(B590,'[3]PB 2012'!$B$2:$AZ$548,34,FALSE)</f>
        <v>#REF!</v>
      </c>
    </row>
    <row r="607" spans="1:6" x14ac:dyDescent="0.3">
      <c r="A607" s="9" t="e">
        <f>#REF!</f>
        <v>#REF!</v>
      </c>
      <c r="B607" s="10" t="e">
        <f>VLOOKUP(B590,'[3]PB 2012'!$B$2:$AZ$548,41,FALSE)</f>
        <v>#REF!</v>
      </c>
      <c r="C607" s="10" t="e">
        <f>VLOOKUP(B590,'[3]PB 2012'!$B$2:$AZ$548,42,FALSE)</f>
        <v>#REF!</v>
      </c>
      <c r="D607" s="10" t="e">
        <f>VLOOKUP(B590,'[3]PB 2012'!$B$2:$AZ$548,43,FALSE)</f>
        <v>#REF!</v>
      </c>
      <c r="E607" s="10" t="e">
        <f>VLOOKUP(B590,'[3]PB 2012'!$B$2:$AZ$548,44,FALSE)</f>
        <v>#REF!</v>
      </c>
      <c r="F607" s="10" t="e">
        <f>VLOOKUP(B590,'[3]PB 2012'!$B$2:$AZ$548,45,FALSE)</f>
        <v>#REF!</v>
      </c>
    </row>
    <row r="611" spans="1:6" x14ac:dyDescent="0.3">
      <c r="A611" s="7">
        <f t="shared" ref="A611" si="26">A588+1</f>
        <v>28</v>
      </c>
    </row>
    <row r="612" spans="1:6" x14ac:dyDescent="0.3">
      <c r="A612" s="8" t="e">
        <f>#REF!</f>
        <v>#REF!</v>
      </c>
      <c r="B612" s="40" t="e">
        <f>VLOOKUP(B613,'[3]PB 2012'!$B$2:$AZ$548,2,FALSE)</f>
        <v>#REF!</v>
      </c>
      <c r="C612" s="41"/>
      <c r="D612" s="41"/>
      <c r="E612" s="41"/>
      <c r="F612" s="42"/>
    </row>
    <row r="613" spans="1:6" ht="23" x14ac:dyDescent="0.3">
      <c r="A613" s="9" t="e">
        <f>#REF!</f>
        <v>#REF!</v>
      </c>
      <c r="B613" s="49" t="e">
        <f>VLOOKUP(A611,#REF!,2,0)</f>
        <v>#REF!</v>
      </c>
      <c r="C613" s="50"/>
      <c r="D613" s="50"/>
      <c r="E613" s="50"/>
      <c r="F613" s="51"/>
    </row>
    <row r="614" spans="1:6" x14ac:dyDescent="0.3">
      <c r="A614" s="9" t="e">
        <f>#REF!</f>
        <v>#REF!</v>
      </c>
      <c r="B614" s="40" t="e">
        <f>VLOOKUP(B613,'[3]PB 2012'!$B$2:$AZ$548,3,FALSE)</f>
        <v>#REF!</v>
      </c>
      <c r="C614" s="41"/>
      <c r="D614" s="41"/>
      <c r="E614" s="41"/>
      <c r="F614" s="42"/>
    </row>
    <row r="615" spans="1:6" x14ac:dyDescent="0.3">
      <c r="A615" s="9" t="e">
        <f>#REF!</f>
        <v>#REF!</v>
      </c>
      <c r="B615" s="10" t="e">
        <f>VLOOKUP(B613,'[3]PB 2012'!$B$2:$AZ$548,7,FALSE)</f>
        <v>#REF!</v>
      </c>
      <c r="C615" s="9" t="e">
        <f>#REF!</f>
        <v>#REF!</v>
      </c>
      <c r="D615" s="10" t="e">
        <f>VLOOKUP(B613,'[3]PB 2012'!$B$2:$AZ$548,8,FALSE)</f>
        <v>#REF!</v>
      </c>
      <c r="E615" s="9" t="e">
        <f>#REF!</f>
        <v>#REF!</v>
      </c>
      <c r="F615" s="10" t="e">
        <f>VLOOKUP(B613,'[3]PB 2012'!$B$2:$AZ$548,5,FALSE)</f>
        <v>#REF!</v>
      </c>
    </row>
    <row r="616" spans="1:6" x14ac:dyDescent="0.3">
      <c r="A616" s="9" t="e">
        <f>#REF!</f>
        <v>#REF!</v>
      </c>
      <c r="B616" s="43" t="e">
        <f>VLOOKUP(B613,'[3]PB 2012'!$B$2:$AZ$548,11,FALSE)</f>
        <v>#REF!</v>
      </c>
      <c r="C616" s="44"/>
      <c r="D616" s="44"/>
      <c r="E616" s="44"/>
      <c r="F616" s="45"/>
    </row>
    <row r="617" spans="1:6" x14ac:dyDescent="0.3">
      <c r="A617" s="9" t="e">
        <f>#REF!</f>
        <v>#REF!</v>
      </c>
      <c r="B617" s="10" t="e">
        <f>VLOOKUP(B613,'[3]PB 2012'!$B$2:$AZ$548,12,FALSE)</f>
        <v>#REF!</v>
      </c>
      <c r="C617" s="9" t="e">
        <f>#REF!</f>
        <v>#REF!</v>
      </c>
      <c r="D617" s="40" t="e">
        <f>VLOOKUP(B613,'[3]PB 2012'!$B$2:$AZ$548,13,FALSE)</f>
        <v>#REF!</v>
      </c>
      <c r="E617" s="41"/>
      <c r="F617" s="42"/>
    </row>
    <row r="618" spans="1:6" x14ac:dyDescent="0.3">
      <c r="A618" s="9" t="e">
        <f>#REF!</f>
        <v>#REF!</v>
      </c>
      <c r="B618" s="40" t="e">
        <f>VLOOKUP(B613,'[3]PB 2012'!$B$2:$AZ$548,14,FALSE)</f>
        <v>#REF!</v>
      </c>
      <c r="C618" s="41"/>
      <c r="D618" s="41"/>
      <c r="E618" s="41"/>
      <c r="F618" s="42"/>
    </row>
    <row r="619" spans="1:6" x14ac:dyDescent="0.3">
      <c r="A619" s="9" t="e">
        <f>#REF!</f>
        <v>#REF!</v>
      </c>
      <c r="B619" s="40" t="e">
        <f>VLOOKUP(B613,'[3]PB 2012'!$B$2:$AZ$548,9,FALSE)</f>
        <v>#REF!</v>
      </c>
      <c r="C619" s="41"/>
      <c r="D619" s="41"/>
      <c r="E619" s="41"/>
      <c r="F619" s="42"/>
    </row>
    <row r="620" spans="1:6" x14ac:dyDescent="0.3">
      <c r="A620" s="9" t="e">
        <f>#REF!</f>
        <v>#REF!</v>
      </c>
      <c r="B620" s="40" t="e">
        <f>VLOOKUP(B613,'[3]PB 2012'!$B$2:$AZ$548,10,FALSE)</f>
        <v>#REF!</v>
      </c>
      <c r="C620" s="41"/>
      <c r="D620" s="41"/>
      <c r="E620" s="41"/>
      <c r="F620" s="42"/>
    </row>
    <row r="621" spans="1:6" x14ac:dyDescent="0.3">
      <c r="A621" s="46" t="e">
        <f>#REF!</f>
        <v>#REF!</v>
      </c>
      <c r="B621" s="47"/>
      <c r="C621" s="47"/>
      <c r="D621" s="47"/>
      <c r="E621" s="47"/>
      <c r="F621" s="48"/>
    </row>
    <row r="622" spans="1:6" x14ac:dyDescent="0.3">
      <c r="A622" s="9" t="e">
        <f>#REF!</f>
        <v>#REF!</v>
      </c>
      <c r="B622" s="10" t="e">
        <f>VLOOKUP(B613,'[3]PB 2012'!$B$2:$AZ$548,15,FALSE)</f>
        <v>#REF!</v>
      </c>
      <c r="C622" s="11" t="e">
        <f>#REF!</f>
        <v>#REF!</v>
      </c>
      <c r="D622" s="12" t="e">
        <f>VLOOKUP(B613,'[3]PB 2012'!$B$2:$AZ$548,16,FALSE)</f>
        <v>#REF!</v>
      </c>
      <c r="E622" s="11" t="e">
        <f>#REF!</f>
        <v>#REF!</v>
      </c>
      <c r="F622" s="10" t="e">
        <f>VLOOKUP(B613,'[3]PB 2012'!$B$2:$AZ$548,28,FALSE)</f>
        <v>#REF!</v>
      </c>
    </row>
    <row r="623" spans="1:6" x14ac:dyDescent="0.3">
      <c r="A623" s="9" t="e">
        <f>#REF!</f>
        <v>#REF!</v>
      </c>
      <c r="B623" s="10" t="e">
        <f>VLOOKUP(B613,'[3]PB 2012'!$B$2:$AZ$548,17,FALSE)</f>
        <v>#REF!</v>
      </c>
      <c r="C623" s="11" t="e">
        <f>#REF!</f>
        <v>#REF!</v>
      </c>
      <c r="D623" s="12" t="e">
        <f>VLOOKUP(B613,'[3]PB 2012'!$B$2:$AZ$548,18,FALSE)</f>
        <v>#REF!</v>
      </c>
      <c r="E623" s="11" t="e">
        <f>#REF!</f>
        <v>#REF!</v>
      </c>
      <c r="F623" s="10" t="e">
        <f>VLOOKUP(B613,'[3]PB 2012'!$B$2:$AZ$548,20,FALSE)</f>
        <v>#REF!</v>
      </c>
    </row>
    <row r="624" spans="1:6" x14ac:dyDescent="0.3">
      <c r="A624" s="9" t="e">
        <f>#REF!</f>
        <v>#REF!</v>
      </c>
      <c r="B624" s="10" t="e">
        <f>VLOOKUP(B613,'[3]PB 2012'!$B$2:$AZ$548,22,FALSE)</f>
        <v>#REF!</v>
      </c>
      <c r="C624" s="11" t="e">
        <f>#REF!</f>
        <v>#REF!</v>
      </c>
      <c r="D624" s="10" t="e">
        <f>VLOOKUP(B613,'[3]PB 2012'!$B$2:$AZ$548,19,FALSE)</f>
        <v>#REF!</v>
      </c>
      <c r="E624" s="11" t="e">
        <f>#REF!</f>
        <v>#REF!</v>
      </c>
      <c r="F624" s="10" t="e">
        <f>VLOOKUP(B613,'[3]PB 2012'!$B$2:$AZ$548,21,FALSE)</f>
        <v>#REF!</v>
      </c>
    </row>
    <row r="625" spans="1:6" x14ac:dyDescent="0.3">
      <c r="A625" s="9" t="e">
        <f>#REF!</f>
        <v>#REF!</v>
      </c>
      <c r="B625" s="12" t="e">
        <f>VLOOKUP(B613,'[3]PB 2012'!$B$2:$AZ$548,26,FALSE)</f>
        <v>#REF!</v>
      </c>
      <c r="C625" s="11" t="e">
        <f>#REF!</f>
        <v>#REF!</v>
      </c>
      <c r="D625" s="12" t="e">
        <f>VLOOKUP(B613,'[3]PB 2012'!$B$2:$AZ$548,27,FALSE)</f>
        <v>#REF!</v>
      </c>
      <c r="E625" s="11" t="e">
        <f>#REF!</f>
        <v>#REF!</v>
      </c>
      <c r="F625" s="10" t="e">
        <f>VLOOKUP(B613,'[3]PB 2012'!$B$2:$AZ$548,25,FALSE)</f>
        <v>#REF!</v>
      </c>
    </row>
    <row r="626" spans="1:6" x14ac:dyDescent="0.3">
      <c r="A626" s="9" t="e">
        <f>#REF!</f>
        <v>#REF!</v>
      </c>
      <c r="B626" s="10" t="e">
        <f>VLOOKUP(B613,'[3]PB 2012'!$B$2:$AZ$548,24,FALSE)</f>
        <v>#REF!</v>
      </c>
      <c r="C626" s="11" t="e">
        <f>#REF!</f>
        <v>#REF!</v>
      </c>
      <c r="D626" s="13" t="e">
        <f>VLOOKUP(B613,'[3]PB 2012'!$B$2:$AZ$548,23,FALSE)</f>
        <v>#REF!</v>
      </c>
      <c r="E626" s="11" t="e">
        <f>#REF!</f>
        <v>#REF!</v>
      </c>
      <c r="F626" s="14" t="e">
        <f>VLOOKUP(B613,'[3]PB 2012'!$B$2:$AZ$548,29,FALSE)</f>
        <v>#REF!</v>
      </c>
    </row>
    <row r="627" spans="1:6" x14ac:dyDescent="0.3">
      <c r="A627" s="46" t="e">
        <f>#REF!</f>
        <v>#REF!</v>
      </c>
      <c r="B627" s="47"/>
      <c r="C627" s="47"/>
      <c r="D627" s="47"/>
      <c r="E627" s="47"/>
      <c r="F627" s="48"/>
    </row>
    <row r="628" spans="1:6" x14ac:dyDescent="0.3">
      <c r="A628" s="9"/>
      <c r="B628" s="9" t="e">
        <f>#REF!</f>
        <v>#REF!</v>
      </c>
      <c r="C628" s="9" t="e">
        <f>#REF!</f>
        <v>#REF!</v>
      </c>
      <c r="D628" s="15" t="e">
        <f>#REF!</f>
        <v>#REF!</v>
      </c>
      <c r="E628" s="15" t="e">
        <f>#REF!</f>
        <v>#REF!</v>
      </c>
      <c r="F628" s="15" t="e">
        <f>#REF!</f>
        <v>#REF!</v>
      </c>
    </row>
    <row r="629" spans="1:6" x14ac:dyDescent="0.3">
      <c r="A629" s="9" t="e">
        <f>#REF!</f>
        <v>#REF!</v>
      </c>
      <c r="B629" s="10" t="e">
        <f>VLOOKUP(B613,'[3]PB 2012'!$B$2:$AZ$548,30,FALSE)</f>
        <v>#REF!</v>
      </c>
      <c r="C629" s="10" t="e">
        <f>VLOOKUP(B613,'[3]PB 2012'!$B$2:$AZ$548,31,FALSE)</f>
        <v>#REF!</v>
      </c>
      <c r="D629" s="10" t="e">
        <f>VLOOKUP(B613,'[3]PB 2012'!$B$2:$AZ$548,32,FALSE)</f>
        <v>#REF!</v>
      </c>
      <c r="E629" s="10" t="e">
        <f>VLOOKUP(B613,'[3]PB 2012'!$B$2:$AZ$548,33,FALSE)</f>
        <v>#REF!</v>
      </c>
      <c r="F629" s="10" t="e">
        <f>VLOOKUP(B613,'[3]PB 2012'!$B$2:$AZ$548,34,FALSE)</f>
        <v>#REF!</v>
      </c>
    </row>
    <row r="630" spans="1:6" x14ac:dyDescent="0.3">
      <c r="A630" s="9" t="e">
        <f>#REF!</f>
        <v>#REF!</v>
      </c>
      <c r="B630" s="10" t="e">
        <f>VLOOKUP(B613,'[3]PB 2012'!$B$2:$AZ$548,41,FALSE)</f>
        <v>#REF!</v>
      </c>
      <c r="C630" s="10" t="e">
        <f>VLOOKUP(B613,'[3]PB 2012'!$B$2:$AZ$548,42,FALSE)</f>
        <v>#REF!</v>
      </c>
      <c r="D630" s="10" t="e">
        <f>VLOOKUP(B613,'[3]PB 2012'!$B$2:$AZ$548,43,FALSE)</f>
        <v>#REF!</v>
      </c>
      <c r="E630" s="10" t="e">
        <f>VLOOKUP(B613,'[3]PB 2012'!$B$2:$AZ$548,44,FALSE)</f>
        <v>#REF!</v>
      </c>
      <c r="F630" s="10" t="e">
        <f>VLOOKUP(B613,'[3]PB 2012'!$B$2:$AZ$548,45,FALSE)</f>
        <v>#REF!</v>
      </c>
    </row>
    <row r="631" spans="1:6" ht="22.5" x14ac:dyDescent="0.45">
      <c r="F631" s="17" t="e">
        <f t="shared" ref="F631" si="27">B633</f>
        <v>#REF!</v>
      </c>
    </row>
    <row r="632" spans="1:6" x14ac:dyDescent="0.3">
      <c r="A632" s="7">
        <f t="shared" ref="A632" si="28">A611+1</f>
        <v>29</v>
      </c>
    </row>
    <row r="633" spans="1:6" x14ac:dyDescent="0.3">
      <c r="A633" s="8" t="e">
        <f>#REF!</f>
        <v>#REF!</v>
      </c>
      <c r="B633" s="40" t="e">
        <f>VLOOKUP(B634,'[3]PB 2012'!$B$2:$AZ$548,2,FALSE)</f>
        <v>#REF!</v>
      </c>
      <c r="C633" s="41"/>
      <c r="D633" s="41"/>
      <c r="E633" s="41"/>
      <c r="F633" s="42"/>
    </row>
    <row r="634" spans="1:6" ht="23" x14ac:dyDescent="0.3">
      <c r="A634" s="9" t="e">
        <f>#REF!</f>
        <v>#REF!</v>
      </c>
      <c r="B634" s="49" t="e">
        <f>VLOOKUP(A632,#REF!,2,0)</f>
        <v>#REF!</v>
      </c>
      <c r="C634" s="50"/>
      <c r="D634" s="50"/>
      <c r="E634" s="50"/>
      <c r="F634" s="51"/>
    </row>
    <row r="635" spans="1:6" x14ac:dyDescent="0.3">
      <c r="A635" s="9" t="e">
        <f>#REF!</f>
        <v>#REF!</v>
      </c>
      <c r="B635" s="40" t="e">
        <f>VLOOKUP(B634,'[3]PB 2012'!$B$2:$AZ$548,3,FALSE)</f>
        <v>#REF!</v>
      </c>
      <c r="C635" s="41"/>
      <c r="D635" s="41"/>
      <c r="E635" s="41"/>
      <c r="F635" s="42"/>
    </row>
    <row r="636" spans="1:6" x14ac:dyDescent="0.3">
      <c r="A636" s="9" t="e">
        <f>#REF!</f>
        <v>#REF!</v>
      </c>
      <c r="B636" s="10" t="e">
        <f>VLOOKUP(B634,'[3]PB 2012'!$B$2:$AZ$548,7,FALSE)</f>
        <v>#REF!</v>
      </c>
      <c r="C636" s="9" t="e">
        <f>#REF!</f>
        <v>#REF!</v>
      </c>
      <c r="D636" s="10" t="e">
        <f>VLOOKUP(B634,'[3]PB 2012'!$B$2:$AZ$548,8,FALSE)</f>
        <v>#REF!</v>
      </c>
      <c r="E636" s="9" t="e">
        <f>#REF!</f>
        <v>#REF!</v>
      </c>
      <c r="F636" s="10" t="e">
        <f>VLOOKUP(B634,'[3]PB 2012'!$B$2:$AZ$548,5,FALSE)</f>
        <v>#REF!</v>
      </c>
    </row>
    <row r="637" spans="1:6" x14ac:dyDescent="0.3">
      <c r="A637" s="9" t="e">
        <f>#REF!</f>
        <v>#REF!</v>
      </c>
      <c r="B637" s="43" t="e">
        <f>VLOOKUP(B634,'[3]PB 2012'!$B$2:$AZ$548,11,FALSE)</f>
        <v>#REF!</v>
      </c>
      <c r="C637" s="44"/>
      <c r="D637" s="44"/>
      <c r="E637" s="44"/>
      <c r="F637" s="45"/>
    </row>
    <row r="638" spans="1:6" x14ac:dyDescent="0.3">
      <c r="A638" s="9" t="e">
        <f>#REF!</f>
        <v>#REF!</v>
      </c>
      <c r="B638" s="10" t="e">
        <f>VLOOKUP(B634,'[3]PB 2012'!$B$2:$AZ$548,12,FALSE)</f>
        <v>#REF!</v>
      </c>
      <c r="C638" s="9" t="e">
        <f>#REF!</f>
        <v>#REF!</v>
      </c>
      <c r="D638" s="40" t="e">
        <f>VLOOKUP(B634,'[3]PB 2012'!$B$2:$AZ$548,13,FALSE)</f>
        <v>#REF!</v>
      </c>
      <c r="E638" s="41"/>
      <c r="F638" s="42"/>
    </row>
    <row r="639" spans="1:6" x14ac:dyDescent="0.3">
      <c r="A639" s="9" t="e">
        <f>#REF!</f>
        <v>#REF!</v>
      </c>
      <c r="B639" s="40" t="e">
        <f>VLOOKUP(B634,'[3]PB 2012'!$B$2:$AZ$548,14,FALSE)</f>
        <v>#REF!</v>
      </c>
      <c r="C639" s="41"/>
      <c r="D639" s="41"/>
      <c r="E639" s="41"/>
      <c r="F639" s="42"/>
    </row>
    <row r="640" spans="1:6" x14ac:dyDescent="0.3">
      <c r="A640" s="9" t="e">
        <f>#REF!</f>
        <v>#REF!</v>
      </c>
      <c r="B640" s="40" t="e">
        <f>VLOOKUP(B634,'[3]PB 2012'!$B$2:$AZ$548,9,FALSE)</f>
        <v>#REF!</v>
      </c>
      <c r="C640" s="41"/>
      <c r="D640" s="41"/>
      <c r="E640" s="41"/>
      <c r="F640" s="42"/>
    </row>
    <row r="641" spans="1:6" x14ac:dyDescent="0.3">
      <c r="A641" s="9" t="e">
        <f>#REF!</f>
        <v>#REF!</v>
      </c>
      <c r="B641" s="40" t="e">
        <f>VLOOKUP(B634,'[3]PB 2012'!$B$2:$AZ$548,10,FALSE)</f>
        <v>#REF!</v>
      </c>
      <c r="C641" s="41"/>
      <c r="D641" s="41"/>
      <c r="E641" s="41"/>
      <c r="F641" s="42"/>
    </row>
    <row r="642" spans="1:6" x14ac:dyDescent="0.3">
      <c r="A642" s="46" t="e">
        <f>#REF!</f>
        <v>#REF!</v>
      </c>
      <c r="B642" s="47"/>
      <c r="C642" s="47"/>
      <c r="D642" s="47"/>
      <c r="E642" s="47"/>
      <c r="F642" s="48"/>
    </row>
    <row r="643" spans="1:6" x14ac:dyDescent="0.3">
      <c r="A643" s="9" t="e">
        <f>#REF!</f>
        <v>#REF!</v>
      </c>
      <c r="B643" s="10" t="e">
        <f>VLOOKUP(B634,'[3]PB 2012'!$B$2:$AZ$548,15,FALSE)</f>
        <v>#REF!</v>
      </c>
      <c r="C643" s="11" t="e">
        <f>#REF!</f>
        <v>#REF!</v>
      </c>
      <c r="D643" s="12" t="e">
        <f>VLOOKUP(B634,'[3]PB 2012'!$B$2:$AZ$548,16,FALSE)</f>
        <v>#REF!</v>
      </c>
      <c r="E643" s="11" t="e">
        <f>#REF!</f>
        <v>#REF!</v>
      </c>
      <c r="F643" s="18" t="e">
        <f>VLOOKUP(B634,'[3]PB 2012'!$B$2:$AZ$548,28,FALSE)</f>
        <v>#REF!</v>
      </c>
    </row>
    <row r="644" spans="1:6" x14ac:dyDescent="0.3">
      <c r="A644" s="9" t="e">
        <f>#REF!</f>
        <v>#REF!</v>
      </c>
      <c r="B644" s="10" t="e">
        <f>VLOOKUP(B634,'[3]PB 2012'!$B$2:$AZ$548,17,FALSE)</f>
        <v>#REF!</v>
      </c>
      <c r="C644" s="11" t="e">
        <f>#REF!</f>
        <v>#REF!</v>
      </c>
      <c r="D644" s="12" t="e">
        <f>VLOOKUP(B634,'[3]PB 2012'!$B$2:$AZ$548,18,FALSE)</f>
        <v>#REF!</v>
      </c>
      <c r="E644" s="11" t="e">
        <f>#REF!</f>
        <v>#REF!</v>
      </c>
      <c r="F644" s="10" t="e">
        <f>VLOOKUP(B634,'[3]PB 2012'!$B$2:$AZ$548,20,FALSE)</f>
        <v>#REF!</v>
      </c>
    </row>
    <row r="645" spans="1:6" x14ac:dyDescent="0.3">
      <c r="A645" s="9" t="e">
        <f>#REF!</f>
        <v>#REF!</v>
      </c>
      <c r="B645" s="10" t="e">
        <f>VLOOKUP(B634,'[3]PB 2012'!$B$2:$AZ$548,22,FALSE)</f>
        <v>#REF!</v>
      </c>
      <c r="C645" s="11" t="e">
        <f>#REF!</f>
        <v>#REF!</v>
      </c>
      <c r="D645" s="10" t="e">
        <f>VLOOKUP(B634,'[3]PB 2012'!$B$2:$AZ$548,19,FALSE)</f>
        <v>#REF!</v>
      </c>
      <c r="E645" s="11" t="e">
        <f>#REF!</f>
        <v>#REF!</v>
      </c>
      <c r="F645" s="10" t="e">
        <f>VLOOKUP(B634,'[3]PB 2012'!$B$2:$AZ$548,21,FALSE)</f>
        <v>#REF!</v>
      </c>
    </row>
    <row r="646" spans="1:6" x14ac:dyDescent="0.3">
      <c r="A646" s="9" t="e">
        <f>#REF!</f>
        <v>#REF!</v>
      </c>
      <c r="B646" s="12" t="e">
        <f>VLOOKUP(B634,'[3]PB 2012'!$B$2:$AZ$548,26,FALSE)</f>
        <v>#REF!</v>
      </c>
      <c r="C646" s="11" t="e">
        <f>#REF!</f>
        <v>#REF!</v>
      </c>
      <c r="D646" s="12" t="e">
        <f>VLOOKUP(B634,'[3]PB 2012'!$B$2:$AZ$548,27,FALSE)</f>
        <v>#REF!</v>
      </c>
      <c r="E646" s="11" t="e">
        <f>#REF!</f>
        <v>#REF!</v>
      </c>
      <c r="F646" s="10" t="e">
        <f>VLOOKUP(B634,'[3]PB 2012'!$B$2:$AZ$548,25,FALSE)</f>
        <v>#REF!</v>
      </c>
    </row>
    <row r="647" spans="1:6" x14ac:dyDescent="0.3">
      <c r="A647" s="9" t="e">
        <f>#REF!</f>
        <v>#REF!</v>
      </c>
      <c r="B647" s="10" t="e">
        <f>VLOOKUP(B634,'[3]PB 2012'!$B$2:$AZ$548,24,FALSE)</f>
        <v>#REF!</v>
      </c>
      <c r="C647" s="11" t="e">
        <f>#REF!</f>
        <v>#REF!</v>
      </c>
      <c r="D647" s="13" t="e">
        <f>VLOOKUP(B634,'[3]PB 2012'!$B$2:$AZ$548,23,FALSE)</f>
        <v>#REF!</v>
      </c>
      <c r="E647" s="11" t="e">
        <f>#REF!</f>
        <v>#REF!</v>
      </c>
      <c r="F647" s="14" t="e">
        <f>VLOOKUP(B634,'[3]PB 2012'!$B$2:$AZ$548,29,FALSE)</f>
        <v>#REF!</v>
      </c>
    </row>
    <row r="648" spans="1:6" x14ac:dyDescent="0.3">
      <c r="A648" s="46" t="e">
        <f>#REF!</f>
        <v>#REF!</v>
      </c>
      <c r="B648" s="47"/>
      <c r="C648" s="47"/>
      <c r="D648" s="47"/>
      <c r="E648" s="47"/>
      <c r="F648" s="48"/>
    </row>
    <row r="649" spans="1:6" x14ac:dyDescent="0.3">
      <c r="A649" s="9"/>
      <c r="B649" s="9" t="e">
        <f>#REF!</f>
        <v>#REF!</v>
      </c>
      <c r="C649" s="9" t="e">
        <f>#REF!</f>
        <v>#REF!</v>
      </c>
      <c r="D649" s="15" t="e">
        <f>#REF!</f>
        <v>#REF!</v>
      </c>
      <c r="E649" s="15" t="e">
        <f>#REF!</f>
        <v>#REF!</v>
      </c>
      <c r="F649" s="15" t="e">
        <f>#REF!</f>
        <v>#REF!</v>
      </c>
    </row>
    <row r="650" spans="1:6" x14ac:dyDescent="0.3">
      <c r="A650" s="9" t="e">
        <f>#REF!</f>
        <v>#REF!</v>
      </c>
      <c r="B650" s="10" t="e">
        <f>VLOOKUP(B634,'[3]PB 2012'!$B$2:$AZ$548,30,FALSE)</f>
        <v>#REF!</v>
      </c>
      <c r="C650" s="10" t="e">
        <f>VLOOKUP(B634,'[3]PB 2012'!$B$2:$AZ$548,31,FALSE)</f>
        <v>#REF!</v>
      </c>
      <c r="D650" s="10" t="e">
        <f>VLOOKUP(B634,'[3]PB 2012'!$B$2:$AZ$548,32,FALSE)</f>
        <v>#REF!</v>
      </c>
      <c r="E650" s="10" t="e">
        <f>VLOOKUP(B634,'[3]PB 2012'!$B$2:$AZ$548,33,FALSE)</f>
        <v>#REF!</v>
      </c>
      <c r="F650" s="10" t="e">
        <f>VLOOKUP(B634,'[3]PB 2012'!$B$2:$AZ$548,34,FALSE)</f>
        <v>#REF!</v>
      </c>
    </row>
    <row r="651" spans="1:6" x14ac:dyDescent="0.3">
      <c r="A651" s="9" t="e">
        <f>#REF!</f>
        <v>#REF!</v>
      </c>
      <c r="B651" s="10" t="e">
        <f>VLOOKUP(B634,'[3]PB 2012'!$B$2:$AZ$548,41,FALSE)</f>
        <v>#REF!</v>
      </c>
      <c r="C651" s="10" t="e">
        <f>VLOOKUP(B634,'[3]PB 2012'!$B$2:$AZ$548,42,FALSE)</f>
        <v>#REF!</v>
      </c>
      <c r="D651" s="10" t="e">
        <f>VLOOKUP(B634,'[3]PB 2012'!$B$2:$AZ$548,43,FALSE)</f>
        <v>#REF!</v>
      </c>
      <c r="E651" s="10" t="e">
        <f>VLOOKUP(B634,'[3]PB 2012'!$B$2:$AZ$548,44,FALSE)</f>
        <v>#REF!</v>
      </c>
      <c r="F651" s="10" t="e">
        <f>VLOOKUP(B634,'[3]PB 2012'!$B$2:$AZ$548,45,FALSE)</f>
        <v>#REF!</v>
      </c>
    </row>
    <row r="655" spans="1:6" x14ac:dyDescent="0.3">
      <c r="A655" s="7">
        <f t="shared" ref="A655" si="29">A632+1</f>
        <v>30</v>
      </c>
    </row>
    <row r="656" spans="1:6" x14ac:dyDescent="0.3">
      <c r="A656" s="8" t="e">
        <f>#REF!</f>
        <v>#REF!</v>
      </c>
      <c r="B656" s="40" t="e">
        <f>VLOOKUP(B657,'[3]PB 2012'!$B$2:$AZ$548,2,FALSE)</f>
        <v>#REF!</v>
      </c>
      <c r="C656" s="41"/>
      <c r="D656" s="41"/>
      <c r="E656" s="41"/>
      <c r="F656" s="42"/>
    </row>
    <row r="657" spans="1:6" ht="23" x14ac:dyDescent="0.3">
      <c r="A657" s="9" t="e">
        <f>#REF!</f>
        <v>#REF!</v>
      </c>
      <c r="B657" s="49" t="e">
        <f>VLOOKUP(A655,#REF!,2,0)</f>
        <v>#REF!</v>
      </c>
      <c r="C657" s="50"/>
      <c r="D657" s="50"/>
      <c r="E657" s="50"/>
      <c r="F657" s="51"/>
    </row>
    <row r="658" spans="1:6" x14ac:dyDescent="0.3">
      <c r="A658" s="9" t="e">
        <f>#REF!</f>
        <v>#REF!</v>
      </c>
      <c r="B658" s="40" t="e">
        <f>VLOOKUP(B657,'[3]PB 2012'!$B$2:$AZ$548,3,FALSE)</f>
        <v>#REF!</v>
      </c>
      <c r="C658" s="41"/>
      <c r="D658" s="41"/>
      <c r="E658" s="41"/>
      <c r="F658" s="42"/>
    </row>
    <row r="659" spans="1:6" x14ac:dyDescent="0.3">
      <c r="A659" s="9" t="e">
        <f>#REF!</f>
        <v>#REF!</v>
      </c>
      <c r="B659" s="10" t="e">
        <f>VLOOKUP(B657,'[3]PB 2012'!$B$2:$AZ$548,7,FALSE)</f>
        <v>#REF!</v>
      </c>
      <c r="C659" s="9" t="e">
        <f>#REF!</f>
        <v>#REF!</v>
      </c>
      <c r="D659" s="10" t="e">
        <f>VLOOKUP(B657,'[3]PB 2012'!$B$2:$AZ$548,8,FALSE)</f>
        <v>#REF!</v>
      </c>
      <c r="E659" s="9" t="e">
        <f>#REF!</f>
        <v>#REF!</v>
      </c>
      <c r="F659" s="10" t="e">
        <f>VLOOKUP(B657,'[3]PB 2012'!$B$2:$AZ$548,5,FALSE)</f>
        <v>#REF!</v>
      </c>
    </row>
    <row r="660" spans="1:6" x14ac:dyDescent="0.3">
      <c r="A660" s="9" t="e">
        <f>#REF!</f>
        <v>#REF!</v>
      </c>
      <c r="B660" s="43" t="e">
        <f>VLOOKUP(B657,'[3]PB 2012'!$B$2:$AZ$548,11,FALSE)</f>
        <v>#REF!</v>
      </c>
      <c r="C660" s="44"/>
      <c r="D660" s="44"/>
      <c r="E660" s="44"/>
      <c r="F660" s="45"/>
    </row>
    <row r="661" spans="1:6" x14ac:dyDescent="0.3">
      <c r="A661" s="9" t="e">
        <f>#REF!</f>
        <v>#REF!</v>
      </c>
      <c r="B661" s="10" t="e">
        <f>VLOOKUP(B657,'[3]PB 2012'!$B$2:$AZ$548,12,FALSE)</f>
        <v>#REF!</v>
      </c>
      <c r="C661" s="9" t="e">
        <f>#REF!</f>
        <v>#REF!</v>
      </c>
      <c r="D661" s="40" t="e">
        <f>VLOOKUP(B657,'[3]PB 2012'!$B$2:$AZ$548,13,FALSE)</f>
        <v>#REF!</v>
      </c>
      <c r="E661" s="41"/>
      <c r="F661" s="42"/>
    </row>
    <row r="662" spans="1:6" x14ac:dyDescent="0.3">
      <c r="A662" s="9" t="e">
        <f>#REF!</f>
        <v>#REF!</v>
      </c>
      <c r="B662" s="40" t="e">
        <f>VLOOKUP(B657,'[3]PB 2012'!$B$2:$AZ$548,14,FALSE)</f>
        <v>#REF!</v>
      </c>
      <c r="C662" s="41"/>
      <c r="D662" s="41"/>
      <c r="E662" s="41"/>
      <c r="F662" s="42"/>
    </row>
    <row r="663" spans="1:6" x14ac:dyDescent="0.3">
      <c r="A663" s="9" t="e">
        <f>#REF!</f>
        <v>#REF!</v>
      </c>
      <c r="B663" s="40" t="e">
        <f>VLOOKUP(B657,'[3]PB 2012'!$B$2:$AZ$548,9,FALSE)</f>
        <v>#REF!</v>
      </c>
      <c r="C663" s="41"/>
      <c r="D663" s="41"/>
      <c r="E663" s="41"/>
      <c r="F663" s="42"/>
    </row>
    <row r="664" spans="1:6" x14ac:dyDescent="0.3">
      <c r="A664" s="9" t="e">
        <f>#REF!</f>
        <v>#REF!</v>
      </c>
      <c r="B664" s="40" t="e">
        <f>VLOOKUP(B657,'[3]PB 2012'!$B$2:$AZ$548,10,FALSE)</f>
        <v>#REF!</v>
      </c>
      <c r="C664" s="41"/>
      <c r="D664" s="41"/>
      <c r="E664" s="41"/>
      <c r="F664" s="42"/>
    </row>
    <row r="665" spans="1:6" x14ac:dyDescent="0.3">
      <c r="A665" s="46" t="e">
        <f>#REF!</f>
        <v>#REF!</v>
      </c>
      <c r="B665" s="47"/>
      <c r="C665" s="47"/>
      <c r="D665" s="47"/>
      <c r="E665" s="47"/>
      <c r="F665" s="48"/>
    </row>
    <row r="666" spans="1:6" x14ac:dyDescent="0.3">
      <c r="A666" s="9" t="e">
        <f>#REF!</f>
        <v>#REF!</v>
      </c>
      <c r="B666" s="10" t="e">
        <f>VLOOKUP(B657,'[3]PB 2012'!$B$2:$AZ$548,15,FALSE)</f>
        <v>#REF!</v>
      </c>
      <c r="C666" s="11" t="e">
        <f>#REF!</f>
        <v>#REF!</v>
      </c>
      <c r="D666" s="12" t="e">
        <f>VLOOKUP(B657,'[3]PB 2012'!$B$2:$AZ$548,16,FALSE)</f>
        <v>#REF!</v>
      </c>
      <c r="E666" s="11" t="e">
        <f>#REF!</f>
        <v>#REF!</v>
      </c>
      <c r="F666" s="18" t="e">
        <f>VLOOKUP(B657,'[3]PB 2012'!$B$2:$AZ$548,28,FALSE)</f>
        <v>#REF!</v>
      </c>
    </row>
    <row r="667" spans="1:6" x14ac:dyDescent="0.3">
      <c r="A667" s="9" t="e">
        <f>#REF!</f>
        <v>#REF!</v>
      </c>
      <c r="B667" s="10" t="e">
        <f>VLOOKUP(B657,'[3]PB 2012'!$B$2:$AZ$548,17,FALSE)</f>
        <v>#REF!</v>
      </c>
      <c r="C667" s="11" t="e">
        <f>#REF!</f>
        <v>#REF!</v>
      </c>
      <c r="D667" s="12" t="e">
        <f>VLOOKUP(B657,'[3]PB 2012'!$B$2:$AZ$548,18,FALSE)</f>
        <v>#REF!</v>
      </c>
      <c r="E667" s="11" t="e">
        <f>#REF!</f>
        <v>#REF!</v>
      </c>
      <c r="F667" s="10" t="e">
        <f>VLOOKUP(B657,'[3]PB 2012'!$B$2:$AZ$548,20,FALSE)</f>
        <v>#REF!</v>
      </c>
    </row>
    <row r="668" spans="1:6" x14ac:dyDescent="0.3">
      <c r="A668" s="9" t="e">
        <f>#REF!</f>
        <v>#REF!</v>
      </c>
      <c r="B668" s="10" t="e">
        <f>VLOOKUP(B657,'[3]PB 2012'!$B$2:$AZ$548,22,FALSE)</f>
        <v>#REF!</v>
      </c>
      <c r="C668" s="11" t="e">
        <f>#REF!</f>
        <v>#REF!</v>
      </c>
      <c r="D668" s="10" t="e">
        <f>VLOOKUP(B657,'[3]PB 2012'!$B$2:$AZ$548,19,FALSE)</f>
        <v>#REF!</v>
      </c>
      <c r="E668" s="11" t="e">
        <f>#REF!</f>
        <v>#REF!</v>
      </c>
      <c r="F668" s="10" t="e">
        <f>VLOOKUP(B657,'[3]PB 2012'!$B$2:$AZ$548,21,FALSE)</f>
        <v>#REF!</v>
      </c>
    </row>
    <row r="669" spans="1:6" x14ac:dyDescent="0.3">
      <c r="A669" s="9" t="e">
        <f>#REF!</f>
        <v>#REF!</v>
      </c>
      <c r="B669" s="12" t="e">
        <f>VLOOKUP(B657,'[3]PB 2012'!$B$2:$AZ$548,26,FALSE)</f>
        <v>#REF!</v>
      </c>
      <c r="C669" s="11" t="e">
        <f>#REF!</f>
        <v>#REF!</v>
      </c>
      <c r="D669" s="12" t="e">
        <f>VLOOKUP(B657,'[3]PB 2012'!$B$2:$AZ$548,27,FALSE)</f>
        <v>#REF!</v>
      </c>
      <c r="E669" s="11" t="e">
        <f>#REF!</f>
        <v>#REF!</v>
      </c>
      <c r="F669" s="10" t="e">
        <f>VLOOKUP(B657,'[3]PB 2012'!$B$2:$AZ$548,25,FALSE)</f>
        <v>#REF!</v>
      </c>
    </row>
    <row r="670" spans="1:6" x14ac:dyDescent="0.3">
      <c r="A670" s="9" t="e">
        <f>#REF!</f>
        <v>#REF!</v>
      </c>
      <c r="B670" s="10" t="e">
        <f>VLOOKUP(B657,'[3]PB 2012'!$B$2:$AZ$548,24,FALSE)</f>
        <v>#REF!</v>
      </c>
      <c r="C670" s="11" t="e">
        <f>#REF!</f>
        <v>#REF!</v>
      </c>
      <c r="D670" s="13" t="e">
        <f>VLOOKUP(B657,'[3]PB 2012'!$B$2:$AZ$548,23,FALSE)</f>
        <v>#REF!</v>
      </c>
      <c r="E670" s="11" t="e">
        <f>#REF!</f>
        <v>#REF!</v>
      </c>
      <c r="F670" s="14" t="e">
        <f>VLOOKUP(B657,'[3]PB 2012'!$B$2:$AZ$548,29,FALSE)</f>
        <v>#REF!</v>
      </c>
    </row>
    <row r="671" spans="1:6" x14ac:dyDescent="0.3">
      <c r="A671" s="46" t="e">
        <f>#REF!</f>
        <v>#REF!</v>
      </c>
      <c r="B671" s="47"/>
      <c r="C671" s="47"/>
      <c r="D671" s="47"/>
      <c r="E671" s="47"/>
      <c r="F671" s="48"/>
    </row>
    <row r="672" spans="1:6" x14ac:dyDescent="0.3">
      <c r="A672" s="9"/>
      <c r="B672" s="9" t="e">
        <f>#REF!</f>
        <v>#REF!</v>
      </c>
      <c r="C672" s="9" t="e">
        <f>#REF!</f>
        <v>#REF!</v>
      </c>
      <c r="D672" s="15" t="e">
        <f>#REF!</f>
        <v>#REF!</v>
      </c>
      <c r="E672" s="15" t="e">
        <f>#REF!</f>
        <v>#REF!</v>
      </c>
      <c r="F672" s="15" t="e">
        <f>#REF!</f>
        <v>#REF!</v>
      </c>
    </row>
    <row r="673" spans="1:6" x14ac:dyDescent="0.3">
      <c r="A673" s="9" t="e">
        <f>#REF!</f>
        <v>#REF!</v>
      </c>
      <c r="B673" s="10" t="e">
        <f>VLOOKUP(B657,'[3]PB 2012'!$B$2:$AZ$548,30,FALSE)</f>
        <v>#REF!</v>
      </c>
      <c r="C673" s="10" t="e">
        <f>VLOOKUP(B657,'[3]PB 2012'!$B$2:$AZ$548,31,FALSE)</f>
        <v>#REF!</v>
      </c>
      <c r="D673" s="10" t="e">
        <f>VLOOKUP(B657,'[3]PB 2012'!$B$2:$AZ$548,32,FALSE)</f>
        <v>#REF!</v>
      </c>
      <c r="E673" s="10" t="e">
        <f>VLOOKUP(B657,'[3]PB 2012'!$B$2:$AZ$548,33,FALSE)</f>
        <v>#REF!</v>
      </c>
      <c r="F673" s="10" t="e">
        <f>VLOOKUP(B657,'[3]PB 2012'!$B$2:$AZ$548,34,FALSE)</f>
        <v>#REF!</v>
      </c>
    </row>
    <row r="674" spans="1:6" x14ac:dyDescent="0.3">
      <c r="A674" s="9" t="e">
        <f>#REF!</f>
        <v>#REF!</v>
      </c>
      <c r="B674" s="10" t="e">
        <f>VLOOKUP(B657,'[3]PB 2012'!$B$2:$AZ$548,41,FALSE)</f>
        <v>#REF!</v>
      </c>
      <c r="C674" s="10" t="e">
        <f>VLOOKUP(B657,'[3]PB 2012'!$B$2:$AZ$548,42,FALSE)</f>
        <v>#REF!</v>
      </c>
      <c r="D674" s="10" t="e">
        <f>VLOOKUP(B657,'[3]PB 2012'!$B$2:$AZ$548,43,FALSE)</f>
        <v>#REF!</v>
      </c>
      <c r="E674" s="10" t="e">
        <f>VLOOKUP(B657,'[3]PB 2012'!$B$2:$AZ$548,44,FALSE)</f>
        <v>#REF!</v>
      </c>
      <c r="F674" s="10" t="e">
        <f>VLOOKUP(B657,'[3]PB 2012'!$B$2:$AZ$548,45,FALSE)</f>
        <v>#REF!</v>
      </c>
    </row>
    <row r="677" spans="1:6" ht="22.5" x14ac:dyDescent="0.45">
      <c r="A677" s="16" t="e">
        <f t="shared" ref="A677" si="30">B679</f>
        <v>#REF!</v>
      </c>
    </row>
    <row r="678" spans="1:6" x14ac:dyDescent="0.3">
      <c r="A678" s="7">
        <f t="shared" ref="A678" si="31">A655+1</f>
        <v>31</v>
      </c>
    </row>
    <row r="679" spans="1:6" x14ac:dyDescent="0.3">
      <c r="A679" s="8" t="e">
        <f>#REF!</f>
        <v>#REF!</v>
      </c>
      <c r="B679" s="40" t="e">
        <f>VLOOKUP(B680,'[3]PB 2012'!$B$2:$AZ$548,2,FALSE)</f>
        <v>#REF!</v>
      </c>
      <c r="C679" s="41"/>
      <c r="D679" s="41"/>
      <c r="E679" s="41"/>
      <c r="F679" s="42"/>
    </row>
    <row r="680" spans="1:6" ht="23" x14ac:dyDescent="0.3">
      <c r="A680" s="9" t="e">
        <f>#REF!</f>
        <v>#REF!</v>
      </c>
      <c r="B680" s="49" t="e">
        <f>VLOOKUP(A678,#REF!,2,0)</f>
        <v>#REF!</v>
      </c>
      <c r="C680" s="50"/>
      <c r="D680" s="50"/>
      <c r="E680" s="50"/>
      <c r="F680" s="51"/>
    </row>
    <row r="681" spans="1:6" x14ac:dyDescent="0.3">
      <c r="A681" s="9" t="e">
        <f>#REF!</f>
        <v>#REF!</v>
      </c>
      <c r="B681" s="40" t="e">
        <f>VLOOKUP(B680,'[3]PB 2012'!$B$2:$AZ$548,3,FALSE)</f>
        <v>#REF!</v>
      </c>
      <c r="C681" s="41"/>
      <c r="D681" s="41"/>
      <c r="E681" s="41"/>
      <c r="F681" s="42"/>
    </row>
    <row r="682" spans="1:6" x14ac:dyDescent="0.3">
      <c r="A682" s="9" t="e">
        <f>#REF!</f>
        <v>#REF!</v>
      </c>
      <c r="B682" s="10" t="e">
        <f>VLOOKUP(B680,'[3]PB 2012'!$B$2:$AZ$548,7,FALSE)</f>
        <v>#REF!</v>
      </c>
      <c r="C682" s="9" t="e">
        <f>#REF!</f>
        <v>#REF!</v>
      </c>
      <c r="D682" s="10" t="e">
        <f>VLOOKUP(B680,'[3]PB 2012'!$B$2:$AZ$548,8,FALSE)</f>
        <v>#REF!</v>
      </c>
      <c r="E682" s="9" t="e">
        <f>#REF!</f>
        <v>#REF!</v>
      </c>
      <c r="F682" s="10" t="e">
        <f>VLOOKUP(B680,'[3]PB 2012'!$B$2:$AZ$548,5,FALSE)</f>
        <v>#REF!</v>
      </c>
    </row>
    <row r="683" spans="1:6" x14ac:dyDescent="0.3">
      <c r="A683" s="9" t="e">
        <f>#REF!</f>
        <v>#REF!</v>
      </c>
      <c r="B683" s="43" t="e">
        <f>VLOOKUP(B680,'[3]PB 2012'!$B$2:$AZ$548,11,FALSE)</f>
        <v>#REF!</v>
      </c>
      <c r="C683" s="44"/>
      <c r="D683" s="44"/>
      <c r="E683" s="44"/>
      <c r="F683" s="45"/>
    </row>
    <row r="684" spans="1:6" x14ac:dyDescent="0.3">
      <c r="A684" s="9" t="e">
        <f>#REF!</f>
        <v>#REF!</v>
      </c>
      <c r="B684" s="10" t="e">
        <f>VLOOKUP(B680,'[3]PB 2012'!$B$2:$AZ$548,12,FALSE)</f>
        <v>#REF!</v>
      </c>
      <c r="C684" s="9" t="e">
        <f>#REF!</f>
        <v>#REF!</v>
      </c>
      <c r="D684" s="40" t="e">
        <f>VLOOKUP(B680,'[3]PB 2012'!$B$2:$AZ$548,13,FALSE)</f>
        <v>#REF!</v>
      </c>
      <c r="E684" s="41"/>
      <c r="F684" s="42"/>
    </row>
    <row r="685" spans="1:6" x14ac:dyDescent="0.3">
      <c r="A685" s="9" t="e">
        <f>#REF!</f>
        <v>#REF!</v>
      </c>
      <c r="B685" s="40" t="e">
        <f>VLOOKUP(B680,'[3]PB 2012'!$B$2:$AZ$548,14,FALSE)</f>
        <v>#REF!</v>
      </c>
      <c r="C685" s="41"/>
      <c r="D685" s="41"/>
      <c r="E685" s="41"/>
      <c r="F685" s="42"/>
    </row>
    <row r="686" spans="1:6" x14ac:dyDescent="0.3">
      <c r="A686" s="9" t="e">
        <f>#REF!</f>
        <v>#REF!</v>
      </c>
      <c r="B686" s="40" t="e">
        <f>VLOOKUP(B680,'[3]PB 2012'!$B$2:$AZ$548,9,FALSE)</f>
        <v>#REF!</v>
      </c>
      <c r="C686" s="41"/>
      <c r="D686" s="41"/>
      <c r="E686" s="41"/>
      <c r="F686" s="42"/>
    </row>
    <row r="687" spans="1:6" x14ac:dyDescent="0.3">
      <c r="A687" s="9" t="e">
        <f>#REF!</f>
        <v>#REF!</v>
      </c>
      <c r="B687" s="40" t="e">
        <f>VLOOKUP(B680,'[3]PB 2012'!$B$2:$AZ$548,10,FALSE)</f>
        <v>#REF!</v>
      </c>
      <c r="C687" s="41"/>
      <c r="D687" s="41"/>
      <c r="E687" s="41"/>
      <c r="F687" s="42"/>
    </row>
    <row r="688" spans="1:6" x14ac:dyDescent="0.3">
      <c r="A688" s="46" t="e">
        <f>#REF!</f>
        <v>#REF!</v>
      </c>
      <c r="B688" s="47"/>
      <c r="C688" s="47"/>
      <c r="D688" s="47"/>
      <c r="E688" s="47"/>
      <c r="F688" s="48"/>
    </row>
    <row r="689" spans="1:6" x14ac:dyDescent="0.3">
      <c r="A689" s="9" t="e">
        <f>#REF!</f>
        <v>#REF!</v>
      </c>
      <c r="B689" s="10" t="e">
        <f>VLOOKUP(B680,'[3]PB 2012'!$B$2:$AZ$548,15,FALSE)</f>
        <v>#REF!</v>
      </c>
      <c r="C689" s="11" t="e">
        <f>#REF!</f>
        <v>#REF!</v>
      </c>
      <c r="D689" s="12" t="e">
        <f>VLOOKUP(B680,'[3]PB 2012'!$B$2:$AZ$548,16,FALSE)</f>
        <v>#REF!</v>
      </c>
      <c r="E689" s="11" t="e">
        <f>#REF!</f>
        <v>#REF!</v>
      </c>
      <c r="F689" s="10" t="e">
        <f>VLOOKUP(B680,'[3]PB 2012'!$B$2:$AZ$548,28,FALSE)</f>
        <v>#REF!</v>
      </c>
    </row>
    <row r="690" spans="1:6" x14ac:dyDescent="0.3">
      <c r="A690" s="9" t="e">
        <f>#REF!</f>
        <v>#REF!</v>
      </c>
      <c r="B690" s="10" t="e">
        <f>VLOOKUP(B680,'[3]PB 2012'!$B$2:$AZ$548,17,FALSE)</f>
        <v>#REF!</v>
      </c>
      <c r="C690" s="11" t="e">
        <f>#REF!</f>
        <v>#REF!</v>
      </c>
      <c r="D690" s="12" t="e">
        <f>VLOOKUP(B680,'[3]PB 2012'!$B$2:$AZ$548,18,FALSE)</f>
        <v>#REF!</v>
      </c>
      <c r="E690" s="11" t="e">
        <f>#REF!</f>
        <v>#REF!</v>
      </c>
      <c r="F690" s="10" t="e">
        <f>VLOOKUP(B680,'[3]PB 2012'!$B$2:$AZ$548,20,FALSE)</f>
        <v>#REF!</v>
      </c>
    </row>
    <row r="691" spans="1:6" x14ac:dyDescent="0.3">
      <c r="A691" s="9" t="e">
        <f>#REF!</f>
        <v>#REF!</v>
      </c>
      <c r="B691" s="10" t="e">
        <f>VLOOKUP(B680,'[3]PB 2012'!$B$2:$AZ$548,22,FALSE)</f>
        <v>#REF!</v>
      </c>
      <c r="C691" s="11" t="e">
        <f>#REF!</f>
        <v>#REF!</v>
      </c>
      <c r="D691" s="10" t="e">
        <f>VLOOKUP(B680,'[3]PB 2012'!$B$2:$AZ$548,19,FALSE)</f>
        <v>#REF!</v>
      </c>
      <c r="E691" s="11" t="e">
        <f>#REF!</f>
        <v>#REF!</v>
      </c>
      <c r="F691" s="10" t="e">
        <f>VLOOKUP(B680,'[3]PB 2012'!$B$2:$AZ$548,21,FALSE)</f>
        <v>#REF!</v>
      </c>
    </row>
    <row r="692" spans="1:6" x14ac:dyDescent="0.3">
      <c r="A692" s="9" t="e">
        <f>#REF!</f>
        <v>#REF!</v>
      </c>
      <c r="B692" s="12" t="e">
        <f>VLOOKUP(B680,'[3]PB 2012'!$B$2:$AZ$548,26,FALSE)</f>
        <v>#REF!</v>
      </c>
      <c r="C692" s="11" t="e">
        <f>#REF!</f>
        <v>#REF!</v>
      </c>
      <c r="D692" s="12" t="e">
        <f>VLOOKUP(B680,'[3]PB 2012'!$B$2:$AZ$548,27,FALSE)</f>
        <v>#REF!</v>
      </c>
      <c r="E692" s="11" t="e">
        <f>#REF!</f>
        <v>#REF!</v>
      </c>
      <c r="F692" s="10" t="e">
        <f>VLOOKUP(B680,'[3]PB 2012'!$B$2:$AZ$548,25,FALSE)</f>
        <v>#REF!</v>
      </c>
    </row>
    <row r="693" spans="1:6" x14ac:dyDescent="0.3">
      <c r="A693" s="9" t="e">
        <f>#REF!</f>
        <v>#REF!</v>
      </c>
      <c r="B693" s="10" t="e">
        <f>VLOOKUP(B680,'[3]PB 2012'!$B$2:$AZ$548,24,FALSE)</f>
        <v>#REF!</v>
      </c>
      <c r="C693" s="11" t="e">
        <f>#REF!</f>
        <v>#REF!</v>
      </c>
      <c r="D693" s="13" t="e">
        <f>VLOOKUP(B680,'[3]PB 2012'!$B$2:$AZ$548,23,FALSE)</f>
        <v>#REF!</v>
      </c>
      <c r="E693" s="11" t="e">
        <f>#REF!</f>
        <v>#REF!</v>
      </c>
      <c r="F693" s="14" t="e">
        <f>VLOOKUP(B680,'[3]PB 2012'!$B$2:$AZ$548,29,FALSE)</f>
        <v>#REF!</v>
      </c>
    </row>
    <row r="694" spans="1:6" x14ac:dyDescent="0.3">
      <c r="A694" s="46" t="e">
        <f>#REF!</f>
        <v>#REF!</v>
      </c>
      <c r="B694" s="47"/>
      <c r="C694" s="47"/>
      <c r="D694" s="47"/>
      <c r="E694" s="47"/>
      <c r="F694" s="48"/>
    </row>
    <row r="695" spans="1:6" x14ac:dyDescent="0.3">
      <c r="A695" s="9"/>
      <c r="B695" s="9" t="e">
        <f>#REF!</f>
        <v>#REF!</v>
      </c>
      <c r="C695" s="9" t="e">
        <f>#REF!</f>
        <v>#REF!</v>
      </c>
      <c r="D695" s="15" t="e">
        <f>#REF!</f>
        <v>#REF!</v>
      </c>
      <c r="E695" s="15" t="e">
        <f>#REF!</f>
        <v>#REF!</v>
      </c>
      <c r="F695" s="15" t="e">
        <f>#REF!</f>
        <v>#REF!</v>
      </c>
    </row>
    <row r="696" spans="1:6" x14ac:dyDescent="0.3">
      <c r="A696" s="9" t="e">
        <f>#REF!</f>
        <v>#REF!</v>
      </c>
      <c r="B696" s="10" t="e">
        <f>VLOOKUP(B680,'[3]PB 2012'!$B$2:$AZ$548,30,FALSE)</f>
        <v>#REF!</v>
      </c>
      <c r="C696" s="10" t="e">
        <f>VLOOKUP(B680,'[3]PB 2012'!$B$2:$AZ$548,31,FALSE)</f>
        <v>#REF!</v>
      </c>
      <c r="D696" s="10" t="e">
        <f>VLOOKUP(B680,'[3]PB 2012'!$B$2:$AZ$548,32,FALSE)</f>
        <v>#REF!</v>
      </c>
      <c r="E696" s="10" t="e">
        <f>VLOOKUP(B680,'[3]PB 2012'!$B$2:$AZ$548,33,FALSE)</f>
        <v>#REF!</v>
      </c>
      <c r="F696" s="10" t="e">
        <f>VLOOKUP(B680,'[3]PB 2012'!$B$2:$AZ$548,34,FALSE)</f>
        <v>#REF!</v>
      </c>
    </row>
    <row r="697" spans="1:6" x14ac:dyDescent="0.3">
      <c r="A697" s="9" t="e">
        <f>#REF!</f>
        <v>#REF!</v>
      </c>
      <c r="B697" s="10" t="e">
        <f>VLOOKUP(B680,'[3]PB 2012'!$B$2:$AZ$548,41,FALSE)</f>
        <v>#REF!</v>
      </c>
      <c r="C697" s="10" t="e">
        <f>VLOOKUP(B680,'[3]PB 2012'!$B$2:$AZ$548,42,FALSE)</f>
        <v>#REF!</v>
      </c>
      <c r="D697" s="10" t="e">
        <f>VLOOKUP(B680,'[3]PB 2012'!$B$2:$AZ$548,43,FALSE)</f>
        <v>#REF!</v>
      </c>
      <c r="E697" s="10" t="e">
        <f>VLOOKUP(B680,'[3]PB 2012'!$B$2:$AZ$548,44,FALSE)</f>
        <v>#REF!</v>
      </c>
      <c r="F697" s="10" t="e">
        <f>VLOOKUP(B680,'[3]PB 2012'!$B$2:$AZ$548,45,FALSE)</f>
        <v>#REF!</v>
      </c>
    </row>
    <row r="701" spans="1:6" x14ac:dyDescent="0.3">
      <c r="A701" s="7">
        <f t="shared" ref="A701" si="32">A678+1</f>
        <v>32</v>
      </c>
    </row>
    <row r="702" spans="1:6" x14ac:dyDescent="0.3">
      <c r="A702" s="8" t="e">
        <f>#REF!</f>
        <v>#REF!</v>
      </c>
      <c r="B702" s="40" t="e">
        <f>VLOOKUP(B703,'[3]PB 2012'!$B$2:$AZ$548,2,FALSE)</f>
        <v>#REF!</v>
      </c>
      <c r="C702" s="41"/>
      <c r="D702" s="41"/>
      <c r="E702" s="41"/>
      <c r="F702" s="42"/>
    </row>
    <row r="703" spans="1:6" ht="23" x14ac:dyDescent="0.3">
      <c r="A703" s="9" t="e">
        <f>#REF!</f>
        <v>#REF!</v>
      </c>
      <c r="B703" s="49" t="e">
        <f>VLOOKUP(A701,#REF!,2,0)</f>
        <v>#REF!</v>
      </c>
      <c r="C703" s="50"/>
      <c r="D703" s="50"/>
      <c r="E703" s="50"/>
      <c r="F703" s="51"/>
    </row>
    <row r="704" spans="1:6" x14ac:dyDescent="0.3">
      <c r="A704" s="9" t="e">
        <f>#REF!</f>
        <v>#REF!</v>
      </c>
      <c r="B704" s="40" t="e">
        <f>VLOOKUP(B703,'[3]PB 2012'!$B$2:$AZ$548,3,FALSE)</f>
        <v>#REF!</v>
      </c>
      <c r="C704" s="41"/>
      <c r="D704" s="41"/>
      <c r="E704" s="41"/>
      <c r="F704" s="42"/>
    </row>
    <row r="705" spans="1:6" x14ac:dyDescent="0.3">
      <c r="A705" s="9" t="e">
        <f>#REF!</f>
        <v>#REF!</v>
      </c>
      <c r="B705" s="10" t="e">
        <f>VLOOKUP(B703,'[3]PB 2012'!$B$2:$AZ$548,7,FALSE)</f>
        <v>#REF!</v>
      </c>
      <c r="C705" s="9" t="e">
        <f>#REF!</f>
        <v>#REF!</v>
      </c>
      <c r="D705" s="10" t="e">
        <f>VLOOKUP(B703,'[3]PB 2012'!$B$2:$AZ$548,8,FALSE)</f>
        <v>#REF!</v>
      </c>
      <c r="E705" s="9" t="e">
        <f>#REF!</f>
        <v>#REF!</v>
      </c>
      <c r="F705" s="10" t="e">
        <f>VLOOKUP(B703,'[3]PB 2012'!$B$2:$AZ$548,5,FALSE)</f>
        <v>#REF!</v>
      </c>
    </row>
    <row r="706" spans="1:6" x14ac:dyDescent="0.3">
      <c r="A706" s="9" t="e">
        <f>#REF!</f>
        <v>#REF!</v>
      </c>
      <c r="B706" s="43" t="e">
        <f>VLOOKUP(B703,'[3]PB 2012'!$B$2:$AZ$548,11,FALSE)</f>
        <v>#REF!</v>
      </c>
      <c r="C706" s="44"/>
      <c r="D706" s="44"/>
      <c r="E706" s="44"/>
      <c r="F706" s="45"/>
    </row>
    <row r="707" spans="1:6" x14ac:dyDescent="0.3">
      <c r="A707" s="9" t="e">
        <f>#REF!</f>
        <v>#REF!</v>
      </c>
      <c r="B707" s="10" t="e">
        <f>VLOOKUP(B703,'[3]PB 2012'!$B$2:$AZ$548,12,FALSE)</f>
        <v>#REF!</v>
      </c>
      <c r="C707" s="9" t="e">
        <f>#REF!</f>
        <v>#REF!</v>
      </c>
      <c r="D707" s="40" t="e">
        <f>VLOOKUP(B703,'[3]PB 2012'!$B$2:$AZ$548,13,FALSE)</f>
        <v>#REF!</v>
      </c>
      <c r="E707" s="41"/>
      <c r="F707" s="42"/>
    </row>
    <row r="708" spans="1:6" x14ac:dyDescent="0.3">
      <c r="A708" s="9" t="e">
        <f>#REF!</f>
        <v>#REF!</v>
      </c>
      <c r="B708" s="40" t="e">
        <f>VLOOKUP(B703,'[3]PB 2012'!$B$2:$AZ$548,14,FALSE)</f>
        <v>#REF!</v>
      </c>
      <c r="C708" s="41"/>
      <c r="D708" s="41"/>
      <c r="E708" s="41"/>
      <c r="F708" s="42"/>
    </row>
    <row r="709" spans="1:6" x14ac:dyDescent="0.3">
      <c r="A709" s="9" t="e">
        <f>#REF!</f>
        <v>#REF!</v>
      </c>
      <c r="B709" s="40" t="e">
        <f>VLOOKUP(B703,'[3]PB 2012'!$B$2:$AZ$548,9,FALSE)</f>
        <v>#REF!</v>
      </c>
      <c r="C709" s="41"/>
      <c r="D709" s="41"/>
      <c r="E709" s="41"/>
      <c r="F709" s="42"/>
    </row>
    <row r="710" spans="1:6" x14ac:dyDescent="0.3">
      <c r="A710" s="9" t="e">
        <f>#REF!</f>
        <v>#REF!</v>
      </c>
      <c r="B710" s="40" t="e">
        <f>VLOOKUP(B703,'[3]PB 2012'!$B$2:$AZ$548,10,FALSE)</f>
        <v>#REF!</v>
      </c>
      <c r="C710" s="41"/>
      <c r="D710" s="41"/>
      <c r="E710" s="41"/>
      <c r="F710" s="42"/>
    </row>
    <row r="711" spans="1:6" x14ac:dyDescent="0.3">
      <c r="A711" s="46" t="e">
        <f>#REF!</f>
        <v>#REF!</v>
      </c>
      <c r="B711" s="47"/>
      <c r="C711" s="47"/>
      <c r="D711" s="47"/>
      <c r="E711" s="47"/>
      <c r="F711" s="48"/>
    </row>
    <row r="712" spans="1:6" x14ac:dyDescent="0.3">
      <c r="A712" s="9" t="e">
        <f>#REF!</f>
        <v>#REF!</v>
      </c>
      <c r="B712" s="10" t="e">
        <f>VLOOKUP(B703,'[3]PB 2012'!$B$2:$AZ$548,15,FALSE)</f>
        <v>#REF!</v>
      </c>
      <c r="C712" s="11" t="e">
        <f>#REF!</f>
        <v>#REF!</v>
      </c>
      <c r="D712" s="12" t="e">
        <f>VLOOKUP(B703,'[3]PB 2012'!$B$2:$AZ$548,16,FALSE)</f>
        <v>#REF!</v>
      </c>
      <c r="E712" s="11" t="e">
        <f>#REF!</f>
        <v>#REF!</v>
      </c>
      <c r="F712" s="10" t="e">
        <f>VLOOKUP(B703,'[3]PB 2012'!$B$2:$AZ$548,28,FALSE)</f>
        <v>#REF!</v>
      </c>
    </row>
    <row r="713" spans="1:6" x14ac:dyDescent="0.3">
      <c r="A713" s="9" t="e">
        <f>#REF!</f>
        <v>#REF!</v>
      </c>
      <c r="B713" s="10" t="e">
        <f>VLOOKUP(B703,'[3]PB 2012'!$B$2:$AZ$548,17,FALSE)</f>
        <v>#REF!</v>
      </c>
      <c r="C713" s="11" t="e">
        <f>#REF!</f>
        <v>#REF!</v>
      </c>
      <c r="D713" s="12" t="e">
        <f>VLOOKUP(B703,'[3]PB 2012'!$B$2:$AZ$548,18,FALSE)</f>
        <v>#REF!</v>
      </c>
      <c r="E713" s="11" t="e">
        <f>#REF!</f>
        <v>#REF!</v>
      </c>
      <c r="F713" s="10" t="e">
        <f>VLOOKUP(B703,'[3]PB 2012'!$B$2:$AZ$548,20,FALSE)</f>
        <v>#REF!</v>
      </c>
    </row>
    <row r="714" spans="1:6" x14ac:dyDescent="0.3">
      <c r="A714" s="9" t="e">
        <f>#REF!</f>
        <v>#REF!</v>
      </c>
      <c r="B714" s="10" t="e">
        <f>VLOOKUP(B703,'[3]PB 2012'!$B$2:$AZ$548,22,FALSE)</f>
        <v>#REF!</v>
      </c>
      <c r="C714" s="11" t="e">
        <f>#REF!</f>
        <v>#REF!</v>
      </c>
      <c r="D714" s="10" t="e">
        <f>VLOOKUP(B703,'[3]PB 2012'!$B$2:$AZ$548,19,FALSE)</f>
        <v>#REF!</v>
      </c>
      <c r="E714" s="11" t="e">
        <f>#REF!</f>
        <v>#REF!</v>
      </c>
      <c r="F714" s="10" t="e">
        <f>VLOOKUP(B703,'[3]PB 2012'!$B$2:$AZ$548,21,FALSE)</f>
        <v>#REF!</v>
      </c>
    </row>
    <row r="715" spans="1:6" x14ac:dyDescent="0.3">
      <c r="A715" s="9" t="e">
        <f>#REF!</f>
        <v>#REF!</v>
      </c>
      <c r="B715" s="12" t="e">
        <f>VLOOKUP(B703,'[3]PB 2012'!$B$2:$AZ$548,26,FALSE)</f>
        <v>#REF!</v>
      </c>
      <c r="C715" s="11" t="e">
        <f>#REF!</f>
        <v>#REF!</v>
      </c>
      <c r="D715" s="12" t="e">
        <f>VLOOKUP(B703,'[3]PB 2012'!$B$2:$AZ$548,27,FALSE)</f>
        <v>#REF!</v>
      </c>
      <c r="E715" s="11" t="e">
        <f>#REF!</f>
        <v>#REF!</v>
      </c>
      <c r="F715" s="10" t="e">
        <f>VLOOKUP(B703,'[3]PB 2012'!$B$2:$AZ$548,25,FALSE)</f>
        <v>#REF!</v>
      </c>
    </row>
    <row r="716" spans="1:6" x14ac:dyDescent="0.3">
      <c r="A716" s="9" t="e">
        <f>#REF!</f>
        <v>#REF!</v>
      </c>
      <c r="B716" s="10" t="e">
        <f>VLOOKUP(B703,'[3]PB 2012'!$B$2:$AZ$548,24,FALSE)</f>
        <v>#REF!</v>
      </c>
      <c r="C716" s="11" t="e">
        <f>#REF!</f>
        <v>#REF!</v>
      </c>
      <c r="D716" s="13" t="e">
        <f>VLOOKUP(B703,'[3]PB 2012'!$B$2:$AZ$548,23,FALSE)</f>
        <v>#REF!</v>
      </c>
      <c r="E716" s="11" t="e">
        <f>#REF!</f>
        <v>#REF!</v>
      </c>
      <c r="F716" s="14" t="e">
        <f>VLOOKUP(B703,'[3]PB 2012'!$B$2:$AZ$548,29,FALSE)</f>
        <v>#REF!</v>
      </c>
    </row>
    <row r="717" spans="1:6" x14ac:dyDescent="0.3">
      <c r="A717" s="46" t="e">
        <f>#REF!</f>
        <v>#REF!</v>
      </c>
      <c r="B717" s="47"/>
      <c r="C717" s="47"/>
      <c r="D717" s="47"/>
      <c r="E717" s="47"/>
      <c r="F717" s="48"/>
    </row>
    <row r="718" spans="1:6" x14ac:dyDescent="0.3">
      <c r="A718" s="9"/>
      <c r="B718" s="9" t="e">
        <f>#REF!</f>
        <v>#REF!</v>
      </c>
      <c r="C718" s="9" t="e">
        <f>#REF!</f>
        <v>#REF!</v>
      </c>
      <c r="D718" s="15" t="e">
        <f>#REF!</f>
        <v>#REF!</v>
      </c>
      <c r="E718" s="15" t="e">
        <f>#REF!</f>
        <v>#REF!</v>
      </c>
      <c r="F718" s="15" t="e">
        <f>#REF!</f>
        <v>#REF!</v>
      </c>
    </row>
    <row r="719" spans="1:6" x14ac:dyDescent="0.3">
      <c r="A719" s="9" t="e">
        <f>#REF!</f>
        <v>#REF!</v>
      </c>
      <c r="B719" s="10" t="e">
        <f>VLOOKUP(B703,'[3]PB 2012'!$B$2:$AZ$548,30,FALSE)</f>
        <v>#REF!</v>
      </c>
      <c r="C719" s="10" t="e">
        <f>VLOOKUP(B703,'[3]PB 2012'!$B$2:$AZ$548,31,FALSE)</f>
        <v>#REF!</v>
      </c>
      <c r="D719" s="10" t="e">
        <f>VLOOKUP(B703,'[3]PB 2012'!$B$2:$AZ$548,32,FALSE)</f>
        <v>#REF!</v>
      </c>
      <c r="E719" s="10" t="e">
        <f>VLOOKUP(B703,'[3]PB 2012'!$B$2:$AZ$548,33,FALSE)</f>
        <v>#REF!</v>
      </c>
      <c r="F719" s="10" t="e">
        <f>VLOOKUP(B703,'[3]PB 2012'!$B$2:$AZ$548,34,FALSE)</f>
        <v>#REF!</v>
      </c>
    </row>
    <row r="720" spans="1:6" x14ac:dyDescent="0.3">
      <c r="A720" s="9" t="e">
        <f>#REF!</f>
        <v>#REF!</v>
      </c>
      <c r="B720" s="10" t="e">
        <f>VLOOKUP(B703,'[3]PB 2012'!$B$2:$AZ$548,41,FALSE)</f>
        <v>#REF!</v>
      </c>
      <c r="C720" s="10" t="e">
        <f>VLOOKUP(B703,'[3]PB 2012'!$B$2:$AZ$548,42,FALSE)</f>
        <v>#REF!</v>
      </c>
      <c r="D720" s="10" t="e">
        <f>VLOOKUP(B703,'[3]PB 2012'!$B$2:$AZ$548,43,FALSE)</f>
        <v>#REF!</v>
      </c>
      <c r="E720" s="10" t="e">
        <f>VLOOKUP(B703,'[3]PB 2012'!$B$2:$AZ$548,44,FALSE)</f>
        <v>#REF!</v>
      </c>
      <c r="F720" s="10" t="e">
        <f>VLOOKUP(B703,'[3]PB 2012'!$B$2:$AZ$548,45,FALSE)</f>
        <v>#REF!</v>
      </c>
    </row>
    <row r="721" spans="1:6" ht="22.5" x14ac:dyDescent="0.45">
      <c r="F721" s="17" t="e">
        <f t="shared" ref="F721" si="33">B723</f>
        <v>#REF!</v>
      </c>
    </row>
    <row r="722" spans="1:6" x14ac:dyDescent="0.3">
      <c r="A722" s="7">
        <f t="shared" ref="A722" si="34">A701+1</f>
        <v>33</v>
      </c>
    </row>
    <row r="723" spans="1:6" x14ac:dyDescent="0.3">
      <c r="A723" s="8" t="e">
        <f>#REF!</f>
        <v>#REF!</v>
      </c>
      <c r="B723" s="40" t="e">
        <f>VLOOKUP(B724,'[3]PB 2012'!$B$2:$AZ$548,2,FALSE)</f>
        <v>#REF!</v>
      </c>
      <c r="C723" s="41"/>
      <c r="D723" s="41"/>
      <c r="E723" s="41"/>
      <c r="F723" s="42"/>
    </row>
    <row r="724" spans="1:6" ht="23" x14ac:dyDescent="0.3">
      <c r="A724" s="9" t="e">
        <f>#REF!</f>
        <v>#REF!</v>
      </c>
      <c r="B724" s="49" t="e">
        <f>VLOOKUP(A722,#REF!,2,0)</f>
        <v>#REF!</v>
      </c>
      <c r="C724" s="50"/>
      <c r="D724" s="50"/>
      <c r="E724" s="50"/>
      <c r="F724" s="51"/>
    </row>
    <row r="725" spans="1:6" x14ac:dyDescent="0.3">
      <c r="A725" s="9" t="e">
        <f>#REF!</f>
        <v>#REF!</v>
      </c>
      <c r="B725" s="40" t="e">
        <f>VLOOKUP(B724,'[3]PB 2012'!$B$2:$AZ$548,3,FALSE)</f>
        <v>#REF!</v>
      </c>
      <c r="C725" s="41"/>
      <c r="D725" s="41"/>
      <c r="E725" s="41"/>
      <c r="F725" s="42"/>
    </row>
    <row r="726" spans="1:6" x14ac:dyDescent="0.3">
      <c r="A726" s="9" t="e">
        <f>#REF!</f>
        <v>#REF!</v>
      </c>
      <c r="B726" s="10" t="e">
        <f>VLOOKUP(B724,'[3]PB 2012'!$B$2:$AZ$548,7,FALSE)</f>
        <v>#REF!</v>
      </c>
      <c r="C726" s="9" t="e">
        <f>#REF!</f>
        <v>#REF!</v>
      </c>
      <c r="D726" s="10" t="e">
        <f>VLOOKUP(B724,'[3]PB 2012'!$B$2:$AZ$548,8,FALSE)</f>
        <v>#REF!</v>
      </c>
      <c r="E726" s="9" t="e">
        <f>#REF!</f>
        <v>#REF!</v>
      </c>
      <c r="F726" s="10" t="e">
        <f>VLOOKUP(B724,'[3]PB 2012'!$B$2:$AZ$548,5,FALSE)</f>
        <v>#REF!</v>
      </c>
    </row>
    <row r="727" spans="1:6" x14ac:dyDescent="0.3">
      <c r="A727" s="9" t="e">
        <f>#REF!</f>
        <v>#REF!</v>
      </c>
      <c r="B727" s="43" t="e">
        <f>VLOOKUP(B724,'[3]PB 2012'!$B$2:$AZ$548,11,FALSE)</f>
        <v>#REF!</v>
      </c>
      <c r="C727" s="44"/>
      <c r="D727" s="44"/>
      <c r="E727" s="44"/>
      <c r="F727" s="45"/>
    </row>
    <row r="728" spans="1:6" x14ac:dyDescent="0.3">
      <c r="A728" s="9" t="e">
        <f>#REF!</f>
        <v>#REF!</v>
      </c>
      <c r="B728" s="10" t="e">
        <f>VLOOKUP(B724,'[3]PB 2012'!$B$2:$AZ$548,12,FALSE)</f>
        <v>#REF!</v>
      </c>
      <c r="C728" s="9" t="e">
        <f>#REF!</f>
        <v>#REF!</v>
      </c>
      <c r="D728" s="40" t="e">
        <f>VLOOKUP(B724,'[3]PB 2012'!$B$2:$AZ$548,13,FALSE)</f>
        <v>#REF!</v>
      </c>
      <c r="E728" s="41"/>
      <c r="F728" s="42"/>
    </row>
    <row r="729" spans="1:6" x14ac:dyDescent="0.3">
      <c r="A729" s="9" t="e">
        <f>#REF!</f>
        <v>#REF!</v>
      </c>
      <c r="B729" s="40" t="e">
        <f>VLOOKUP(B724,'[3]PB 2012'!$B$2:$AZ$548,14,FALSE)</f>
        <v>#REF!</v>
      </c>
      <c r="C729" s="41"/>
      <c r="D729" s="41"/>
      <c r="E729" s="41"/>
      <c r="F729" s="42"/>
    </row>
    <row r="730" spans="1:6" x14ac:dyDescent="0.3">
      <c r="A730" s="9" t="e">
        <f>#REF!</f>
        <v>#REF!</v>
      </c>
      <c r="B730" s="40" t="e">
        <f>VLOOKUP(B724,'[3]PB 2012'!$B$2:$AZ$548,9,FALSE)</f>
        <v>#REF!</v>
      </c>
      <c r="C730" s="41"/>
      <c r="D730" s="41"/>
      <c r="E730" s="41"/>
      <c r="F730" s="42"/>
    </row>
    <row r="731" spans="1:6" x14ac:dyDescent="0.3">
      <c r="A731" s="9" t="e">
        <f>#REF!</f>
        <v>#REF!</v>
      </c>
      <c r="B731" s="40" t="e">
        <f>VLOOKUP(B724,'[3]PB 2012'!$B$2:$AZ$548,10,FALSE)</f>
        <v>#REF!</v>
      </c>
      <c r="C731" s="41"/>
      <c r="D731" s="41"/>
      <c r="E731" s="41"/>
      <c r="F731" s="42"/>
    </row>
    <row r="732" spans="1:6" x14ac:dyDescent="0.3">
      <c r="A732" s="46" t="e">
        <f>#REF!</f>
        <v>#REF!</v>
      </c>
      <c r="B732" s="47"/>
      <c r="C732" s="47"/>
      <c r="D732" s="47"/>
      <c r="E732" s="47"/>
      <c r="F732" s="48"/>
    </row>
    <row r="733" spans="1:6" x14ac:dyDescent="0.3">
      <c r="A733" s="9" t="e">
        <f>#REF!</f>
        <v>#REF!</v>
      </c>
      <c r="B733" s="10" t="e">
        <f>VLOOKUP(B724,'[3]PB 2012'!$B$2:$AZ$548,15,FALSE)</f>
        <v>#REF!</v>
      </c>
      <c r="C733" s="11" t="e">
        <f>#REF!</f>
        <v>#REF!</v>
      </c>
      <c r="D733" s="12" t="e">
        <f>VLOOKUP(B724,'[3]PB 2012'!$B$2:$AZ$548,16,FALSE)</f>
        <v>#REF!</v>
      </c>
      <c r="E733" s="11" t="e">
        <f>#REF!</f>
        <v>#REF!</v>
      </c>
      <c r="F733" s="18" t="e">
        <f>VLOOKUP(B724,'[3]PB 2012'!$B$2:$AZ$548,28,FALSE)</f>
        <v>#REF!</v>
      </c>
    </row>
    <row r="734" spans="1:6" x14ac:dyDescent="0.3">
      <c r="A734" s="9" t="e">
        <f>#REF!</f>
        <v>#REF!</v>
      </c>
      <c r="B734" s="10" t="e">
        <f>VLOOKUP(B724,'[3]PB 2012'!$B$2:$AZ$548,17,FALSE)</f>
        <v>#REF!</v>
      </c>
      <c r="C734" s="11" t="e">
        <f>#REF!</f>
        <v>#REF!</v>
      </c>
      <c r="D734" s="12" t="e">
        <f>VLOOKUP(B724,'[3]PB 2012'!$B$2:$AZ$548,18,FALSE)</f>
        <v>#REF!</v>
      </c>
      <c r="E734" s="11" t="e">
        <f>#REF!</f>
        <v>#REF!</v>
      </c>
      <c r="F734" s="10" t="e">
        <f>VLOOKUP(B724,'[3]PB 2012'!$B$2:$AZ$548,20,FALSE)</f>
        <v>#REF!</v>
      </c>
    </row>
    <row r="735" spans="1:6" x14ac:dyDescent="0.3">
      <c r="A735" s="9" t="e">
        <f>#REF!</f>
        <v>#REF!</v>
      </c>
      <c r="B735" s="10" t="e">
        <f>VLOOKUP(B724,'[3]PB 2012'!$B$2:$AZ$548,22,FALSE)</f>
        <v>#REF!</v>
      </c>
      <c r="C735" s="11" t="e">
        <f>#REF!</f>
        <v>#REF!</v>
      </c>
      <c r="D735" s="10" t="e">
        <f>VLOOKUP(B724,'[3]PB 2012'!$B$2:$AZ$548,19,FALSE)</f>
        <v>#REF!</v>
      </c>
      <c r="E735" s="11" t="e">
        <f>#REF!</f>
        <v>#REF!</v>
      </c>
      <c r="F735" s="10" t="e">
        <f>VLOOKUP(B724,'[3]PB 2012'!$B$2:$AZ$548,21,FALSE)</f>
        <v>#REF!</v>
      </c>
    </row>
    <row r="736" spans="1:6" x14ac:dyDescent="0.3">
      <c r="A736" s="9" t="e">
        <f>#REF!</f>
        <v>#REF!</v>
      </c>
      <c r="B736" s="12" t="e">
        <f>VLOOKUP(B724,'[3]PB 2012'!$B$2:$AZ$548,26,FALSE)</f>
        <v>#REF!</v>
      </c>
      <c r="C736" s="11" t="e">
        <f>#REF!</f>
        <v>#REF!</v>
      </c>
      <c r="D736" s="12" t="e">
        <f>VLOOKUP(B724,'[3]PB 2012'!$B$2:$AZ$548,27,FALSE)</f>
        <v>#REF!</v>
      </c>
      <c r="E736" s="11" t="e">
        <f>#REF!</f>
        <v>#REF!</v>
      </c>
      <c r="F736" s="10" t="e">
        <f>VLOOKUP(B724,'[3]PB 2012'!$B$2:$AZ$548,25,FALSE)</f>
        <v>#REF!</v>
      </c>
    </row>
    <row r="737" spans="1:6" x14ac:dyDescent="0.3">
      <c r="A737" s="9" t="e">
        <f>#REF!</f>
        <v>#REF!</v>
      </c>
      <c r="B737" s="10" t="e">
        <f>VLOOKUP(B724,'[3]PB 2012'!$B$2:$AZ$548,24,FALSE)</f>
        <v>#REF!</v>
      </c>
      <c r="C737" s="11" t="e">
        <f>#REF!</f>
        <v>#REF!</v>
      </c>
      <c r="D737" s="13" t="e">
        <f>VLOOKUP(B724,'[3]PB 2012'!$B$2:$AZ$548,23,FALSE)</f>
        <v>#REF!</v>
      </c>
      <c r="E737" s="11" t="e">
        <f>#REF!</f>
        <v>#REF!</v>
      </c>
      <c r="F737" s="14" t="e">
        <f>VLOOKUP(B724,'[3]PB 2012'!$B$2:$AZ$548,29,FALSE)</f>
        <v>#REF!</v>
      </c>
    </row>
    <row r="738" spans="1:6" x14ac:dyDescent="0.3">
      <c r="A738" s="46" t="e">
        <f>#REF!</f>
        <v>#REF!</v>
      </c>
      <c r="B738" s="47"/>
      <c r="C738" s="47"/>
      <c r="D738" s="47"/>
      <c r="E738" s="47"/>
      <c r="F738" s="48"/>
    </row>
    <row r="739" spans="1:6" x14ac:dyDescent="0.3">
      <c r="A739" s="9"/>
      <c r="B739" s="9" t="e">
        <f>#REF!</f>
        <v>#REF!</v>
      </c>
      <c r="C739" s="9" t="e">
        <f>#REF!</f>
        <v>#REF!</v>
      </c>
      <c r="D739" s="15" t="e">
        <f>#REF!</f>
        <v>#REF!</v>
      </c>
      <c r="E739" s="15" t="e">
        <f>#REF!</f>
        <v>#REF!</v>
      </c>
      <c r="F739" s="15" t="e">
        <f>#REF!</f>
        <v>#REF!</v>
      </c>
    </row>
    <row r="740" spans="1:6" x14ac:dyDescent="0.3">
      <c r="A740" s="9" t="e">
        <f>#REF!</f>
        <v>#REF!</v>
      </c>
      <c r="B740" s="10" t="e">
        <f>VLOOKUP(B724,'[3]PB 2012'!$B$2:$AZ$548,30,FALSE)</f>
        <v>#REF!</v>
      </c>
      <c r="C740" s="10" t="e">
        <f>VLOOKUP(B724,'[3]PB 2012'!$B$2:$AZ$548,31,FALSE)</f>
        <v>#REF!</v>
      </c>
      <c r="D740" s="10" t="e">
        <f>VLOOKUP(B724,'[3]PB 2012'!$B$2:$AZ$548,32,FALSE)</f>
        <v>#REF!</v>
      </c>
      <c r="E740" s="10" t="e">
        <f>VLOOKUP(B724,'[3]PB 2012'!$B$2:$AZ$548,33,FALSE)</f>
        <v>#REF!</v>
      </c>
      <c r="F740" s="10" t="e">
        <f>VLOOKUP(B724,'[3]PB 2012'!$B$2:$AZ$548,34,FALSE)</f>
        <v>#REF!</v>
      </c>
    </row>
    <row r="741" spans="1:6" x14ac:dyDescent="0.3">
      <c r="A741" s="9" t="e">
        <f>#REF!</f>
        <v>#REF!</v>
      </c>
      <c r="B741" s="10" t="e">
        <f>VLOOKUP(B724,'[3]PB 2012'!$B$2:$AZ$548,41,FALSE)</f>
        <v>#REF!</v>
      </c>
      <c r="C741" s="10" t="e">
        <f>VLOOKUP(B724,'[3]PB 2012'!$B$2:$AZ$548,42,FALSE)</f>
        <v>#REF!</v>
      </c>
      <c r="D741" s="10" t="e">
        <f>VLOOKUP(B724,'[3]PB 2012'!$B$2:$AZ$548,43,FALSE)</f>
        <v>#REF!</v>
      </c>
      <c r="E741" s="10" t="e">
        <f>VLOOKUP(B724,'[3]PB 2012'!$B$2:$AZ$548,44,FALSE)</f>
        <v>#REF!</v>
      </c>
      <c r="F741" s="10" t="e">
        <f>VLOOKUP(B724,'[3]PB 2012'!$B$2:$AZ$548,45,FALSE)</f>
        <v>#REF!</v>
      </c>
    </row>
    <row r="745" spans="1:6" x14ac:dyDescent="0.3">
      <c r="A745" s="7">
        <f t="shared" ref="A745" si="35">A722+1</f>
        <v>34</v>
      </c>
    </row>
    <row r="746" spans="1:6" x14ac:dyDescent="0.3">
      <c r="A746" s="8" t="e">
        <f>#REF!</f>
        <v>#REF!</v>
      </c>
      <c r="B746" s="40" t="e">
        <f>VLOOKUP(B747,'[3]PB 2012'!$B$2:$AZ$548,2,FALSE)</f>
        <v>#REF!</v>
      </c>
      <c r="C746" s="41"/>
      <c r="D746" s="41"/>
      <c r="E746" s="41"/>
      <c r="F746" s="42"/>
    </row>
    <row r="747" spans="1:6" ht="23" x14ac:dyDescent="0.3">
      <c r="A747" s="9" t="e">
        <f>#REF!</f>
        <v>#REF!</v>
      </c>
      <c r="B747" s="49" t="e">
        <f>VLOOKUP(A745,#REF!,2,0)</f>
        <v>#REF!</v>
      </c>
      <c r="C747" s="50"/>
      <c r="D747" s="50"/>
      <c r="E747" s="50"/>
      <c r="F747" s="51"/>
    </row>
    <row r="748" spans="1:6" x14ac:dyDescent="0.3">
      <c r="A748" s="9" t="e">
        <f>#REF!</f>
        <v>#REF!</v>
      </c>
      <c r="B748" s="40" t="e">
        <f>VLOOKUP(B747,'[3]PB 2012'!$B$2:$AZ$548,3,FALSE)</f>
        <v>#REF!</v>
      </c>
      <c r="C748" s="41"/>
      <c r="D748" s="41"/>
      <c r="E748" s="41"/>
      <c r="F748" s="42"/>
    </row>
    <row r="749" spans="1:6" x14ac:dyDescent="0.3">
      <c r="A749" s="9" t="e">
        <f>#REF!</f>
        <v>#REF!</v>
      </c>
      <c r="B749" s="10" t="e">
        <f>VLOOKUP(B747,'[3]PB 2012'!$B$2:$AZ$548,7,FALSE)</f>
        <v>#REF!</v>
      </c>
      <c r="C749" s="9" t="e">
        <f>#REF!</f>
        <v>#REF!</v>
      </c>
      <c r="D749" s="10" t="e">
        <f>VLOOKUP(B747,'[3]PB 2012'!$B$2:$AZ$548,8,FALSE)</f>
        <v>#REF!</v>
      </c>
      <c r="E749" s="9" t="e">
        <f>#REF!</f>
        <v>#REF!</v>
      </c>
      <c r="F749" s="10" t="e">
        <f>VLOOKUP(B747,'[3]PB 2012'!$B$2:$AZ$548,5,FALSE)</f>
        <v>#REF!</v>
      </c>
    </row>
    <row r="750" spans="1:6" x14ac:dyDescent="0.3">
      <c r="A750" s="9" t="e">
        <f>#REF!</f>
        <v>#REF!</v>
      </c>
      <c r="B750" s="43" t="e">
        <f>VLOOKUP(B747,'[3]PB 2012'!$B$2:$AZ$548,11,FALSE)</f>
        <v>#REF!</v>
      </c>
      <c r="C750" s="44"/>
      <c r="D750" s="44"/>
      <c r="E750" s="44"/>
      <c r="F750" s="45"/>
    </row>
    <row r="751" spans="1:6" x14ac:dyDescent="0.3">
      <c r="A751" s="9" t="e">
        <f>#REF!</f>
        <v>#REF!</v>
      </c>
      <c r="B751" s="10" t="e">
        <f>VLOOKUP(B747,'[3]PB 2012'!$B$2:$AZ$548,12,FALSE)</f>
        <v>#REF!</v>
      </c>
      <c r="C751" s="9" t="e">
        <f>#REF!</f>
        <v>#REF!</v>
      </c>
      <c r="D751" s="40" t="e">
        <f>VLOOKUP(B747,'[3]PB 2012'!$B$2:$AZ$548,13,FALSE)</f>
        <v>#REF!</v>
      </c>
      <c r="E751" s="41"/>
      <c r="F751" s="42"/>
    </row>
    <row r="752" spans="1:6" x14ac:dyDescent="0.3">
      <c r="A752" s="9" t="e">
        <f>#REF!</f>
        <v>#REF!</v>
      </c>
      <c r="B752" s="40" t="e">
        <f>VLOOKUP(B747,'[3]PB 2012'!$B$2:$AZ$548,14,FALSE)</f>
        <v>#REF!</v>
      </c>
      <c r="C752" s="41"/>
      <c r="D752" s="41"/>
      <c r="E752" s="41"/>
      <c r="F752" s="42"/>
    </row>
    <row r="753" spans="1:6" x14ac:dyDescent="0.3">
      <c r="A753" s="9" t="e">
        <f>#REF!</f>
        <v>#REF!</v>
      </c>
      <c r="B753" s="40" t="e">
        <f>VLOOKUP(B747,'[3]PB 2012'!$B$2:$AZ$548,9,FALSE)</f>
        <v>#REF!</v>
      </c>
      <c r="C753" s="41"/>
      <c r="D753" s="41"/>
      <c r="E753" s="41"/>
      <c r="F753" s="42"/>
    </row>
    <row r="754" spans="1:6" x14ac:dyDescent="0.3">
      <c r="A754" s="9" t="e">
        <f>#REF!</f>
        <v>#REF!</v>
      </c>
      <c r="B754" s="40" t="e">
        <f>VLOOKUP(B747,'[3]PB 2012'!$B$2:$AZ$548,10,FALSE)</f>
        <v>#REF!</v>
      </c>
      <c r="C754" s="41"/>
      <c r="D754" s="41"/>
      <c r="E754" s="41"/>
      <c r="F754" s="42"/>
    </row>
    <row r="755" spans="1:6" x14ac:dyDescent="0.3">
      <c r="A755" s="46" t="e">
        <f>#REF!</f>
        <v>#REF!</v>
      </c>
      <c r="B755" s="47"/>
      <c r="C755" s="47"/>
      <c r="D755" s="47"/>
      <c r="E755" s="47"/>
      <c r="F755" s="48"/>
    </row>
    <row r="756" spans="1:6" x14ac:dyDescent="0.3">
      <c r="A756" s="9" t="e">
        <f>#REF!</f>
        <v>#REF!</v>
      </c>
      <c r="B756" s="10" t="e">
        <f>VLOOKUP(B747,'[3]PB 2012'!$B$2:$AZ$548,15,FALSE)</f>
        <v>#REF!</v>
      </c>
      <c r="C756" s="11" t="e">
        <f>#REF!</f>
        <v>#REF!</v>
      </c>
      <c r="D756" s="12" t="e">
        <f>VLOOKUP(B747,'[3]PB 2012'!$B$2:$AZ$548,16,FALSE)</f>
        <v>#REF!</v>
      </c>
      <c r="E756" s="11" t="e">
        <f>#REF!</f>
        <v>#REF!</v>
      </c>
      <c r="F756" s="18" t="e">
        <f>VLOOKUP(B747,'[3]PB 2012'!$B$2:$AZ$548,28,FALSE)</f>
        <v>#REF!</v>
      </c>
    </row>
    <row r="757" spans="1:6" x14ac:dyDescent="0.3">
      <c r="A757" s="9" t="e">
        <f>#REF!</f>
        <v>#REF!</v>
      </c>
      <c r="B757" s="10" t="e">
        <f>VLOOKUP(B747,'[3]PB 2012'!$B$2:$AZ$548,17,FALSE)</f>
        <v>#REF!</v>
      </c>
      <c r="C757" s="11" t="e">
        <f>#REF!</f>
        <v>#REF!</v>
      </c>
      <c r="D757" s="12" t="e">
        <f>VLOOKUP(B747,'[3]PB 2012'!$B$2:$AZ$548,18,FALSE)</f>
        <v>#REF!</v>
      </c>
      <c r="E757" s="11" t="e">
        <f>#REF!</f>
        <v>#REF!</v>
      </c>
      <c r="F757" s="10" t="e">
        <f>VLOOKUP(B747,'[3]PB 2012'!$B$2:$AZ$548,20,FALSE)</f>
        <v>#REF!</v>
      </c>
    </row>
    <row r="758" spans="1:6" x14ac:dyDescent="0.3">
      <c r="A758" s="9" t="e">
        <f>#REF!</f>
        <v>#REF!</v>
      </c>
      <c r="B758" s="10" t="e">
        <f>VLOOKUP(B747,'[3]PB 2012'!$B$2:$AZ$548,22,FALSE)</f>
        <v>#REF!</v>
      </c>
      <c r="C758" s="11" t="e">
        <f>#REF!</f>
        <v>#REF!</v>
      </c>
      <c r="D758" s="10" t="e">
        <f>VLOOKUP(B747,'[3]PB 2012'!$B$2:$AZ$548,19,FALSE)</f>
        <v>#REF!</v>
      </c>
      <c r="E758" s="11" t="e">
        <f>#REF!</f>
        <v>#REF!</v>
      </c>
      <c r="F758" s="10" t="e">
        <f>VLOOKUP(B747,'[3]PB 2012'!$B$2:$AZ$548,21,FALSE)</f>
        <v>#REF!</v>
      </c>
    </row>
    <row r="759" spans="1:6" x14ac:dyDescent="0.3">
      <c r="A759" s="9" t="e">
        <f>#REF!</f>
        <v>#REF!</v>
      </c>
      <c r="B759" s="12" t="e">
        <f>VLOOKUP(B747,'[3]PB 2012'!$B$2:$AZ$548,26,FALSE)</f>
        <v>#REF!</v>
      </c>
      <c r="C759" s="11" t="e">
        <f>#REF!</f>
        <v>#REF!</v>
      </c>
      <c r="D759" s="12" t="e">
        <f>VLOOKUP(B747,'[3]PB 2012'!$B$2:$AZ$548,27,FALSE)</f>
        <v>#REF!</v>
      </c>
      <c r="E759" s="11" t="e">
        <f>#REF!</f>
        <v>#REF!</v>
      </c>
      <c r="F759" s="10" t="e">
        <f>VLOOKUP(B747,'[3]PB 2012'!$B$2:$AZ$548,25,FALSE)</f>
        <v>#REF!</v>
      </c>
    </row>
    <row r="760" spans="1:6" x14ac:dyDescent="0.3">
      <c r="A760" s="9" t="e">
        <f>#REF!</f>
        <v>#REF!</v>
      </c>
      <c r="B760" s="10" t="e">
        <f>VLOOKUP(B747,'[3]PB 2012'!$B$2:$AZ$548,24,FALSE)</f>
        <v>#REF!</v>
      </c>
      <c r="C760" s="11" t="e">
        <f>#REF!</f>
        <v>#REF!</v>
      </c>
      <c r="D760" s="13" t="e">
        <f>VLOOKUP(B747,'[3]PB 2012'!$B$2:$AZ$548,23,FALSE)</f>
        <v>#REF!</v>
      </c>
      <c r="E760" s="11" t="e">
        <f>#REF!</f>
        <v>#REF!</v>
      </c>
      <c r="F760" s="14" t="e">
        <f>VLOOKUP(B747,'[3]PB 2012'!$B$2:$AZ$548,29,FALSE)</f>
        <v>#REF!</v>
      </c>
    </row>
    <row r="761" spans="1:6" x14ac:dyDescent="0.3">
      <c r="A761" s="46" t="e">
        <f>#REF!</f>
        <v>#REF!</v>
      </c>
      <c r="B761" s="47"/>
      <c r="C761" s="47"/>
      <c r="D761" s="47"/>
      <c r="E761" s="47"/>
      <c r="F761" s="48"/>
    </row>
    <row r="762" spans="1:6" x14ac:dyDescent="0.3">
      <c r="A762" s="9"/>
      <c r="B762" s="9" t="e">
        <f>#REF!</f>
        <v>#REF!</v>
      </c>
      <c r="C762" s="9" t="e">
        <f>#REF!</f>
        <v>#REF!</v>
      </c>
      <c r="D762" s="15" t="e">
        <f>#REF!</f>
        <v>#REF!</v>
      </c>
      <c r="E762" s="15" t="e">
        <f>#REF!</f>
        <v>#REF!</v>
      </c>
      <c r="F762" s="15" t="e">
        <f>#REF!</f>
        <v>#REF!</v>
      </c>
    </row>
    <row r="763" spans="1:6" x14ac:dyDescent="0.3">
      <c r="A763" s="9" t="e">
        <f>#REF!</f>
        <v>#REF!</v>
      </c>
      <c r="B763" s="10" t="e">
        <f>VLOOKUP(B747,'[3]PB 2012'!$B$2:$AZ$548,30,FALSE)</f>
        <v>#REF!</v>
      </c>
      <c r="C763" s="10" t="e">
        <f>VLOOKUP(B747,'[3]PB 2012'!$B$2:$AZ$548,31,FALSE)</f>
        <v>#REF!</v>
      </c>
      <c r="D763" s="10" t="e">
        <f>VLOOKUP(B747,'[3]PB 2012'!$B$2:$AZ$548,32,FALSE)</f>
        <v>#REF!</v>
      </c>
      <c r="E763" s="10" t="e">
        <f>VLOOKUP(B747,'[3]PB 2012'!$B$2:$AZ$548,33,FALSE)</f>
        <v>#REF!</v>
      </c>
      <c r="F763" s="10" t="e">
        <f>VLOOKUP(B747,'[3]PB 2012'!$B$2:$AZ$548,34,FALSE)</f>
        <v>#REF!</v>
      </c>
    </row>
    <row r="764" spans="1:6" x14ac:dyDescent="0.3">
      <c r="A764" s="9" t="e">
        <f>#REF!</f>
        <v>#REF!</v>
      </c>
      <c r="B764" s="10" t="e">
        <f>VLOOKUP(B747,'[3]PB 2012'!$B$2:$AZ$548,41,FALSE)</f>
        <v>#REF!</v>
      </c>
      <c r="C764" s="10" t="e">
        <f>VLOOKUP(B747,'[3]PB 2012'!$B$2:$AZ$548,42,FALSE)</f>
        <v>#REF!</v>
      </c>
      <c r="D764" s="10" t="e">
        <f>VLOOKUP(B747,'[3]PB 2012'!$B$2:$AZ$548,43,FALSE)</f>
        <v>#REF!</v>
      </c>
      <c r="E764" s="10" t="e">
        <f>VLOOKUP(B747,'[3]PB 2012'!$B$2:$AZ$548,44,FALSE)</f>
        <v>#REF!</v>
      </c>
      <c r="F764" s="10" t="e">
        <f>VLOOKUP(B747,'[3]PB 2012'!$B$2:$AZ$548,45,FALSE)</f>
        <v>#REF!</v>
      </c>
    </row>
    <row r="767" spans="1:6" ht="22.5" x14ac:dyDescent="0.45">
      <c r="A767" s="16" t="e">
        <f t="shared" ref="A767" si="36">B769</f>
        <v>#REF!</v>
      </c>
    </row>
    <row r="768" spans="1:6" x14ac:dyDescent="0.3">
      <c r="A768" s="7">
        <f t="shared" ref="A768" si="37">A745+1</f>
        <v>35</v>
      </c>
    </row>
    <row r="769" spans="1:6" x14ac:dyDescent="0.3">
      <c r="A769" s="8" t="e">
        <f>#REF!</f>
        <v>#REF!</v>
      </c>
      <c r="B769" s="40" t="e">
        <f>VLOOKUP(B770,'[3]PB 2012'!$B$2:$AZ$548,2,FALSE)</f>
        <v>#REF!</v>
      </c>
      <c r="C769" s="41"/>
      <c r="D769" s="41"/>
      <c r="E769" s="41"/>
      <c r="F769" s="42"/>
    </row>
    <row r="770" spans="1:6" ht="23" x14ac:dyDescent="0.3">
      <c r="A770" s="9" t="e">
        <f>#REF!</f>
        <v>#REF!</v>
      </c>
      <c r="B770" s="49" t="e">
        <f>VLOOKUP(A768,#REF!,2,0)</f>
        <v>#REF!</v>
      </c>
      <c r="C770" s="50"/>
      <c r="D770" s="50"/>
      <c r="E770" s="50"/>
      <c r="F770" s="51"/>
    </row>
    <row r="771" spans="1:6" x14ac:dyDescent="0.3">
      <c r="A771" s="9" t="e">
        <f>#REF!</f>
        <v>#REF!</v>
      </c>
      <c r="B771" s="40" t="e">
        <f>VLOOKUP(B770,'[3]PB 2012'!$B$2:$AZ$548,3,FALSE)</f>
        <v>#REF!</v>
      </c>
      <c r="C771" s="41"/>
      <c r="D771" s="41"/>
      <c r="E771" s="41"/>
      <c r="F771" s="42"/>
    </row>
    <row r="772" spans="1:6" x14ac:dyDescent="0.3">
      <c r="A772" s="9" t="e">
        <f>#REF!</f>
        <v>#REF!</v>
      </c>
      <c r="B772" s="10" t="e">
        <f>VLOOKUP(B770,'[3]PB 2012'!$B$2:$AZ$548,7,FALSE)</f>
        <v>#REF!</v>
      </c>
      <c r="C772" s="9" t="e">
        <f>#REF!</f>
        <v>#REF!</v>
      </c>
      <c r="D772" s="10" t="e">
        <f>VLOOKUP(B770,'[3]PB 2012'!$B$2:$AZ$548,8,FALSE)</f>
        <v>#REF!</v>
      </c>
      <c r="E772" s="9" t="e">
        <f>#REF!</f>
        <v>#REF!</v>
      </c>
      <c r="F772" s="10" t="e">
        <f>VLOOKUP(B770,'[3]PB 2012'!$B$2:$AZ$548,5,FALSE)</f>
        <v>#REF!</v>
      </c>
    </row>
    <row r="773" spans="1:6" x14ac:dyDescent="0.3">
      <c r="A773" s="9" t="e">
        <f>#REF!</f>
        <v>#REF!</v>
      </c>
      <c r="B773" s="43" t="e">
        <f>VLOOKUP(B770,'[3]PB 2012'!$B$2:$AZ$548,11,FALSE)</f>
        <v>#REF!</v>
      </c>
      <c r="C773" s="44"/>
      <c r="D773" s="44"/>
      <c r="E773" s="44"/>
      <c r="F773" s="45"/>
    </row>
    <row r="774" spans="1:6" x14ac:dyDescent="0.3">
      <c r="A774" s="9" t="e">
        <f>#REF!</f>
        <v>#REF!</v>
      </c>
      <c r="B774" s="10" t="e">
        <f>VLOOKUP(B770,'[3]PB 2012'!$B$2:$AZ$548,12,FALSE)</f>
        <v>#REF!</v>
      </c>
      <c r="C774" s="9" t="e">
        <f>#REF!</f>
        <v>#REF!</v>
      </c>
      <c r="D774" s="40" t="e">
        <f>VLOOKUP(B770,'[3]PB 2012'!$B$2:$AZ$548,13,FALSE)</f>
        <v>#REF!</v>
      </c>
      <c r="E774" s="41"/>
      <c r="F774" s="42"/>
    </row>
    <row r="775" spans="1:6" x14ac:dyDescent="0.3">
      <c r="A775" s="9" t="e">
        <f>#REF!</f>
        <v>#REF!</v>
      </c>
      <c r="B775" s="40" t="e">
        <f>VLOOKUP(B770,'[3]PB 2012'!$B$2:$AZ$548,14,FALSE)</f>
        <v>#REF!</v>
      </c>
      <c r="C775" s="41"/>
      <c r="D775" s="41"/>
      <c r="E775" s="41"/>
      <c r="F775" s="42"/>
    </row>
    <row r="776" spans="1:6" x14ac:dyDescent="0.3">
      <c r="A776" s="9" t="e">
        <f>#REF!</f>
        <v>#REF!</v>
      </c>
      <c r="B776" s="40" t="e">
        <f>VLOOKUP(B770,'[3]PB 2012'!$B$2:$AZ$548,9,FALSE)</f>
        <v>#REF!</v>
      </c>
      <c r="C776" s="41"/>
      <c r="D776" s="41"/>
      <c r="E776" s="41"/>
      <c r="F776" s="42"/>
    </row>
    <row r="777" spans="1:6" x14ac:dyDescent="0.3">
      <c r="A777" s="9" t="e">
        <f>#REF!</f>
        <v>#REF!</v>
      </c>
      <c r="B777" s="40" t="e">
        <f>VLOOKUP(B770,'[3]PB 2012'!$B$2:$AZ$548,10,FALSE)</f>
        <v>#REF!</v>
      </c>
      <c r="C777" s="41"/>
      <c r="D777" s="41"/>
      <c r="E777" s="41"/>
      <c r="F777" s="42"/>
    </row>
    <row r="778" spans="1:6" x14ac:dyDescent="0.3">
      <c r="A778" s="46" t="e">
        <f>#REF!</f>
        <v>#REF!</v>
      </c>
      <c r="B778" s="47"/>
      <c r="C778" s="47"/>
      <c r="D778" s="47"/>
      <c r="E778" s="47"/>
      <c r="F778" s="48"/>
    </row>
    <row r="779" spans="1:6" x14ac:dyDescent="0.3">
      <c r="A779" s="9" t="e">
        <f>#REF!</f>
        <v>#REF!</v>
      </c>
      <c r="B779" s="10" t="e">
        <f>VLOOKUP(B770,'[3]PB 2012'!$B$2:$AZ$548,15,FALSE)</f>
        <v>#REF!</v>
      </c>
      <c r="C779" s="11" t="e">
        <f>#REF!</f>
        <v>#REF!</v>
      </c>
      <c r="D779" s="12" t="e">
        <f>VLOOKUP(B770,'[3]PB 2012'!$B$2:$AZ$548,16,FALSE)</f>
        <v>#REF!</v>
      </c>
      <c r="E779" s="11" t="e">
        <f>#REF!</f>
        <v>#REF!</v>
      </c>
      <c r="F779" s="10" t="e">
        <f>VLOOKUP(B770,'[3]PB 2012'!$B$2:$AZ$548,28,FALSE)</f>
        <v>#REF!</v>
      </c>
    </row>
    <row r="780" spans="1:6" x14ac:dyDescent="0.3">
      <c r="A780" s="9" t="e">
        <f>#REF!</f>
        <v>#REF!</v>
      </c>
      <c r="B780" s="10" t="e">
        <f>VLOOKUP(B770,'[3]PB 2012'!$B$2:$AZ$548,17,FALSE)</f>
        <v>#REF!</v>
      </c>
      <c r="C780" s="11" t="e">
        <f>#REF!</f>
        <v>#REF!</v>
      </c>
      <c r="D780" s="12" t="e">
        <f>VLOOKUP(B770,'[3]PB 2012'!$B$2:$AZ$548,18,FALSE)</f>
        <v>#REF!</v>
      </c>
      <c r="E780" s="11" t="e">
        <f>#REF!</f>
        <v>#REF!</v>
      </c>
      <c r="F780" s="10" t="e">
        <f>VLOOKUP(B770,'[3]PB 2012'!$B$2:$AZ$548,20,FALSE)</f>
        <v>#REF!</v>
      </c>
    </row>
    <row r="781" spans="1:6" x14ac:dyDescent="0.3">
      <c r="A781" s="9" t="e">
        <f>#REF!</f>
        <v>#REF!</v>
      </c>
      <c r="B781" s="10" t="e">
        <f>VLOOKUP(B770,'[3]PB 2012'!$B$2:$AZ$548,22,FALSE)</f>
        <v>#REF!</v>
      </c>
      <c r="C781" s="11" t="e">
        <f>#REF!</f>
        <v>#REF!</v>
      </c>
      <c r="D781" s="10" t="e">
        <f>VLOOKUP(B770,'[3]PB 2012'!$B$2:$AZ$548,19,FALSE)</f>
        <v>#REF!</v>
      </c>
      <c r="E781" s="11" t="e">
        <f>#REF!</f>
        <v>#REF!</v>
      </c>
      <c r="F781" s="10" t="e">
        <f>VLOOKUP(B770,'[3]PB 2012'!$B$2:$AZ$548,21,FALSE)</f>
        <v>#REF!</v>
      </c>
    </row>
    <row r="782" spans="1:6" x14ac:dyDescent="0.3">
      <c r="A782" s="9" t="e">
        <f>#REF!</f>
        <v>#REF!</v>
      </c>
      <c r="B782" s="12" t="e">
        <f>VLOOKUP(B770,'[3]PB 2012'!$B$2:$AZ$548,26,FALSE)</f>
        <v>#REF!</v>
      </c>
      <c r="C782" s="11" t="e">
        <f>#REF!</f>
        <v>#REF!</v>
      </c>
      <c r="D782" s="12" t="e">
        <f>VLOOKUP(B770,'[3]PB 2012'!$B$2:$AZ$548,27,FALSE)</f>
        <v>#REF!</v>
      </c>
      <c r="E782" s="11" t="e">
        <f>#REF!</f>
        <v>#REF!</v>
      </c>
      <c r="F782" s="10" t="e">
        <f>VLOOKUP(B770,'[3]PB 2012'!$B$2:$AZ$548,25,FALSE)</f>
        <v>#REF!</v>
      </c>
    </row>
    <row r="783" spans="1:6" x14ac:dyDescent="0.3">
      <c r="A783" s="9" t="e">
        <f>#REF!</f>
        <v>#REF!</v>
      </c>
      <c r="B783" s="10" t="e">
        <f>VLOOKUP(B770,'[3]PB 2012'!$B$2:$AZ$548,24,FALSE)</f>
        <v>#REF!</v>
      </c>
      <c r="C783" s="11" t="e">
        <f>#REF!</f>
        <v>#REF!</v>
      </c>
      <c r="D783" s="13" t="e">
        <f>VLOOKUP(B770,'[3]PB 2012'!$B$2:$AZ$548,23,FALSE)</f>
        <v>#REF!</v>
      </c>
      <c r="E783" s="11" t="e">
        <f>#REF!</f>
        <v>#REF!</v>
      </c>
      <c r="F783" s="14" t="e">
        <f>VLOOKUP(B770,'[3]PB 2012'!$B$2:$AZ$548,29,FALSE)</f>
        <v>#REF!</v>
      </c>
    </row>
    <row r="784" spans="1:6" x14ac:dyDescent="0.3">
      <c r="A784" s="46" t="e">
        <f>#REF!</f>
        <v>#REF!</v>
      </c>
      <c r="B784" s="47"/>
      <c r="C784" s="47"/>
      <c r="D784" s="47"/>
      <c r="E784" s="47"/>
      <c r="F784" s="48"/>
    </row>
    <row r="785" spans="1:6" x14ac:dyDescent="0.3">
      <c r="A785" s="9"/>
      <c r="B785" s="9" t="e">
        <f>#REF!</f>
        <v>#REF!</v>
      </c>
      <c r="C785" s="9" t="e">
        <f>#REF!</f>
        <v>#REF!</v>
      </c>
      <c r="D785" s="15" t="e">
        <f>#REF!</f>
        <v>#REF!</v>
      </c>
      <c r="E785" s="15" t="e">
        <f>#REF!</f>
        <v>#REF!</v>
      </c>
      <c r="F785" s="15" t="e">
        <f>#REF!</f>
        <v>#REF!</v>
      </c>
    </row>
    <row r="786" spans="1:6" x14ac:dyDescent="0.3">
      <c r="A786" s="9" t="e">
        <f>#REF!</f>
        <v>#REF!</v>
      </c>
      <c r="B786" s="10" t="e">
        <f>VLOOKUP(B770,'[3]PB 2012'!$B$2:$AZ$548,30,FALSE)</f>
        <v>#REF!</v>
      </c>
      <c r="C786" s="10" t="e">
        <f>VLOOKUP(B770,'[3]PB 2012'!$B$2:$AZ$548,31,FALSE)</f>
        <v>#REF!</v>
      </c>
      <c r="D786" s="10" t="e">
        <f>VLOOKUP(B770,'[3]PB 2012'!$B$2:$AZ$548,32,FALSE)</f>
        <v>#REF!</v>
      </c>
      <c r="E786" s="10" t="e">
        <f>VLOOKUP(B770,'[3]PB 2012'!$B$2:$AZ$548,33,FALSE)</f>
        <v>#REF!</v>
      </c>
      <c r="F786" s="10" t="e">
        <f>VLOOKUP(B770,'[3]PB 2012'!$B$2:$AZ$548,34,FALSE)</f>
        <v>#REF!</v>
      </c>
    </row>
    <row r="787" spans="1:6" x14ac:dyDescent="0.3">
      <c r="A787" s="9" t="e">
        <f>#REF!</f>
        <v>#REF!</v>
      </c>
      <c r="B787" s="10" t="e">
        <f>VLOOKUP(B770,'[3]PB 2012'!$B$2:$AZ$548,41,FALSE)</f>
        <v>#REF!</v>
      </c>
      <c r="C787" s="10" t="e">
        <f>VLOOKUP(B770,'[3]PB 2012'!$B$2:$AZ$548,42,FALSE)</f>
        <v>#REF!</v>
      </c>
      <c r="D787" s="10" t="e">
        <f>VLOOKUP(B770,'[3]PB 2012'!$B$2:$AZ$548,43,FALSE)</f>
        <v>#REF!</v>
      </c>
      <c r="E787" s="10" t="e">
        <f>VLOOKUP(B770,'[3]PB 2012'!$B$2:$AZ$548,44,FALSE)</f>
        <v>#REF!</v>
      </c>
      <c r="F787" s="10" t="e">
        <f>VLOOKUP(B770,'[3]PB 2012'!$B$2:$AZ$548,45,FALSE)</f>
        <v>#REF!</v>
      </c>
    </row>
    <row r="791" spans="1:6" x14ac:dyDescent="0.3">
      <c r="A791" s="7">
        <f t="shared" ref="A791" si="38">A768+1</f>
        <v>36</v>
      </c>
    </row>
    <row r="792" spans="1:6" x14ac:dyDescent="0.3">
      <c r="A792" s="8" t="e">
        <f>#REF!</f>
        <v>#REF!</v>
      </c>
      <c r="B792" s="40" t="e">
        <f>VLOOKUP(B793,'[3]PB 2012'!$B$2:$AZ$548,2,FALSE)</f>
        <v>#REF!</v>
      </c>
      <c r="C792" s="41"/>
      <c r="D792" s="41"/>
      <c r="E792" s="41"/>
      <c r="F792" s="42"/>
    </row>
    <row r="793" spans="1:6" ht="23" x14ac:dyDescent="0.3">
      <c r="A793" s="9" t="e">
        <f>#REF!</f>
        <v>#REF!</v>
      </c>
      <c r="B793" s="49" t="e">
        <f>VLOOKUP(A791,#REF!,2,0)</f>
        <v>#REF!</v>
      </c>
      <c r="C793" s="50"/>
      <c r="D793" s="50"/>
      <c r="E793" s="50"/>
      <c r="F793" s="51"/>
    </row>
    <row r="794" spans="1:6" x14ac:dyDescent="0.3">
      <c r="A794" s="9" t="e">
        <f>#REF!</f>
        <v>#REF!</v>
      </c>
      <c r="B794" s="40" t="e">
        <f>VLOOKUP(B793,'[3]PB 2012'!$B$2:$AZ$548,3,FALSE)</f>
        <v>#REF!</v>
      </c>
      <c r="C794" s="41"/>
      <c r="D794" s="41"/>
      <c r="E794" s="41"/>
      <c r="F794" s="42"/>
    </row>
    <row r="795" spans="1:6" x14ac:dyDescent="0.3">
      <c r="A795" s="9" t="e">
        <f>#REF!</f>
        <v>#REF!</v>
      </c>
      <c r="B795" s="10" t="e">
        <f>VLOOKUP(B793,'[3]PB 2012'!$B$2:$AZ$548,7,FALSE)</f>
        <v>#REF!</v>
      </c>
      <c r="C795" s="9" t="e">
        <f>#REF!</f>
        <v>#REF!</v>
      </c>
      <c r="D795" s="10" t="e">
        <f>VLOOKUP(B793,'[3]PB 2012'!$B$2:$AZ$548,8,FALSE)</f>
        <v>#REF!</v>
      </c>
      <c r="E795" s="9" t="e">
        <f>#REF!</f>
        <v>#REF!</v>
      </c>
      <c r="F795" s="10" t="e">
        <f>VLOOKUP(B793,'[3]PB 2012'!$B$2:$AZ$548,5,FALSE)</f>
        <v>#REF!</v>
      </c>
    </row>
    <row r="796" spans="1:6" x14ac:dyDescent="0.3">
      <c r="A796" s="9" t="e">
        <f>#REF!</f>
        <v>#REF!</v>
      </c>
      <c r="B796" s="43" t="e">
        <f>VLOOKUP(B793,'[3]PB 2012'!$B$2:$AZ$548,11,FALSE)</f>
        <v>#REF!</v>
      </c>
      <c r="C796" s="44"/>
      <c r="D796" s="44"/>
      <c r="E796" s="44"/>
      <c r="F796" s="45"/>
    </row>
    <row r="797" spans="1:6" x14ac:dyDescent="0.3">
      <c r="A797" s="9" t="e">
        <f>#REF!</f>
        <v>#REF!</v>
      </c>
      <c r="B797" s="10" t="e">
        <f>VLOOKUP(B793,'[3]PB 2012'!$B$2:$AZ$548,12,FALSE)</f>
        <v>#REF!</v>
      </c>
      <c r="C797" s="9" t="e">
        <f>#REF!</f>
        <v>#REF!</v>
      </c>
      <c r="D797" s="40" t="e">
        <f>VLOOKUP(B793,'[3]PB 2012'!$B$2:$AZ$548,13,FALSE)</f>
        <v>#REF!</v>
      </c>
      <c r="E797" s="41"/>
      <c r="F797" s="42"/>
    </row>
    <row r="798" spans="1:6" x14ac:dyDescent="0.3">
      <c r="A798" s="9" t="e">
        <f>#REF!</f>
        <v>#REF!</v>
      </c>
      <c r="B798" s="40" t="e">
        <f>VLOOKUP(B793,'[3]PB 2012'!$B$2:$AZ$548,14,FALSE)</f>
        <v>#REF!</v>
      </c>
      <c r="C798" s="41"/>
      <c r="D798" s="41"/>
      <c r="E798" s="41"/>
      <c r="F798" s="42"/>
    </row>
    <row r="799" spans="1:6" x14ac:dyDescent="0.3">
      <c r="A799" s="9" t="e">
        <f>#REF!</f>
        <v>#REF!</v>
      </c>
      <c r="B799" s="40" t="e">
        <f>VLOOKUP(B793,'[3]PB 2012'!$B$2:$AZ$548,9,FALSE)</f>
        <v>#REF!</v>
      </c>
      <c r="C799" s="41"/>
      <c r="D799" s="41"/>
      <c r="E799" s="41"/>
      <c r="F799" s="42"/>
    </row>
    <row r="800" spans="1:6" x14ac:dyDescent="0.3">
      <c r="A800" s="9" t="e">
        <f>#REF!</f>
        <v>#REF!</v>
      </c>
      <c r="B800" s="40" t="e">
        <f>VLOOKUP(B793,'[3]PB 2012'!$B$2:$AZ$548,10,FALSE)</f>
        <v>#REF!</v>
      </c>
      <c r="C800" s="41"/>
      <c r="D800" s="41"/>
      <c r="E800" s="41"/>
      <c r="F800" s="42"/>
    </row>
    <row r="801" spans="1:6" x14ac:dyDescent="0.3">
      <c r="A801" s="46" t="e">
        <f>#REF!</f>
        <v>#REF!</v>
      </c>
      <c r="B801" s="47"/>
      <c r="C801" s="47"/>
      <c r="D801" s="47"/>
      <c r="E801" s="47"/>
      <c r="F801" s="48"/>
    </row>
    <row r="802" spans="1:6" x14ac:dyDescent="0.3">
      <c r="A802" s="9" t="e">
        <f>#REF!</f>
        <v>#REF!</v>
      </c>
      <c r="B802" s="10" t="e">
        <f>VLOOKUP(B793,'[3]PB 2012'!$B$2:$AZ$548,15,FALSE)</f>
        <v>#REF!</v>
      </c>
      <c r="C802" s="11" t="e">
        <f>#REF!</f>
        <v>#REF!</v>
      </c>
      <c r="D802" s="12" t="e">
        <f>VLOOKUP(B793,'[3]PB 2012'!$B$2:$AZ$548,16,FALSE)</f>
        <v>#REF!</v>
      </c>
      <c r="E802" s="11" t="e">
        <f>#REF!</f>
        <v>#REF!</v>
      </c>
      <c r="F802" s="10" t="e">
        <f>VLOOKUP(B793,'[3]PB 2012'!$B$2:$AZ$548,28,FALSE)</f>
        <v>#REF!</v>
      </c>
    </row>
    <row r="803" spans="1:6" x14ac:dyDescent="0.3">
      <c r="A803" s="9" t="e">
        <f>#REF!</f>
        <v>#REF!</v>
      </c>
      <c r="B803" s="10" t="e">
        <f>VLOOKUP(B793,'[3]PB 2012'!$B$2:$AZ$548,17,FALSE)</f>
        <v>#REF!</v>
      </c>
      <c r="C803" s="11" t="e">
        <f>#REF!</f>
        <v>#REF!</v>
      </c>
      <c r="D803" s="12" t="e">
        <f>VLOOKUP(B793,'[3]PB 2012'!$B$2:$AZ$548,18,FALSE)</f>
        <v>#REF!</v>
      </c>
      <c r="E803" s="11" t="e">
        <f>#REF!</f>
        <v>#REF!</v>
      </c>
      <c r="F803" s="10" t="e">
        <f>VLOOKUP(B793,'[3]PB 2012'!$B$2:$AZ$548,20,FALSE)</f>
        <v>#REF!</v>
      </c>
    </row>
    <row r="804" spans="1:6" x14ac:dyDescent="0.3">
      <c r="A804" s="9" t="e">
        <f>#REF!</f>
        <v>#REF!</v>
      </c>
      <c r="B804" s="10" t="e">
        <f>VLOOKUP(B793,'[3]PB 2012'!$B$2:$AZ$548,22,FALSE)</f>
        <v>#REF!</v>
      </c>
      <c r="C804" s="11" t="e">
        <f>#REF!</f>
        <v>#REF!</v>
      </c>
      <c r="D804" s="10" t="e">
        <f>VLOOKUP(B793,'[3]PB 2012'!$B$2:$AZ$548,19,FALSE)</f>
        <v>#REF!</v>
      </c>
      <c r="E804" s="11" t="e">
        <f>#REF!</f>
        <v>#REF!</v>
      </c>
      <c r="F804" s="10" t="e">
        <f>VLOOKUP(B793,'[3]PB 2012'!$B$2:$AZ$548,21,FALSE)</f>
        <v>#REF!</v>
      </c>
    </row>
    <row r="805" spans="1:6" x14ac:dyDescent="0.3">
      <c r="A805" s="9" t="e">
        <f>#REF!</f>
        <v>#REF!</v>
      </c>
      <c r="B805" s="12" t="e">
        <f>VLOOKUP(B793,'[3]PB 2012'!$B$2:$AZ$548,26,FALSE)</f>
        <v>#REF!</v>
      </c>
      <c r="C805" s="11" t="e">
        <f>#REF!</f>
        <v>#REF!</v>
      </c>
      <c r="D805" s="12" t="e">
        <f>VLOOKUP(B793,'[3]PB 2012'!$B$2:$AZ$548,27,FALSE)</f>
        <v>#REF!</v>
      </c>
      <c r="E805" s="11" t="e">
        <f>#REF!</f>
        <v>#REF!</v>
      </c>
      <c r="F805" s="10" t="e">
        <f>VLOOKUP(B793,'[3]PB 2012'!$B$2:$AZ$548,25,FALSE)</f>
        <v>#REF!</v>
      </c>
    </row>
    <row r="806" spans="1:6" x14ac:dyDescent="0.3">
      <c r="A806" s="9" t="e">
        <f>#REF!</f>
        <v>#REF!</v>
      </c>
      <c r="B806" s="10" t="e">
        <f>VLOOKUP(B793,'[3]PB 2012'!$B$2:$AZ$548,24,FALSE)</f>
        <v>#REF!</v>
      </c>
      <c r="C806" s="11" t="e">
        <f>#REF!</f>
        <v>#REF!</v>
      </c>
      <c r="D806" s="13" t="e">
        <f>VLOOKUP(B793,'[3]PB 2012'!$B$2:$AZ$548,23,FALSE)</f>
        <v>#REF!</v>
      </c>
      <c r="E806" s="11" t="e">
        <f>#REF!</f>
        <v>#REF!</v>
      </c>
      <c r="F806" s="14" t="e">
        <f>VLOOKUP(B793,'[3]PB 2012'!$B$2:$AZ$548,29,FALSE)</f>
        <v>#REF!</v>
      </c>
    </row>
    <row r="807" spans="1:6" x14ac:dyDescent="0.3">
      <c r="A807" s="46" t="e">
        <f>#REF!</f>
        <v>#REF!</v>
      </c>
      <c r="B807" s="47"/>
      <c r="C807" s="47"/>
      <c r="D807" s="47"/>
      <c r="E807" s="47"/>
      <c r="F807" s="48"/>
    </row>
    <row r="808" spans="1:6" x14ac:dyDescent="0.3">
      <c r="A808" s="9"/>
      <c r="B808" s="9" t="e">
        <f>#REF!</f>
        <v>#REF!</v>
      </c>
      <c r="C808" s="9" t="e">
        <f>#REF!</f>
        <v>#REF!</v>
      </c>
      <c r="D808" s="15" t="e">
        <f>#REF!</f>
        <v>#REF!</v>
      </c>
      <c r="E808" s="15" t="e">
        <f>#REF!</f>
        <v>#REF!</v>
      </c>
      <c r="F808" s="15" t="e">
        <f>#REF!</f>
        <v>#REF!</v>
      </c>
    </row>
    <row r="809" spans="1:6" x14ac:dyDescent="0.3">
      <c r="A809" s="9" t="e">
        <f>#REF!</f>
        <v>#REF!</v>
      </c>
      <c r="B809" s="10" t="e">
        <f>VLOOKUP(B793,'[3]PB 2012'!$B$2:$AZ$548,30,FALSE)</f>
        <v>#REF!</v>
      </c>
      <c r="C809" s="10" t="e">
        <f>VLOOKUP(B793,'[3]PB 2012'!$B$2:$AZ$548,31,FALSE)</f>
        <v>#REF!</v>
      </c>
      <c r="D809" s="10" t="e">
        <f>VLOOKUP(B793,'[3]PB 2012'!$B$2:$AZ$548,32,FALSE)</f>
        <v>#REF!</v>
      </c>
      <c r="E809" s="10" t="e">
        <f>VLOOKUP(B793,'[3]PB 2012'!$B$2:$AZ$548,33,FALSE)</f>
        <v>#REF!</v>
      </c>
      <c r="F809" s="10" t="e">
        <f>VLOOKUP(B793,'[3]PB 2012'!$B$2:$AZ$548,34,FALSE)</f>
        <v>#REF!</v>
      </c>
    </row>
    <row r="810" spans="1:6" x14ac:dyDescent="0.3">
      <c r="A810" s="9" t="e">
        <f>#REF!</f>
        <v>#REF!</v>
      </c>
      <c r="B810" s="10" t="e">
        <f>VLOOKUP(B793,'[3]PB 2012'!$B$2:$AZ$548,41,FALSE)</f>
        <v>#REF!</v>
      </c>
      <c r="C810" s="10" t="e">
        <f>VLOOKUP(B793,'[3]PB 2012'!$B$2:$AZ$548,42,FALSE)</f>
        <v>#REF!</v>
      </c>
      <c r="D810" s="10" t="e">
        <f>VLOOKUP(B793,'[3]PB 2012'!$B$2:$AZ$548,43,FALSE)</f>
        <v>#REF!</v>
      </c>
      <c r="E810" s="10" t="e">
        <f>VLOOKUP(B793,'[3]PB 2012'!$B$2:$AZ$548,44,FALSE)</f>
        <v>#REF!</v>
      </c>
      <c r="F810" s="10" t="e">
        <f>VLOOKUP(B793,'[3]PB 2012'!$B$2:$AZ$548,45,FALSE)</f>
        <v>#REF!</v>
      </c>
    </row>
    <row r="811" spans="1:6" ht="22.5" x14ac:dyDescent="0.45">
      <c r="F811" s="17" t="e">
        <f t="shared" ref="F811" si="39">B813</f>
        <v>#REF!</v>
      </c>
    </row>
    <row r="812" spans="1:6" x14ac:dyDescent="0.3">
      <c r="A812" s="7">
        <f t="shared" ref="A812" si="40">A791+1</f>
        <v>37</v>
      </c>
    </row>
    <row r="813" spans="1:6" x14ac:dyDescent="0.3">
      <c r="A813" s="8" t="e">
        <f>#REF!</f>
        <v>#REF!</v>
      </c>
      <c r="B813" s="40" t="e">
        <f>VLOOKUP(B814,'[3]PB 2012'!$B$2:$AZ$548,2,FALSE)</f>
        <v>#REF!</v>
      </c>
      <c r="C813" s="41"/>
      <c r="D813" s="41"/>
      <c r="E813" s="41"/>
      <c r="F813" s="42"/>
    </row>
    <row r="814" spans="1:6" ht="23" x14ac:dyDescent="0.3">
      <c r="A814" s="9" t="e">
        <f>#REF!</f>
        <v>#REF!</v>
      </c>
      <c r="B814" s="49" t="e">
        <f>VLOOKUP(A812,#REF!,2,0)</f>
        <v>#REF!</v>
      </c>
      <c r="C814" s="50"/>
      <c r="D814" s="50"/>
      <c r="E814" s="50"/>
      <c r="F814" s="51"/>
    </row>
    <row r="815" spans="1:6" x14ac:dyDescent="0.3">
      <c r="A815" s="9" t="e">
        <f>#REF!</f>
        <v>#REF!</v>
      </c>
      <c r="B815" s="40" t="e">
        <f>VLOOKUP(B814,'[3]PB 2012'!$B$2:$AZ$548,3,FALSE)</f>
        <v>#REF!</v>
      </c>
      <c r="C815" s="41"/>
      <c r="D815" s="41"/>
      <c r="E815" s="41"/>
      <c r="F815" s="42"/>
    </row>
    <row r="816" spans="1:6" x14ac:dyDescent="0.3">
      <c r="A816" s="9" t="e">
        <f>#REF!</f>
        <v>#REF!</v>
      </c>
      <c r="B816" s="10" t="e">
        <f>VLOOKUP(B814,'[3]PB 2012'!$B$2:$AZ$548,7,FALSE)</f>
        <v>#REF!</v>
      </c>
      <c r="C816" s="9" t="e">
        <f>#REF!</f>
        <v>#REF!</v>
      </c>
      <c r="D816" s="10" t="e">
        <f>VLOOKUP(B814,'[3]PB 2012'!$B$2:$AZ$548,8,FALSE)</f>
        <v>#REF!</v>
      </c>
      <c r="E816" s="9" t="e">
        <f>#REF!</f>
        <v>#REF!</v>
      </c>
      <c r="F816" s="10" t="e">
        <f>VLOOKUP(B814,'[3]PB 2012'!$B$2:$AZ$548,5,FALSE)</f>
        <v>#REF!</v>
      </c>
    </row>
    <row r="817" spans="1:6" x14ac:dyDescent="0.3">
      <c r="A817" s="9" t="e">
        <f>#REF!</f>
        <v>#REF!</v>
      </c>
      <c r="B817" s="43" t="e">
        <f>VLOOKUP(B814,'[3]PB 2012'!$B$2:$AZ$548,11,FALSE)</f>
        <v>#REF!</v>
      </c>
      <c r="C817" s="44"/>
      <c r="D817" s="44"/>
      <c r="E817" s="44"/>
      <c r="F817" s="45"/>
    </row>
    <row r="818" spans="1:6" x14ac:dyDescent="0.3">
      <c r="A818" s="9" t="e">
        <f>#REF!</f>
        <v>#REF!</v>
      </c>
      <c r="B818" s="10" t="e">
        <f>VLOOKUP(B814,'[3]PB 2012'!$B$2:$AZ$548,12,FALSE)</f>
        <v>#REF!</v>
      </c>
      <c r="C818" s="9" t="e">
        <f>#REF!</f>
        <v>#REF!</v>
      </c>
      <c r="D818" s="40" t="e">
        <f>VLOOKUP(B814,'[3]PB 2012'!$B$2:$AZ$548,13,FALSE)</f>
        <v>#REF!</v>
      </c>
      <c r="E818" s="41"/>
      <c r="F818" s="42"/>
    </row>
    <row r="819" spans="1:6" x14ac:dyDescent="0.3">
      <c r="A819" s="9" t="e">
        <f>#REF!</f>
        <v>#REF!</v>
      </c>
      <c r="B819" s="40" t="e">
        <f>VLOOKUP(B814,'[3]PB 2012'!$B$2:$AZ$548,14,FALSE)</f>
        <v>#REF!</v>
      </c>
      <c r="C819" s="41"/>
      <c r="D819" s="41"/>
      <c r="E819" s="41"/>
      <c r="F819" s="42"/>
    </row>
    <row r="820" spans="1:6" x14ac:dyDescent="0.3">
      <c r="A820" s="9" t="e">
        <f>#REF!</f>
        <v>#REF!</v>
      </c>
      <c r="B820" s="40" t="e">
        <f>VLOOKUP(B814,'[3]PB 2012'!$B$2:$AZ$548,9,FALSE)</f>
        <v>#REF!</v>
      </c>
      <c r="C820" s="41"/>
      <c r="D820" s="41"/>
      <c r="E820" s="41"/>
      <c r="F820" s="42"/>
    </row>
    <row r="821" spans="1:6" x14ac:dyDescent="0.3">
      <c r="A821" s="9" t="e">
        <f>#REF!</f>
        <v>#REF!</v>
      </c>
      <c r="B821" s="40" t="e">
        <f>VLOOKUP(B814,'[3]PB 2012'!$B$2:$AZ$548,10,FALSE)</f>
        <v>#REF!</v>
      </c>
      <c r="C821" s="41"/>
      <c r="D821" s="41"/>
      <c r="E821" s="41"/>
      <c r="F821" s="42"/>
    </row>
    <row r="822" spans="1:6" x14ac:dyDescent="0.3">
      <c r="A822" s="46" t="e">
        <f>#REF!</f>
        <v>#REF!</v>
      </c>
      <c r="B822" s="47"/>
      <c r="C822" s="47"/>
      <c r="D822" s="47"/>
      <c r="E822" s="47"/>
      <c r="F822" s="48"/>
    </row>
    <row r="823" spans="1:6" x14ac:dyDescent="0.3">
      <c r="A823" s="9" t="e">
        <f>#REF!</f>
        <v>#REF!</v>
      </c>
      <c r="B823" s="10" t="e">
        <f>VLOOKUP(B814,'[3]PB 2012'!$B$2:$AZ$548,15,FALSE)</f>
        <v>#REF!</v>
      </c>
      <c r="C823" s="11" t="e">
        <f>#REF!</f>
        <v>#REF!</v>
      </c>
      <c r="D823" s="12" t="e">
        <f>VLOOKUP(B814,'[3]PB 2012'!$B$2:$AZ$548,16,FALSE)</f>
        <v>#REF!</v>
      </c>
      <c r="E823" s="11" t="e">
        <f>#REF!</f>
        <v>#REF!</v>
      </c>
      <c r="F823" s="18" t="e">
        <f>VLOOKUP(B814,'[3]PB 2012'!$B$2:$AZ$548,28,FALSE)</f>
        <v>#REF!</v>
      </c>
    </row>
    <row r="824" spans="1:6" x14ac:dyDescent="0.3">
      <c r="A824" s="9" t="e">
        <f>#REF!</f>
        <v>#REF!</v>
      </c>
      <c r="B824" s="10" t="e">
        <f>VLOOKUP(B814,'[3]PB 2012'!$B$2:$AZ$548,17,FALSE)</f>
        <v>#REF!</v>
      </c>
      <c r="C824" s="11" t="e">
        <f>#REF!</f>
        <v>#REF!</v>
      </c>
      <c r="D824" s="12" t="e">
        <f>VLOOKUP(B814,'[3]PB 2012'!$B$2:$AZ$548,18,FALSE)</f>
        <v>#REF!</v>
      </c>
      <c r="E824" s="11" t="e">
        <f>#REF!</f>
        <v>#REF!</v>
      </c>
      <c r="F824" s="10" t="e">
        <f>VLOOKUP(B814,'[3]PB 2012'!$B$2:$AZ$548,20,FALSE)</f>
        <v>#REF!</v>
      </c>
    </row>
    <row r="825" spans="1:6" x14ac:dyDescent="0.3">
      <c r="A825" s="9" t="e">
        <f>#REF!</f>
        <v>#REF!</v>
      </c>
      <c r="B825" s="10" t="e">
        <f>VLOOKUP(B814,'[3]PB 2012'!$B$2:$AZ$548,22,FALSE)</f>
        <v>#REF!</v>
      </c>
      <c r="C825" s="11" t="e">
        <f>#REF!</f>
        <v>#REF!</v>
      </c>
      <c r="D825" s="10" t="e">
        <f>VLOOKUP(B814,'[3]PB 2012'!$B$2:$AZ$548,19,FALSE)</f>
        <v>#REF!</v>
      </c>
      <c r="E825" s="11" t="e">
        <f>#REF!</f>
        <v>#REF!</v>
      </c>
      <c r="F825" s="10" t="e">
        <f>VLOOKUP(B814,'[3]PB 2012'!$B$2:$AZ$548,21,FALSE)</f>
        <v>#REF!</v>
      </c>
    </row>
    <row r="826" spans="1:6" x14ac:dyDescent="0.3">
      <c r="A826" s="9" t="e">
        <f>#REF!</f>
        <v>#REF!</v>
      </c>
      <c r="B826" s="12" t="e">
        <f>VLOOKUP(B814,'[3]PB 2012'!$B$2:$AZ$548,26,FALSE)</f>
        <v>#REF!</v>
      </c>
      <c r="C826" s="11" t="e">
        <f>#REF!</f>
        <v>#REF!</v>
      </c>
      <c r="D826" s="12" t="e">
        <f>VLOOKUP(B814,'[3]PB 2012'!$B$2:$AZ$548,27,FALSE)</f>
        <v>#REF!</v>
      </c>
      <c r="E826" s="11" t="e">
        <f>#REF!</f>
        <v>#REF!</v>
      </c>
      <c r="F826" s="10" t="e">
        <f>VLOOKUP(B814,'[3]PB 2012'!$B$2:$AZ$548,25,FALSE)</f>
        <v>#REF!</v>
      </c>
    </row>
    <row r="827" spans="1:6" x14ac:dyDescent="0.3">
      <c r="A827" s="9" t="e">
        <f>#REF!</f>
        <v>#REF!</v>
      </c>
      <c r="B827" s="10" t="e">
        <f>VLOOKUP(B814,'[3]PB 2012'!$B$2:$AZ$548,24,FALSE)</f>
        <v>#REF!</v>
      </c>
      <c r="C827" s="11" t="e">
        <f>#REF!</f>
        <v>#REF!</v>
      </c>
      <c r="D827" s="13" t="e">
        <f>VLOOKUP(B814,'[3]PB 2012'!$B$2:$AZ$548,23,FALSE)</f>
        <v>#REF!</v>
      </c>
      <c r="E827" s="11" t="e">
        <f>#REF!</f>
        <v>#REF!</v>
      </c>
      <c r="F827" s="14" t="e">
        <f>VLOOKUP(B814,'[3]PB 2012'!$B$2:$AZ$548,29,FALSE)</f>
        <v>#REF!</v>
      </c>
    </row>
    <row r="828" spans="1:6" x14ac:dyDescent="0.3">
      <c r="A828" s="46" t="e">
        <f>#REF!</f>
        <v>#REF!</v>
      </c>
      <c r="B828" s="47"/>
      <c r="C828" s="47"/>
      <c r="D828" s="47"/>
      <c r="E828" s="47"/>
      <c r="F828" s="48"/>
    </row>
    <row r="829" spans="1:6" x14ac:dyDescent="0.3">
      <c r="A829" s="9"/>
      <c r="B829" s="9" t="e">
        <f>#REF!</f>
        <v>#REF!</v>
      </c>
      <c r="C829" s="9" t="e">
        <f>#REF!</f>
        <v>#REF!</v>
      </c>
      <c r="D829" s="15" t="e">
        <f>#REF!</f>
        <v>#REF!</v>
      </c>
      <c r="E829" s="15" t="e">
        <f>#REF!</f>
        <v>#REF!</v>
      </c>
      <c r="F829" s="15" t="e">
        <f>#REF!</f>
        <v>#REF!</v>
      </c>
    </row>
    <row r="830" spans="1:6" x14ac:dyDescent="0.3">
      <c r="A830" s="9" t="e">
        <f>#REF!</f>
        <v>#REF!</v>
      </c>
      <c r="B830" s="10" t="e">
        <f>VLOOKUP(B814,'[3]PB 2012'!$B$2:$AZ$548,30,FALSE)</f>
        <v>#REF!</v>
      </c>
      <c r="C830" s="10" t="e">
        <f>VLOOKUP(B814,'[3]PB 2012'!$B$2:$AZ$548,31,FALSE)</f>
        <v>#REF!</v>
      </c>
      <c r="D830" s="10" t="e">
        <f>VLOOKUP(B814,'[3]PB 2012'!$B$2:$AZ$548,32,FALSE)</f>
        <v>#REF!</v>
      </c>
      <c r="E830" s="10" t="e">
        <f>VLOOKUP(B814,'[3]PB 2012'!$B$2:$AZ$548,33,FALSE)</f>
        <v>#REF!</v>
      </c>
      <c r="F830" s="10" t="e">
        <f>VLOOKUP(B814,'[3]PB 2012'!$B$2:$AZ$548,34,FALSE)</f>
        <v>#REF!</v>
      </c>
    </row>
    <row r="831" spans="1:6" x14ac:dyDescent="0.3">
      <c r="A831" s="9" t="e">
        <f>#REF!</f>
        <v>#REF!</v>
      </c>
      <c r="B831" s="10" t="e">
        <f>VLOOKUP(B814,'[3]PB 2012'!$B$2:$AZ$548,41,FALSE)</f>
        <v>#REF!</v>
      </c>
      <c r="C831" s="10" t="e">
        <f>VLOOKUP(B814,'[3]PB 2012'!$B$2:$AZ$548,42,FALSE)</f>
        <v>#REF!</v>
      </c>
      <c r="D831" s="10" t="e">
        <f>VLOOKUP(B814,'[3]PB 2012'!$B$2:$AZ$548,43,FALSE)</f>
        <v>#REF!</v>
      </c>
      <c r="E831" s="10" t="e">
        <f>VLOOKUP(B814,'[3]PB 2012'!$B$2:$AZ$548,44,FALSE)</f>
        <v>#REF!</v>
      </c>
      <c r="F831" s="10" t="e">
        <f>VLOOKUP(B814,'[3]PB 2012'!$B$2:$AZ$548,45,FALSE)</f>
        <v>#REF!</v>
      </c>
    </row>
    <row r="835" spans="1:6" x14ac:dyDescent="0.3">
      <c r="A835" s="7">
        <f t="shared" ref="A835" si="41">A812+1</f>
        <v>38</v>
      </c>
    </row>
    <row r="836" spans="1:6" x14ac:dyDescent="0.3">
      <c r="A836" s="8" t="e">
        <f>#REF!</f>
        <v>#REF!</v>
      </c>
      <c r="B836" s="40" t="e">
        <f>VLOOKUP(B837,'[3]PB 2012'!$B$2:$AZ$548,2,FALSE)</f>
        <v>#REF!</v>
      </c>
      <c r="C836" s="41"/>
      <c r="D836" s="41"/>
      <c r="E836" s="41"/>
      <c r="F836" s="42"/>
    </row>
    <row r="837" spans="1:6" ht="23" x14ac:dyDescent="0.3">
      <c r="A837" s="9" t="e">
        <f>#REF!</f>
        <v>#REF!</v>
      </c>
      <c r="B837" s="49" t="e">
        <f>VLOOKUP(A835,#REF!,2,0)</f>
        <v>#REF!</v>
      </c>
      <c r="C837" s="50"/>
      <c r="D837" s="50"/>
      <c r="E837" s="50"/>
      <c r="F837" s="51"/>
    </row>
    <row r="838" spans="1:6" x14ac:dyDescent="0.3">
      <c r="A838" s="9" t="e">
        <f>#REF!</f>
        <v>#REF!</v>
      </c>
      <c r="B838" s="40" t="e">
        <f>VLOOKUP(B837,'[3]PB 2012'!$B$2:$AZ$548,3,FALSE)</f>
        <v>#REF!</v>
      </c>
      <c r="C838" s="41"/>
      <c r="D838" s="41"/>
      <c r="E838" s="41"/>
      <c r="F838" s="42"/>
    </row>
    <row r="839" spans="1:6" x14ac:dyDescent="0.3">
      <c r="A839" s="9" t="e">
        <f>#REF!</f>
        <v>#REF!</v>
      </c>
      <c r="B839" s="10" t="e">
        <f>VLOOKUP(B837,'[3]PB 2012'!$B$2:$AZ$548,7,FALSE)</f>
        <v>#REF!</v>
      </c>
      <c r="C839" s="9" t="e">
        <f>#REF!</f>
        <v>#REF!</v>
      </c>
      <c r="D839" s="10" t="e">
        <f>VLOOKUP(B837,'[3]PB 2012'!$B$2:$AZ$548,8,FALSE)</f>
        <v>#REF!</v>
      </c>
      <c r="E839" s="9" t="e">
        <f>#REF!</f>
        <v>#REF!</v>
      </c>
      <c r="F839" s="10" t="e">
        <f>VLOOKUP(B837,'[3]PB 2012'!$B$2:$AZ$548,5,FALSE)</f>
        <v>#REF!</v>
      </c>
    </row>
    <row r="840" spans="1:6" x14ac:dyDescent="0.3">
      <c r="A840" s="9" t="e">
        <f>#REF!</f>
        <v>#REF!</v>
      </c>
      <c r="B840" s="43" t="e">
        <f>VLOOKUP(B837,'[3]PB 2012'!$B$2:$AZ$548,11,FALSE)</f>
        <v>#REF!</v>
      </c>
      <c r="C840" s="44"/>
      <c r="D840" s="44"/>
      <c r="E840" s="44"/>
      <c r="F840" s="45"/>
    </row>
    <row r="841" spans="1:6" x14ac:dyDescent="0.3">
      <c r="A841" s="9" t="e">
        <f>#REF!</f>
        <v>#REF!</v>
      </c>
      <c r="B841" s="10" t="e">
        <f>VLOOKUP(B837,'[3]PB 2012'!$B$2:$AZ$548,12,FALSE)</f>
        <v>#REF!</v>
      </c>
      <c r="C841" s="9" t="e">
        <f>#REF!</f>
        <v>#REF!</v>
      </c>
      <c r="D841" s="40" t="e">
        <f>VLOOKUP(B837,'[3]PB 2012'!$B$2:$AZ$548,13,FALSE)</f>
        <v>#REF!</v>
      </c>
      <c r="E841" s="41"/>
      <c r="F841" s="42"/>
    </row>
    <row r="842" spans="1:6" x14ac:dyDescent="0.3">
      <c r="A842" s="9" t="e">
        <f>#REF!</f>
        <v>#REF!</v>
      </c>
      <c r="B842" s="40" t="e">
        <f>VLOOKUP(B837,'[3]PB 2012'!$B$2:$AZ$548,14,FALSE)</f>
        <v>#REF!</v>
      </c>
      <c r="C842" s="41"/>
      <c r="D842" s="41"/>
      <c r="E842" s="41"/>
      <c r="F842" s="42"/>
    </row>
    <row r="843" spans="1:6" x14ac:dyDescent="0.3">
      <c r="A843" s="9" t="e">
        <f>#REF!</f>
        <v>#REF!</v>
      </c>
      <c r="B843" s="40" t="e">
        <f>VLOOKUP(B837,'[3]PB 2012'!$B$2:$AZ$548,9,FALSE)</f>
        <v>#REF!</v>
      </c>
      <c r="C843" s="41"/>
      <c r="D843" s="41"/>
      <c r="E843" s="41"/>
      <c r="F843" s="42"/>
    </row>
    <row r="844" spans="1:6" x14ac:dyDescent="0.3">
      <c r="A844" s="9" t="e">
        <f>#REF!</f>
        <v>#REF!</v>
      </c>
      <c r="B844" s="40" t="e">
        <f>VLOOKUP(B837,'[3]PB 2012'!$B$2:$AZ$548,10,FALSE)</f>
        <v>#REF!</v>
      </c>
      <c r="C844" s="41"/>
      <c r="D844" s="41"/>
      <c r="E844" s="41"/>
      <c r="F844" s="42"/>
    </row>
    <row r="845" spans="1:6" x14ac:dyDescent="0.3">
      <c r="A845" s="46" t="e">
        <f>#REF!</f>
        <v>#REF!</v>
      </c>
      <c r="B845" s="47"/>
      <c r="C845" s="47"/>
      <c r="D845" s="47"/>
      <c r="E845" s="47"/>
      <c r="F845" s="48"/>
    </row>
    <row r="846" spans="1:6" x14ac:dyDescent="0.3">
      <c r="A846" s="9" t="e">
        <f>#REF!</f>
        <v>#REF!</v>
      </c>
      <c r="B846" s="10" t="e">
        <f>VLOOKUP(B837,'[3]PB 2012'!$B$2:$AZ$548,15,FALSE)</f>
        <v>#REF!</v>
      </c>
      <c r="C846" s="11" t="e">
        <f>#REF!</f>
        <v>#REF!</v>
      </c>
      <c r="D846" s="12" t="e">
        <f>VLOOKUP(B837,'[3]PB 2012'!$B$2:$AZ$548,16,FALSE)</f>
        <v>#REF!</v>
      </c>
      <c r="E846" s="11" t="e">
        <f>#REF!</f>
        <v>#REF!</v>
      </c>
      <c r="F846" s="18" t="e">
        <f>VLOOKUP(B837,'[3]PB 2012'!$B$2:$AZ$548,28,FALSE)</f>
        <v>#REF!</v>
      </c>
    </row>
    <row r="847" spans="1:6" x14ac:dyDescent="0.3">
      <c r="A847" s="9" t="e">
        <f>#REF!</f>
        <v>#REF!</v>
      </c>
      <c r="B847" s="10" t="e">
        <f>VLOOKUP(B837,'[3]PB 2012'!$B$2:$AZ$548,17,FALSE)</f>
        <v>#REF!</v>
      </c>
      <c r="C847" s="11" t="e">
        <f>#REF!</f>
        <v>#REF!</v>
      </c>
      <c r="D847" s="12" t="e">
        <f>VLOOKUP(B837,'[3]PB 2012'!$B$2:$AZ$548,18,FALSE)</f>
        <v>#REF!</v>
      </c>
      <c r="E847" s="11" t="e">
        <f>#REF!</f>
        <v>#REF!</v>
      </c>
      <c r="F847" s="10" t="e">
        <f>VLOOKUP(B837,'[3]PB 2012'!$B$2:$AZ$548,20,FALSE)</f>
        <v>#REF!</v>
      </c>
    </row>
    <row r="848" spans="1:6" x14ac:dyDescent="0.3">
      <c r="A848" s="9" t="e">
        <f>#REF!</f>
        <v>#REF!</v>
      </c>
      <c r="B848" s="10" t="e">
        <f>VLOOKUP(B837,'[3]PB 2012'!$B$2:$AZ$548,22,FALSE)</f>
        <v>#REF!</v>
      </c>
      <c r="C848" s="11" t="e">
        <f>#REF!</f>
        <v>#REF!</v>
      </c>
      <c r="D848" s="10" t="e">
        <f>VLOOKUP(B837,'[3]PB 2012'!$B$2:$AZ$548,19,FALSE)</f>
        <v>#REF!</v>
      </c>
      <c r="E848" s="11" t="e">
        <f>#REF!</f>
        <v>#REF!</v>
      </c>
      <c r="F848" s="10" t="e">
        <f>VLOOKUP(B837,'[3]PB 2012'!$B$2:$AZ$548,21,FALSE)</f>
        <v>#REF!</v>
      </c>
    </row>
    <row r="849" spans="1:6" x14ac:dyDescent="0.3">
      <c r="A849" s="9" t="e">
        <f>#REF!</f>
        <v>#REF!</v>
      </c>
      <c r="B849" s="12" t="e">
        <f>VLOOKUP(B837,'[3]PB 2012'!$B$2:$AZ$548,26,FALSE)</f>
        <v>#REF!</v>
      </c>
      <c r="C849" s="11" t="e">
        <f>#REF!</f>
        <v>#REF!</v>
      </c>
      <c r="D849" s="12" t="e">
        <f>VLOOKUP(B837,'[3]PB 2012'!$B$2:$AZ$548,27,FALSE)</f>
        <v>#REF!</v>
      </c>
      <c r="E849" s="11" t="e">
        <f>#REF!</f>
        <v>#REF!</v>
      </c>
      <c r="F849" s="10" t="e">
        <f>VLOOKUP(B837,'[3]PB 2012'!$B$2:$AZ$548,25,FALSE)</f>
        <v>#REF!</v>
      </c>
    </row>
    <row r="850" spans="1:6" x14ac:dyDescent="0.3">
      <c r="A850" s="9" t="e">
        <f>#REF!</f>
        <v>#REF!</v>
      </c>
      <c r="B850" s="10" t="e">
        <f>VLOOKUP(B837,'[3]PB 2012'!$B$2:$AZ$548,24,FALSE)</f>
        <v>#REF!</v>
      </c>
      <c r="C850" s="11" t="e">
        <f>#REF!</f>
        <v>#REF!</v>
      </c>
      <c r="D850" s="13" t="e">
        <f>VLOOKUP(B837,'[3]PB 2012'!$B$2:$AZ$548,23,FALSE)</f>
        <v>#REF!</v>
      </c>
      <c r="E850" s="11" t="e">
        <f>#REF!</f>
        <v>#REF!</v>
      </c>
      <c r="F850" s="14" t="e">
        <f>VLOOKUP(B837,'[3]PB 2012'!$B$2:$AZ$548,29,FALSE)</f>
        <v>#REF!</v>
      </c>
    </row>
    <row r="851" spans="1:6" x14ac:dyDescent="0.3">
      <c r="A851" s="46" t="e">
        <f>#REF!</f>
        <v>#REF!</v>
      </c>
      <c r="B851" s="47"/>
      <c r="C851" s="47"/>
      <c r="D851" s="47"/>
      <c r="E851" s="47"/>
      <c r="F851" s="48"/>
    </row>
    <row r="852" spans="1:6" x14ac:dyDescent="0.3">
      <c r="A852" s="9"/>
      <c r="B852" s="9" t="e">
        <f>#REF!</f>
        <v>#REF!</v>
      </c>
      <c r="C852" s="9" t="e">
        <f>#REF!</f>
        <v>#REF!</v>
      </c>
      <c r="D852" s="15" t="e">
        <f>#REF!</f>
        <v>#REF!</v>
      </c>
      <c r="E852" s="15" t="e">
        <f>#REF!</f>
        <v>#REF!</v>
      </c>
      <c r="F852" s="15" t="e">
        <f>#REF!</f>
        <v>#REF!</v>
      </c>
    </row>
    <row r="853" spans="1:6" x14ac:dyDescent="0.3">
      <c r="A853" s="9" t="e">
        <f>#REF!</f>
        <v>#REF!</v>
      </c>
      <c r="B853" s="10" t="e">
        <f>VLOOKUP(B837,'[3]PB 2012'!$B$2:$AZ$548,30,FALSE)</f>
        <v>#REF!</v>
      </c>
      <c r="C853" s="10" t="e">
        <f>VLOOKUP(B837,'[3]PB 2012'!$B$2:$AZ$548,31,FALSE)</f>
        <v>#REF!</v>
      </c>
      <c r="D853" s="10" t="e">
        <f>VLOOKUP(B837,'[3]PB 2012'!$B$2:$AZ$548,32,FALSE)</f>
        <v>#REF!</v>
      </c>
      <c r="E853" s="10" t="e">
        <f>VLOOKUP(B837,'[3]PB 2012'!$B$2:$AZ$548,33,FALSE)</f>
        <v>#REF!</v>
      </c>
      <c r="F853" s="10" t="e">
        <f>VLOOKUP(B837,'[3]PB 2012'!$B$2:$AZ$548,34,FALSE)</f>
        <v>#REF!</v>
      </c>
    </row>
    <row r="854" spans="1:6" x14ac:dyDescent="0.3">
      <c r="A854" s="9" t="e">
        <f>#REF!</f>
        <v>#REF!</v>
      </c>
      <c r="B854" s="10" t="e">
        <f>VLOOKUP(B837,'[3]PB 2012'!$B$2:$AZ$548,41,FALSE)</f>
        <v>#REF!</v>
      </c>
      <c r="C854" s="10" t="e">
        <f>VLOOKUP(B837,'[3]PB 2012'!$B$2:$AZ$548,42,FALSE)</f>
        <v>#REF!</v>
      </c>
      <c r="D854" s="10" t="e">
        <f>VLOOKUP(B837,'[3]PB 2012'!$B$2:$AZ$548,43,FALSE)</f>
        <v>#REF!</v>
      </c>
      <c r="E854" s="10" t="e">
        <f>VLOOKUP(B837,'[3]PB 2012'!$B$2:$AZ$548,44,FALSE)</f>
        <v>#REF!</v>
      </c>
      <c r="F854" s="10" t="e">
        <f>VLOOKUP(B837,'[3]PB 2012'!$B$2:$AZ$548,45,FALSE)</f>
        <v>#REF!</v>
      </c>
    </row>
    <row r="857" spans="1:6" ht="22.5" x14ac:dyDescent="0.45">
      <c r="A857" s="16" t="e">
        <f t="shared" ref="A857" si="42">B859</f>
        <v>#REF!</v>
      </c>
    </row>
    <row r="858" spans="1:6" x14ac:dyDescent="0.3">
      <c r="A858" s="7">
        <f t="shared" ref="A858" si="43">A835+1</f>
        <v>39</v>
      </c>
    </row>
    <row r="859" spans="1:6" x14ac:dyDescent="0.3">
      <c r="A859" s="8" t="e">
        <f>#REF!</f>
        <v>#REF!</v>
      </c>
      <c r="B859" s="40" t="e">
        <f>VLOOKUP(B860,'[3]PB 2012'!$B$2:$AZ$548,2,FALSE)</f>
        <v>#REF!</v>
      </c>
      <c r="C859" s="41"/>
      <c r="D859" s="41"/>
      <c r="E859" s="41"/>
      <c r="F859" s="42"/>
    </row>
    <row r="860" spans="1:6" ht="23" x14ac:dyDescent="0.3">
      <c r="A860" s="9" t="e">
        <f>#REF!</f>
        <v>#REF!</v>
      </c>
      <c r="B860" s="49" t="e">
        <f>VLOOKUP(A858,#REF!,2,0)</f>
        <v>#REF!</v>
      </c>
      <c r="C860" s="50"/>
      <c r="D860" s="50"/>
      <c r="E860" s="50"/>
      <c r="F860" s="51"/>
    </row>
    <row r="861" spans="1:6" x14ac:dyDescent="0.3">
      <c r="A861" s="9" t="e">
        <f>#REF!</f>
        <v>#REF!</v>
      </c>
      <c r="B861" s="40" t="e">
        <f>VLOOKUP(B860,'[3]PB 2012'!$B$2:$AZ$548,3,FALSE)</f>
        <v>#REF!</v>
      </c>
      <c r="C861" s="41"/>
      <c r="D861" s="41"/>
      <c r="E861" s="41"/>
      <c r="F861" s="42"/>
    </row>
    <row r="862" spans="1:6" x14ac:dyDescent="0.3">
      <c r="A862" s="9" t="e">
        <f>#REF!</f>
        <v>#REF!</v>
      </c>
      <c r="B862" s="10" t="e">
        <f>VLOOKUP(B860,'[3]PB 2012'!$B$2:$AZ$548,7,FALSE)</f>
        <v>#REF!</v>
      </c>
      <c r="C862" s="9" t="e">
        <f>#REF!</f>
        <v>#REF!</v>
      </c>
      <c r="D862" s="10" t="e">
        <f>VLOOKUP(B860,'[3]PB 2012'!$B$2:$AZ$548,8,FALSE)</f>
        <v>#REF!</v>
      </c>
      <c r="E862" s="9" t="e">
        <f>#REF!</f>
        <v>#REF!</v>
      </c>
      <c r="F862" s="10" t="e">
        <f>VLOOKUP(B860,'[3]PB 2012'!$B$2:$AZ$548,5,FALSE)</f>
        <v>#REF!</v>
      </c>
    </row>
    <row r="863" spans="1:6" x14ac:dyDescent="0.3">
      <c r="A863" s="9" t="e">
        <f>#REF!</f>
        <v>#REF!</v>
      </c>
      <c r="B863" s="43" t="e">
        <f>VLOOKUP(B860,'[3]PB 2012'!$B$2:$AZ$548,11,FALSE)</f>
        <v>#REF!</v>
      </c>
      <c r="C863" s="44"/>
      <c r="D863" s="44"/>
      <c r="E863" s="44"/>
      <c r="F863" s="45"/>
    </row>
    <row r="864" spans="1:6" x14ac:dyDescent="0.3">
      <c r="A864" s="9" t="e">
        <f>#REF!</f>
        <v>#REF!</v>
      </c>
      <c r="B864" s="10" t="e">
        <f>VLOOKUP(B860,'[3]PB 2012'!$B$2:$AZ$548,12,FALSE)</f>
        <v>#REF!</v>
      </c>
      <c r="C864" s="9" t="e">
        <f>#REF!</f>
        <v>#REF!</v>
      </c>
      <c r="D864" s="40" t="e">
        <f>VLOOKUP(B860,'[3]PB 2012'!$B$2:$AZ$548,13,FALSE)</f>
        <v>#REF!</v>
      </c>
      <c r="E864" s="41"/>
      <c r="F864" s="42"/>
    </row>
    <row r="865" spans="1:6" x14ac:dyDescent="0.3">
      <c r="A865" s="9" t="e">
        <f>#REF!</f>
        <v>#REF!</v>
      </c>
      <c r="B865" s="40" t="e">
        <f>VLOOKUP(B860,'[3]PB 2012'!$B$2:$AZ$548,14,FALSE)</f>
        <v>#REF!</v>
      </c>
      <c r="C865" s="41"/>
      <c r="D865" s="41"/>
      <c r="E865" s="41"/>
      <c r="F865" s="42"/>
    </row>
    <row r="866" spans="1:6" x14ac:dyDescent="0.3">
      <c r="A866" s="9" t="e">
        <f>#REF!</f>
        <v>#REF!</v>
      </c>
      <c r="B866" s="40" t="e">
        <f>VLOOKUP(B860,'[3]PB 2012'!$B$2:$AZ$548,9,FALSE)</f>
        <v>#REF!</v>
      </c>
      <c r="C866" s="41"/>
      <c r="D866" s="41"/>
      <c r="E866" s="41"/>
      <c r="F866" s="42"/>
    </row>
    <row r="867" spans="1:6" x14ac:dyDescent="0.3">
      <c r="A867" s="9" t="e">
        <f>#REF!</f>
        <v>#REF!</v>
      </c>
      <c r="B867" s="40" t="e">
        <f>VLOOKUP(B860,'[3]PB 2012'!$B$2:$AZ$548,10,FALSE)</f>
        <v>#REF!</v>
      </c>
      <c r="C867" s="41"/>
      <c r="D867" s="41"/>
      <c r="E867" s="41"/>
      <c r="F867" s="42"/>
    </row>
    <row r="868" spans="1:6" x14ac:dyDescent="0.3">
      <c r="A868" s="46" t="e">
        <f>#REF!</f>
        <v>#REF!</v>
      </c>
      <c r="B868" s="47"/>
      <c r="C868" s="47"/>
      <c r="D868" s="47"/>
      <c r="E868" s="47"/>
      <c r="F868" s="48"/>
    </row>
    <row r="869" spans="1:6" x14ac:dyDescent="0.3">
      <c r="A869" s="9" t="e">
        <f>#REF!</f>
        <v>#REF!</v>
      </c>
      <c r="B869" s="10" t="e">
        <f>VLOOKUP(B860,'[3]PB 2012'!$B$2:$AZ$548,15,FALSE)</f>
        <v>#REF!</v>
      </c>
      <c r="C869" s="11" t="e">
        <f>#REF!</f>
        <v>#REF!</v>
      </c>
      <c r="D869" s="12" t="e">
        <f>VLOOKUP(B860,'[3]PB 2012'!$B$2:$AZ$548,16,FALSE)</f>
        <v>#REF!</v>
      </c>
      <c r="E869" s="11" t="e">
        <f>#REF!</f>
        <v>#REF!</v>
      </c>
      <c r="F869" s="10" t="e">
        <f>VLOOKUP(B860,'[3]PB 2012'!$B$2:$AZ$548,28,FALSE)</f>
        <v>#REF!</v>
      </c>
    </row>
    <row r="870" spans="1:6" x14ac:dyDescent="0.3">
      <c r="A870" s="9" t="e">
        <f>#REF!</f>
        <v>#REF!</v>
      </c>
      <c r="B870" s="10" t="e">
        <f>VLOOKUP(B860,'[3]PB 2012'!$B$2:$AZ$548,17,FALSE)</f>
        <v>#REF!</v>
      </c>
      <c r="C870" s="11" t="e">
        <f>#REF!</f>
        <v>#REF!</v>
      </c>
      <c r="D870" s="12" t="e">
        <f>VLOOKUP(B860,'[3]PB 2012'!$B$2:$AZ$548,18,FALSE)</f>
        <v>#REF!</v>
      </c>
      <c r="E870" s="11" t="e">
        <f>#REF!</f>
        <v>#REF!</v>
      </c>
      <c r="F870" s="10" t="e">
        <f>VLOOKUP(B860,'[3]PB 2012'!$B$2:$AZ$548,20,FALSE)</f>
        <v>#REF!</v>
      </c>
    </row>
    <row r="871" spans="1:6" x14ac:dyDescent="0.3">
      <c r="A871" s="9" t="e">
        <f>#REF!</f>
        <v>#REF!</v>
      </c>
      <c r="B871" s="10" t="e">
        <f>VLOOKUP(B860,'[3]PB 2012'!$B$2:$AZ$548,22,FALSE)</f>
        <v>#REF!</v>
      </c>
      <c r="C871" s="11" t="e">
        <f>#REF!</f>
        <v>#REF!</v>
      </c>
      <c r="D871" s="10" t="e">
        <f>VLOOKUP(B860,'[3]PB 2012'!$B$2:$AZ$548,19,FALSE)</f>
        <v>#REF!</v>
      </c>
      <c r="E871" s="11" t="e">
        <f>#REF!</f>
        <v>#REF!</v>
      </c>
      <c r="F871" s="10" t="e">
        <f>VLOOKUP(B860,'[3]PB 2012'!$B$2:$AZ$548,21,FALSE)</f>
        <v>#REF!</v>
      </c>
    </row>
    <row r="872" spans="1:6" x14ac:dyDescent="0.3">
      <c r="A872" s="9" t="e">
        <f>#REF!</f>
        <v>#REF!</v>
      </c>
      <c r="B872" s="12" t="e">
        <f>VLOOKUP(B860,'[3]PB 2012'!$B$2:$AZ$548,26,FALSE)</f>
        <v>#REF!</v>
      </c>
      <c r="C872" s="11" t="e">
        <f>#REF!</f>
        <v>#REF!</v>
      </c>
      <c r="D872" s="12" t="e">
        <f>VLOOKUP(B860,'[3]PB 2012'!$B$2:$AZ$548,27,FALSE)</f>
        <v>#REF!</v>
      </c>
      <c r="E872" s="11" t="e">
        <f>#REF!</f>
        <v>#REF!</v>
      </c>
      <c r="F872" s="10" t="e">
        <f>VLOOKUP(B860,'[3]PB 2012'!$B$2:$AZ$548,25,FALSE)</f>
        <v>#REF!</v>
      </c>
    </row>
    <row r="873" spans="1:6" x14ac:dyDescent="0.3">
      <c r="A873" s="9" t="e">
        <f>#REF!</f>
        <v>#REF!</v>
      </c>
      <c r="B873" s="10" t="e">
        <f>VLOOKUP(B860,'[3]PB 2012'!$B$2:$AZ$548,24,FALSE)</f>
        <v>#REF!</v>
      </c>
      <c r="C873" s="11" t="e">
        <f>#REF!</f>
        <v>#REF!</v>
      </c>
      <c r="D873" s="13" t="e">
        <f>VLOOKUP(B860,'[3]PB 2012'!$B$2:$AZ$548,23,FALSE)</f>
        <v>#REF!</v>
      </c>
      <c r="E873" s="11" t="e">
        <f>#REF!</f>
        <v>#REF!</v>
      </c>
      <c r="F873" s="14" t="e">
        <f>VLOOKUP(B860,'[3]PB 2012'!$B$2:$AZ$548,29,FALSE)</f>
        <v>#REF!</v>
      </c>
    </row>
    <row r="874" spans="1:6" x14ac:dyDescent="0.3">
      <c r="A874" s="46" t="e">
        <f>#REF!</f>
        <v>#REF!</v>
      </c>
      <c r="B874" s="47"/>
      <c r="C874" s="47"/>
      <c r="D874" s="47"/>
      <c r="E874" s="47"/>
      <c r="F874" s="48"/>
    </row>
    <row r="875" spans="1:6" x14ac:dyDescent="0.3">
      <c r="A875" s="9"/>
      <c r="B875" s="9" t="e">
        <f>#REF!</f>
        <v>#REF!</v>
      </c>
      <c r="C875" s="9" t="e">
        <f>#REF!</f>
        <v>#REF!</v>
      </c>
      <c r="D875" s="15" t="e">
        <f>#REF!</f>
        <v>#REF!</v>
      </c>
      <c r="E875" s="15" t="e">
        <f>#REF!</f>
        <v>#REF!</v>
      </c>
      <c r="F875" s="15" t="e">
        <f>#REF!</f>
        <v>#REF!</v>
      </c>
    </row>
    <row r="876" spans="1:6" x14ac:dyDescent="0.3">
      <c r="A876" s="9" t="e">
        <f>#REF!</f>
        <v>#REF!</v>
      </c>
      <c r="B876" s="10" t="e">
        <f>VLOOKUP(B860,'[3]PB 2012'!$B$2:$AZ$548,30,FALSE)</f>
        <v>#REF!</v>
      </c>
      <c r="C876" s="10" t="e">
        <f>VLOOKUP(B860,'[3]PB 2012'!$B$2:$AZ$548,31,FALSE)</f>
        <v>#REF!</v>
      </c>
      <c r="D876" s="10" t="e">
        <f>VLOOKUP(B860,'[3]PB 2012'!$B$2:$AZ$548,32,FALSE)</f>
        <v>#REF!</v>
      </c>
      <c r="E876" s="10" t="e">
        <f>VLOOKUP(B860,'[3]PB 2012'!$B$2:$AZ$548,33,FALSE)</f>
        <v>#REF!</v>
      </c>
      <c r="F876" s="10" t="e">
        <f>VLOOKUP(B860,'[3]PB 2012'!$B$2:$AZ$548,34,FALSE)</f>
        <v>#REF!</v>
      </c>
    </row>
    <row r="877" spans="1:6" x14ac:dyDescent="0.3">
      <c r="A877" s="9" t="e">
        <f>#REF!</f>
        <v>#REF!</v>
      </c>
      <c r="B877" s="10" t="e">
        <f>VLOOKUP(B860,'[3]PB 2012'!$B$2:$AZ$548,41,FALSE)</f>
        <v>#REF!</v>
      </c>
      <c r="C877" s="10" t="e">
        <f>VLOOKUP(B860,'[3]PB 2012'!$B$2:$AZ$548,42,FALSE)</f>
        <v>#REF!</v>
      </c>
      <c r="D877" s="10" t="e">
        <f>VLOOKUP(B860,'[3]PB 2012'!$B$2:$AZ$548,43,FALSE)</f>
        <v>#REF!</v>
      </c>
      <c r="E877" s="10" t="e">
        <f>VLOOKUP(B860,'[3]PB 2012'!$B$2:$AZ$548,44,FALSE)</f>
        <v>#REF!</v>
      </c>
      <c r="F877" s="10" t="e">
        <f>VLOOKUP(B860,'[3]PB 2012'!$B$2:$AZ$548,45,FALSE)</f>
        <v>#REF!</v>
      </c>
    </row>
    <row r="881" spans="1:6" x14ac:dyDescent="0.3">
      <c r="A881" s="7">
        <f t="shared" ref="A881" si="44">A858+1</f>
        <v>40</v>
      </c>
    </row>
    <row r="882" spans="1:6" x14ac:dyDescent="0.3">
      <c r="A882" s="8" t="e">
        <f>#REF!</f>
        <v>#REF!</v>
      </c>
      <c r="B882" s="40" t="e">
        <f>VLOOKUP(B883,'[3]PB 2012'!$B$2:$AZ$548,2,FALSE)</f>
        <v>#REF!</v>
      </c>
      <c r="C882" s="41"/>
      <c r="D882" s="41"/>
      <c r="E882" s="41"/>
      <c r="F882" s="42"/>
    </row>
    <row r="883" spans="1:6" ht="23" x14ac:dyDescent="0.3">
      <c r="A883" s="9" t="e">
        <f>#REF!</f>
        <v>#REF!</v>
      </c>
      <c r="B883" s="49" t="e">
        <f>VLOOKUP(A881,#REF!,2,0)</f>
        <v>#REF!</v>
      </c>
      <c r="C883" s="50"/>
      <c r="D883" s="50"/>
      <c r="E883" s="50"/>
      <c r="F883" s="51"/>
    </row>
    <row r="884" spans="1:6" x14ac:dyDescent="0.3">
      <c r="A884" s="9" t="e">
        <f>#REF!</f>
        <v>#REF!</v>
      </c>
      <c r="B884" s="40" t="e">
        <f>VLOOKUP(B883,'[3]PB 2012'!$B$2:$AZ$548,3,FALSE)</f>
        <v>#REF!</v>
      </c>
      <c r="C884" s="41"/>
      <c r="D884" s="41"/>
      <c r="E884" s="41"/>
      <c r="F884" s="42"/>
    </row>
    <row r="885" spans="1:6" x14ac:dyDescent="0.3">
      <c r="A885" s="9" t="e">
        <f>#REF!</f>
        <v>#REF!</v>
      </c>
      <c r="B885" s="10" t="e">
        <f>VLOOKUP(B883,'[3]PB 2012'!$B$2:$AZ$548,7,FALSE)</f>
        <v>#REF!</v>
      </c>
      <c r="C885" s="9" t="e">
        <f>#REF!</f>
        <v>#REF!</v>
      </c>
      <c r="D885" s="10" t="e">
        <f>VLOOKUP(B883,'[3]PB 2012'!$B$2:$AZ$548,8,FALSE)</f>
        <v>#REF!</v>
      </c>
      <c r="E885" s="9" t="e">
        <f>#REF!</f>
        <v>#REF!</v>
      </c>
      <c r="F885" s="10" t="e">
        <f>VLOOKUP(B883,'[3]PB 2012'!$B$2:$AZ$548,5,FALSE)</f>
        <v>#REF!</v>
      </c>
    </row>
    <row r="886" spans="1:6" x14ac:dyDescent="0.3">
      <c r="A886" s="9" t="e">
        <f>#REF!</f>
        <v>#REF!</v>
      </c>
      <c r="B886" s="43" t="e">
        <f>VLOOKUP(B883,'[3]PB 2012'!$B$2:$AZ$548,11,FALSE)</f>
        <v>#REF!</v>
      </c>
      <c r="C886" s="44"/>
      <c r="D886" s="44"/>
      <c r="E886" s="44"/>
      <c r="F886" s="45"/>
    </row>
    <row r="887" spans="1:6" x14ac:dyDescent="0.3">
      <c r="A887" s="9" t="e">
        <f>#REF!</f>
        <v>#REF!</v>
      </c>
      <c r="B887" s="10" t="e">
        <f>VLOOKUP(B883,'[3]PB 2012'!$B$2:$AZ$548,12,FALSE)</f>
        <v>#REF!</v>
      </c>
      <c r="C887" s="9" t="e">
        <f>#REF!</f>
        <v>#REF!</v>
      </c>
      <c r="D887" s="40" t="e">
        <f>VLOOKUP(B883,'[3]PB 2012'!$B$2:$AZ$548,13,FALSE)</f>
        <v>#REF!</v>
      </c>
      <c r="E887" s="41"/>
      <c r="F887" s="42"/>
    </row>
    <row r="888" spans="1:6" x14ac:dyDescent="0.3">
      <c r="A888" s="9" t="e">
        <f>#REF!</f>
        <v>#REF!</v>
      </c>
      <c r="B888" s="40" t="e">
        <f>VLOOKUP(B883,'[3]PB 2012'!$B$2:$AZ$548,14,FALSE)</f>
        <v>#REF!</v>
      </c>
      <c r="C888" s="41"/>
      <c r="D888" s="41"/>
      <c r="E888" s="41"/>
      <c r="F888" s="42"/>
    </row>
    <row r="889" spans="1:6" x14ac:dyDescent="0.3">
      <c r="A889" s="9" t="e">
        <f>#REF!</f>
        <v>#REF!</v>
      </c>
      <c r="B889" s="40" t="e">
        <f>VLOOKUP(B883,'[3]PB 2012'!$B$2:$AZ$548,9,FALSE)</f>
        <v>#REF!</v>
      </c>
      <c r="C889" s="41"/>
      <c r="D889" s="41"/>
      <c r="E889" s="41"/>
      <c r="F889" s="42"/>
    </row>
    <row r="890" spans="1:6" x14ac:dyDescent="0.3">
      <c r="A890" s="9" t="e">
        <f>#REF!</f>
        <v>#REF!</v>
      </c>
      <c r="B890" s="40" t="e">
        <f>VLOOKUP(B883,'[3]PB 2012'!$B$2:$AZ$548,10,FALSE)</f>
        <v>#REF!</v>
      </c>
      <c r="C890" s="41"/>
      <c r="D890" s="41"/>
      <c r="E890" s="41"/>
      <c r="F890" s="42"/>
    </row>
    <row r="891" spans="1:6" x14ac:dyDescent="0.3">
      <c r="A891" s="46" t="e">
        <f>#REF!</f>
        <v>#REF!</v>
      </c>
      <c r="B891" s="47"/>
      <c r="C891" s="47"/>
      <c r="D891" s="47"/>
      <c r="E891" s="47"/>
      <c r="F891" s="48"/>
    </row>
    <row r="892" spans="1:6" x14ac:dyDescent="0.3">
      <c r="A892" s="9" t="e">
        <f>#REF!</f>
        <v>#REF!</v>
      </c>
      <c r="B892" s="10" t="e">
        <f>VLOOKUP(B883,'[3]PB 2012'!$B$2:$AZ$548,15,FALSE)</f>
        <v>#REF!</v>
      </c>
      <c r="C892" s="11" t="e">
        <f>#REF!</f>
        <v>#REF!</v>
      </c>
      <c r="D892" s="12" t="e">
        <f>VLOOKUP(B883,'[3]PB 2012'!$B$2:$AZ$548,16,FALSE)</f>
        <v>#REF!</v>
      </c>
      <c r="E892" s="11" t="e">
        <f>#REF!</f>
        <v>#REF!</v>
      </c>
      <c r="F892" s="10" t="e">
        <f>VLOOKUP(B883,'[3]PB 2012'!$B$2:$AZ$548,28,FALSE)</f>
        <v>#REF!</v>
      </c>
    </row>
    <row r="893" spans="1:6" x14ac:dyDescent="0.3">
      <c r="A893" s="9" t="e">
        <f>#REF!</f>
        <v>#REF!</v>
      </c>
      <c r="B893" s="10" t="e">
        <f>VLOOKUP(B883,'[3]PB 2012'!$B$2:$AZ$548,17,FALSE)</f>
        <v>#REF!</v>
      </c>
      <c r="C893" s="11" t="e">
        <f>#REF!</f>
        <v>#REF!</v>
      </c>
      <c r="D893" s="12" t="e">
        <f>VLOOKUP(B883,'[3]PB 2012'!$B$2:$AZ$548,18,FALSE)</f>
        <v>#REF!</v>
      </c>
      <c r="E893" s="11" t="e">
        <f>#REF!</f>
        <v>#REF!</v>
      </c>
      <c r="F893" s="10" t="e">
        <f>VLOOKUP(B883,'[3]PB 2012'!$B$2:$AZ$548,20,FALSE)</f>
        <v>#REF!</v>
      </c>
    </row>
    <row r="894" spans="1:6" x14ac:dyDescent="0.3">
      <c r="A894" s="9" t="e">
        <f>#REF!</f>
        <v>#REF!</v>
      </c>
      <c r="B894" s="10" t="e">
        <f>VLOOKUP(B883,'[3]PB 2012'!$B$2:$AZ$548,22,FALSE)</f>
        <v>#REF!</v>
      </c>
      <c r="C894" s="11" t="e">
        <f>#REF!</f>
        <v>#REF!</v>
      </c>
      <c r="D894" s="10" t="e">
        <f>VLOOKUP(B883,'[3]PB 2012'!$B$2:$AZ$548,19,FALSE)</f>
        <v>#REF!</v>
      </c>
      <c r="E894" s="11" t="e">
        <f>#REF!</f>
        <v>#REF!</v>
      </c>
      <c r="F894" s="10" t="e">
        <f>VLOOKUP(B883,'[3]PB 2012'!$B$2:$AZ$548,21,FALSE)</f>
        <v>#REF!</v>
      </c>
    </row>
    <row r="895" spans="1:6" x14ac:dyDescent="0.3">
      <c r="A895" s="9" t="e">
        <f>#REF!</f>
        <v>#REF!</v>
      </c>
      <c r="B895" s="12" t="e">
        <f>VLOOKUP(B883,'[3]PB 2012'!$B$2:$AZ$548,26,FALSE)</f>
        <v>#REF!</v>
      </c>
      <c r="C895" s="11" t="e">
        <f>#REF!</f>
        <v>#REF!</v>
      </c>
      <c r="D895" s="12" t="e">
        <f>VLOOKUP(B883,'[3]PB 2012'!$B$2:$AZ$548,27,FALSE)</f>
        <v>#REF!</v>
      </c>
      <c r="E895" s="11" t="e">
        <f>#REF!</f>
        <v>#REF!</v>
      </c>
      <c r="F895" s="10" t="e">
        <f>VLOOKUP(B883,'[3]PB 2012'!$B$2:$AZ$548,25,FALSE)</f>
        <v>#REF!</v>
      </c>
    </row>
    <row r="896" spans="1:6" x14ac:dyDescent="0.3">
      <c r="A896" s="9" t="e">
        <f>#REF!</f>
        <v>#REF!</v>
      </c>
      <c r="B896" s="10" t="e">
        <f>VLOOKUP(B883,'[3]PB 2012'!$B$2:$AZ$548,24,FALSE)</f>
        <v>#REF!</v>
      </c>
      <c r="C896" s="11" t="e">
        <f>#REF!</f>
        <v>#REF!</v>
      </c>
      <c r="D896" s="13" t="e">
        <f>VLOOKUP(B883,'[3]PB 2012'!$B$2:$AZ$548,23,FALSE)</f>
        <v>#REF!</v>
      </c>
      <c r="E896" s="11" t="e">
        <f>#REF!</f>
        <v>#REF!</v>
      </c>
      <c r="F896" s="14" t="e">
        <f>VLOOKUP(B883,'[3]PB 2012'!$B$2:$AZ$548,29,FALSE)</f>
        <v>#REF!</v>
      </c>
    </row>
    <row r="897" spans="1:6" x14ac:dyDescent="0.3">
      <c r="A897" s="46" t="e">
        <f>#REF!</f>
        <v>#REF!</v>
      </c>
      <c r="B897" s="47"/>
      <c r="C897" s="47"/>
      <c r="D897" s="47"/>
      <c r="E897" s="47"/>
      <c r="F897" s="48"/>
    </row>
    <row r="898" spans="1:6" x14ac:dyDescent="0.3">
      <c r="A898" s="9"/>
      <c r="B898" s="9" t="e">
        <f>#REF!</f>
        <v>#REF!</v>
      </c>
      <c r="C898" s="9" t="e">
        <f>#REF!</f>
        <v>#REF!</v>
      </c>
      <c r="D898" s="15" t="e">
        <f>#REF!</f>
        <v>#REF!</v>
      </c>
      <c r="E898" s="15" t="e">
        <f>#REF!</f>
        <v>#REF!</v>
      </c>
      <c r="F898" s="15" t="e">
        <f>#REF!</f>
        <v>#REF!</v>
      </c>
    </row>
    <row r="899" spans="1:6" x14ac:dyDescent="0.3">
      <c r="A899" s="9" t="e">
        <f>#REF!</f>
        <v>#REF!</v>
      </c>
      <c r="B899" s="10" t="e">
        <f>VLOOKUP(B883,'[3]PB 2012'!$B$2:$AZ$548,30,FALSE)</f>
        <v>#REF!</v>
      </c>
      <c r="C899" s="10" t="e">
        <f>VLOOKUP(B883,'[3]PB 2012'!$B$2:$AZ$548,31,FALSE)</f>
        <v>#REF!</v>
      </c>
      <c r="D899" s="10" t="e">
        <f>VLOOKUP(B883,'[3]PB 2012'!$B$2:$AZ$548,32,FALSE)</f>
        <v>#REF!</v>
      </c>
      <c r="E899" s="10" t="e">
        <f>VLOOKUP(B883,'[3]PB 2012'!$B$2:$AZ$548,33,FALSE)</f>
        <v>#REF!</v>
      </c>
      <c r="F899" s="10" t="e">
        <f>VLOOKUP(B883,'[3]PB 2012'!$B$2:$AZ$548,34,FALSE)</f>
        <v>#REF!</v>
      </c>
    </row>
    <row r="900" spans="1:6" x14ac:dyDescent="0.3">
      <c r="A900" s="9" t="e">
        <f>#REF!</f>
        <v>#REF!</v>
      </c>
      <c r="B900" s="10" t="e">
        <f>VLOOKUP(B883,'[3]PB 2012'!$B$2:$AZ$548,41,FALSE)</f>
        <v>#REF!</v>
      </c>
      <c r="C900" s="10" t="e">
        <f>VLOOKUP(B883,'[3]PB 2012'!$B$2:$AZ$548,42,FALSE)</f>
        <v>#REF!</v>
      </c>
      <c r="D900" s="10" t="e">
        <f>VLOOKUP(B883,'[3]PB 2012'!$B$2:$AZ$548,43,FALSE)</f>
        <v>#REF!</v>
      </c>
      <c r="E900" s="10" t="e">
        <f>VLOOKUP(B883,'[3]PB 2012'!$B$2:$AZ$548,44,FALSE)</f>
        <v>#REF!</v>
      </c>
      <c r="F900" s="10" t="e">
        <f>VLOOKUP(B883,'[3]PB 2012'!$B$2:$AZ$548,45,FALSE)</f>
        <v>#REF!</v>
      </c>
    </row>
    <row r="901" spans="1:6" ht="22.5" x14ac:dyDescent="0.45">
      <c r="F901" s="17" t="e">
        <f t="shared" ref="F901" si="45">B903</f>
        <v>#REF!</v>
      </c>
    </row>
    <row r="902" spans="1:6" x14ac:dyDescent="0.3">
      <c r="A902" s="7">
        <f t="shared" ref="A902" si="46">A881+1</f>
        <v>41</v>
      </c>
    </row>
    <row r="903" spans="1:6" x14ac:dyDescent="0.3">
      <c r="A903" s="8" t="e">
        <f>#REF!</f>
        <v>#REF!</v>
      </c>
      <c r="B903" s="40" t="e">
        <f>VLOOKUP(B904,'[3]PB 2012'!$B$2:$AZ$548,2,FALSE)</f>
        <v>#REF!</v>
      </c>
      <c r="C903" s="41"/>
      <c r="D903" s="41"/>
      <c r="E903" s="41"/>
      <c r="F903" s="42"/>
    </row>
    <row r="904" spans="1:6" ht="23" x14ac:dyDescent="0.3">
      <c r="A904" s="9" t="e">
        <f>#REF!</f>
        <v>#REF!</v>
      </c>
      <c r="B904" s="49" t="e">
        <f>VLOOKUP(A902,#REF!,2,0)</f>
        <v>#REF!</v>
      </c>
      <c r="C904" s="50"/>
      <c r="D904" s="50"/>
      <c r="E904" s="50"/>
      <c r="F904" s="51"/>
    </row>
    <row r="905" spans="1:6" x14ac:dyDescent="0.3">
      <c r="A905" s="9" t="e">
        <f>#REF!</f>
        <v>#REF!</v>
      </c>
      <c r="B905" s="40" t="e">
        <f>VLOOKUP(B904,'[3]PB 2012'!$B$2:$AZ$548,3,FALSE)</f>
        <v>#REF!</v>
      </c>
      <c r="C905" s="41"/>
      <c r="D905" s="41"/>
      <c r="E905" s="41"/>
      <c r="F905" s="42"/>
    </row>
    <row r="906" spans="1:6" x14ac:dyDescent="0.3">
      <c r="A906" s="9" t="e">
        <f>#REF!</f>
        <v>#REF!</v>
      </c>
      <c r="B906" s="10" t="e">
        <f>VLOOKUP(B904,'[3]PB 2012'!$B$2:$AZ$548,7,FALSE)</f>
        <v>#REF!</v>
      </c>
      <c r="C906" s="9" t="e">
        <f>#REF!</f>
        <v>#REF!</v>
      </c>
      <c r="D906" s="10" t="e">
        <f>VLOOKUP(B904,'[3]PB 2012'!$B$2:$AZ$548,8,FALSE)</f>
        <v>#REF!</v>
      </c>
      <c r="E906" s="9" t="e">
        <f>#REF!</f>
        <v>#REF!</v>
      </c>
      <c r="F906" s="10" t="e">
        <f>VLOOKUP(B904,'[3]PB 2012'!$B$2:$AZ$548,5,FALSE)</f>
        <v>#REF!</v>
      </c>
    </row>
    <row r="907" spans="1:6" x14ac:dyDescent="0.3">
      <c r="A907" s="9" t="e">
        <f>#REF!</f>
        <v>#REF!</v>
      </c>
      <c r="B907" s="43" t="e">
        <f>VLOOKUP(B904,'[3]PB 2012'!$B$2:$AZ$548,11,FALSE)</f>
        <v>#REF!</v>
      </c>
      <c r="C907" s="44"/>
      <c r="D907" s="44"/>
      <c r="E907" s="44"/>
      <c r="F907" s="45"/>
    </row>
    <row r="908" spans="1:6" x14ac:dyDescent="0.3">
      <c r="A908" s="9" t="e">
        <f>#REF!</f>
        <v>#REF!</v>
      </c>
      <c r="B908" s="10" t="e">
        <f>VLOOKUP(B904,'[3]PB 2012'!$B$2:$AZ$548,12,FALSE)</f>
        <v>#REF!</v>
      </c>
      <c r="C908" s="9" t="e">
        <f>#REF!</f>
        <v>#REF!</v>
      </c>
      <c r="D908" s="40" t="e">
        <f>VLOOKUP(B904,'[3]PB 2012'!$B$2:$AZ$548,13,FALSE)</f>
        <v>#REF!</v>
      </c>
      <c r="E908" s="41"/>
      <c r="F908" s="42"/>
    </row>
    <row r="909" spans="1:6" x14ac:dyDescent="0.3">
      <c r="A909" s="9" t="e">
        <f>#REF!</f>
        <v>#REF!</v>
      </c>
      <c r="B909" s="40" t="e">
        <f>VLOOKUP(B904,'[3]PB 2012'!$B$2:$AZ$548,14,FALSE)</f>
        <v>#REF!</v>
      </c>
      <c r="C909" s="41"/>
      <c r="D909" s="41"/>
      <c r="E909" s="41"/>
      <c r="F909" s="42"/>
    </row>
    <row r="910" spans="1:6" x14ac:dyDescent="0.3">
      <c r="A910" s="9" t="e">
        <f>#REF!</f>
        <v>#REF!</v>
      </c>
      <c r="B910" s="40" t="e">
        <f>VLOOKUP(B904,'[3]PB 2012'!$B$2:$AZ$548,9,FALSE)</f>
        <v>#REF!</v>
      </c>
      <c r="C910" s="41"/>
      <c r="D910" s="41"/>
      <c r="E910" s="41"/>
      <c r="F910" s="42"/>
    </row>
    <row r="911" spans="1:6" x14ac:dyDescent="0.3">
      <c r="A911" s="9" t="e">
        <f>#REF!</f>
        <v>#REF!</v>
      </c>
      <c r="B911" s="40" t="e">
        <f>VLOOKUP(B904,'[3]PB 2012'!$B$2:$AZ$548,10,FALSE)</f>
        <v>#REF!</v>
      </c>
      <c r="C911" s="41"/>
      <c r="D911" s="41"/>
      <c r="E911" s="41"/>
      <c r="F911" s="42"/>
    </row>
    <row r="912" spans="1:6" x14ac:dyDescent="0.3">
      <c r="A912" s="46" t="e">
        <f>#REF!</f>
        <v>#REF!</v>
      </c>
      <c r="B912" s="47"/>
      <c r="C912" s="47"/>
      <c r="D912" s="47"/>
      <c r="E912" s="47"/>
      <c r="F912" s="48"/>
    </row>
    <row r="913" spans="1:6" x14ac:dyDescent="0.3">
      <c r="A913" s="9" t="e">
        <f>#REF!</f>
        <v>#REF!</v>
      </c>
      <c r="B913" s="10" t="e">
        <f>VLOOKUP(B904,'[3]PB 2012'!$B$2:$AZ$548,15,FALSE)</f>
        <v>#REF!</v>
      </c>
      <c r="C913" s="11" t="e">
        <f>#REF!</f>
        <v>#REF!</v>
      </c>
      <c r="D913" s="12" t="e">
        <f>VLOOKUP(B904,'[3]PB 2012'!$B$2:$AZ$548,16,FALSE)</f>
        <v>#REF!</v>
      </c>
      <c r="E913" s="11" t="e">
        <f>#REF!</f>
        <v>#REF!</v>
      </c>
      <c r="F913" s="18" t="e">
        <f>VLOOKUP(B904,'[3]PB 2012'!$B$2:$AZ$548,28,FALSE)</f>
        <v>#REF!</v>
      </c>
    </row>
    <row r="914" spans="1:6" x14ac:dyDescent="0.3">
      <c r="A914" s="9" t="e">
        <f>#REF!</f>
        <v>#REF!</v>
      </c>
      <c r="B914" s="10" t="e">
        <f>VLOOKUP(B904,'[3]PB 2012'!$B$2:$AZ$548,17,FALSE)</f>
        <v>#REF!</v>
      </c>
      <c r="C914" s="11" t="e">
        <f>#REF!</f>
        <v>#REF!</v>
      </c>
      <c r="D914" s="12" t="e">
        <f>VLOOKUP(B904,'[3]PB 2012'!$B$2:$AZ$548,18,FALSE)</f>
        <v>#REF!</v>
      </c>
      <c r="E914" s="11" t="e">
        <f>#REF!</f>
        <v>#REF!</v>
      </c>
      <c r="F914" s="10" t="e">
        <f>VLOOKUP(B904,'[3]PB 2012'!$B$2:$AZ$548,20,FALSE)</f>
        <v>#REF!</v>
      </c>
    </row>
    <row r="915" spans="1:6" x14ac:dyDescent="0.3">
      <c r="A915" s="9" t="e">
        <f>#REF!</f>
        <v>#REF!</v>
      </c>
      <c r="B915" s="10" t="e">
        <f>VLOOKUP(B904,'[3]PB 2012'!$B$2:$AZ$548,22,FALSE)</f>
        <v>#REF!</v>
      </c>
      <c r="C915" s="11" t="e">
        <f>#REF!</f>
        <v>#REF!</v>
      </c>
      <c r="D915" s="10" t="e">
        <f>VLOOKUP(B904,'[3]PB 2012'!$B$2:$AZ$548,19,FALSE)</f>
        <v>#REF!</v>
      </c>
      <c r="E915" s="11" t="e">
        <f>#REF!</f>
        <v>#REF!</v>
      </c>
      <c r="F915" s="10" t="e">
        <f>VLOOKUP(B904,'[3]PB 2012'!$B$2:$AZ$548,21,FALSE)</f>
        <v>#REF!</v>
      </c>
    </row>
    <row r="916" spans="1:6" x14ac:dyDescent="0.3">
      <c r="A916" s="9" t="e">
        <f>#REF!</f>
        <v>#REF!</v>
      </c>
      <c r="B916" s="12" t="e">
        <f>VLOOKUP(B904,'[3]PB 2012'!$B$2:$AZ$548,26,FALSE)</f>
        <v>#REF!</v>
      </c>
      <c r="C916" s="11" t="e">
        <f>#REF!</f>
        <v>#REF!</v>
      </c>
      <c r="D916" s="12" t="e">
        <f>VLOOKUP(B904,'[3]PB 2012'!$B$2:$AZ$548,27,FALSE)</f>
        <v>#REF!</v>
      </c>
      <c r="E916" s="11" t="e">
        <f>#REF!</f>
        <v>#REF!</v>
      </c>
      <c r="F916" s="10" t="e">
        <f>VLOOKUP(B904,'[3]PB 2012'!$B$2:$AZ$548,25,FALSE)</f>
        <v>#REF!</v>
      </c>
    </row>
    <row r="917" spans="1:6" x14ac:dyDescent="0.3">
      <c r="A917" s="9" t="e">
        <f>#REF!</f>
        <v>#REF!</v>
      </c>
      <c r="B917" s="10" t="e">
        <f>VLOOKUP(B904,'[3]PB 2012'!$B$2:$AZ$548,24,FALSE)</f>
        <v>#REF!</v>
      </c>
      <c r="C917" s="11" t="e">
        <f>#REF!</f>
        <v>#REF!</v>
      </c>
      <c r="D917" s="13" t="e">
        <f>VLOOKUP(B904,'[3]PB 2012'!$B$2:$AZ$548,23,FALSE)</f>
        <v>#REF!</v>
      </c>
      <c r="E917" s="11" t="e">
        <f>#REF!</f>
        <v>#REF!</v>
      </c>
      <c r="F917" s="14" t="e">
        <f>VLOOKUP(B904,'[3]PB 2012'!$B$2:$AZ$548,29,FALSE)</f>
        <v>#REF!</v>
      </c>
    </row>
    <row r="918" spans="1:6" x14ac:dyDescent="0.3">
      <c r="A918" s="46" t="e">
        <f>#REF!</f>
        <v>#REF!</v>
      </c>
      <c r="B918" s="47"/>
      <c r="C918" s="47"/>
      <c r="D918" s="47"/>
      <c r="E918" s="47"/>
      <c r="F918" s="48"/>
    </row>
    <row r="919" spans="1:6" x14ac:dyDescent="0.3">
      <c r="A919" s="9"/>
      <c r="B919" s="9" t="e">
        <f>#REF!</f>
        <v>#REF!</v>
      </c>
      <c r="C919" s="9" t="e">
        <f>#REF!</f>
        <v>#REF!</v>
      </c>
      <c r="D919" s="15" t="e">
        <f>#REF!</f>
        <v>#REF!</v>
      </c>
      <c r="E919" s="15" t="e">
        <f>#REF!</f>
        <v>#REF!</v>
      </c>
      <c r="F919" s="15" t="e">
        <f>#REF!</f>
        <v>#REF!</v>
      </c>
    </row>
    <row r="920" spans="1:6" x14ac:dyDescent="0.3">
      <c r="A920" s="9" t="e">
        <f>#REF!</f>
        <v>#REF!</v>
      </c>
      <c r="B920" s="10" t="e">
        <f>VLOOKUP(B904,'[3]PB 2012'!$B$2:$AZ$548,30,FALSE)</f>
        <v>#REF!</v>
      </c>
      <c r="C920" s="10" t="e">
        <f>VLOOKUP(B904,'[3]PB 2012'!$B$2:$AZ$548,31,FALSE)</f>
        <v>#REF!</v>
      </c>
      <c r="D920" s="10" t="e">
        <f>VLOOKUP(B904,'[3]PB 2012'!$B$2:$AZ$548,32,FALSE)</f>
        <v>#REF!</v>
      </c>
      <c r="E920" s="10" t="e">
        <f>VLOOKUP(B904,'[3]PB 2012'!$B$2:$AZ$548,33,FALSE)</f>
        <v>#REF!</v>
      </c>
      <c r="F920" s="10" t="e">
        <f>VLOOKUP(B904,'[3]PB 2012'!$B$2:$AZ$548,34,FALSE)</f>
        <v>#REF!</v>
      </c>
    </row>
    <row r="921" spans="1:6" x14ac:dyDescent="0.3">
      <c r="A921" s="9" t="e">
        <f>#REF!</f>
        <v>#REF!</v>
      </c>
      <c r="B921" s="10" t="e">
        <f>VLOOKUP(B904,'[3]PB 2012'!$B$2:$AZ$548,41,FALSE)</f>
        <v>#REF!</v>
      </c>
      <c r="C921" s="10" t="e">
        <f>VLOOKUP(B904,'[3]PB 2012'!$B$2:$AZ$548,42,FALSE)</f>
        <v>#REF!</v>
      </c>
      <c r="D921" s="10" t="e">
        <f>VLOOKUP(B904,'[3]PB 2012'!$B$2:$AZ$548,43,FALSE)</f>
        <v>#REF!</v>
      </c>
      <c r="E921" s="10" t="e">
        <f>VLOOKUP(B904,'[3]PB 2012'!$B$2:$AZ$548,44,FALSE)</f>
        <v>#REF!</v>
      </c>
      <c r="F921" s="10" t="e">
        <f>VLOOKUP(B904,'[3]PB 2012'!$B$2:$AZ$548,45,FALSE)</f>
        <v>#REF!</v>
      </c>
    </row>
    <row r="925" spans="1:6" x14ac:dyDescent="0.3">
      <c r="A925" s="7">
        <f t="shared" ref="A925" si="47">A902+1</f>
        <v>42</v>
      </c>
    </row>
    <row r="926" spans="1:6" x14ac:dyDescent="0.3">
      <c r="A926" s="8" t="e">
        <f>#REF!</f>
        <v>#REF!</v>
      </c>
      <c r="B926" s="40" t="e">
        <f>VLOOKUP(B927,'[3]PB 2012'!$B$2:$AZ$548,2,FALSE)</f>
        <v>#REF!</v>
      </c>
      <c r="C926" s="41"/>
      <c r="D926" s="41"/>
      <c r="E926" s="41"/>
      <c r="F926" s="42"/>
    </row>
    <row r="927" spans="1:6" ht="23" x14ac:dyDescent="0.3">
      <c r="A927" s="9" t="e">
        <f>#REF!</f>
        <v>#REF!</v>
      </c>
      <c r="B927" s="49" t="e">
        <f>VLOOKUP(A925,#REF!,2,0)</f>
        <v>#REF!</v>
      </c>
      <c r="C927" s="50"/>
      <c r="D927" s="50"/>
      <c r="E927" s="50"/>
      <c r="F927" s="51"/>
    </row>
    <row r="928" spans="1:6" x14ac:dyDescent="0.3">
      <c r="A928" s="9" t="e">
        <f>#REF!</f>
        <v>#REF!</v>
      </c>
      <c r="B928" s="40" t="e">
        <f>VLOOKUP(B927,'[3]PB 2012'!$B$2:$AZ$548,3,FALSE)</f>
        <v>#REF!</v>
      </c>
      <c r="C928" s="41"/>
      <c r="D928" s="41"/>
      <c r="E928" s="41"/>
      <c r="F928" s="42"/>
    </row>
    <row r="929" spans="1:6" x14ac:dyDescent="0.3">
      <c r="A929" s="9" t="e">
        <f>#REF!</f>
        <v>#REF!</v>
      </c>
      <c r="B929" s="10" t="e">
        <f>VLOOKUP(B927,'[3]PB 2012'!$B$2:$AZ$548,7,FALSE)</f>
        <v>#REF!</v>
      </c>
      <c r="C929" s="9" t="e">
        <f>#REF!</f>
        <v>#REF!</v>
      </c>
      <c r="D929" s="10" t="e">
        <f>VLOOKUP(B927,'[3]PB 2012'!$B$2:$AZ$548,8,FALSE)</f>
        <v>#REF!</v>
      </c>
      <c r="E929" s="9" t="e">
        <f>#REF!</f>
        <v>#REF!</v>
      </c>
      <c r="F929" s="10" t="e">
        <f>VLOOKUP(B927,'[3]PB 2012'!$B$2:$AZ$548,5,FALSE)</f>
        <v>#REF!</v>
      </c>
    </row>
    <row r="930" spans="1:6" x14ac:dyDescent="0.3">
      <c r="A930" s="9" t="e">
        <f>#REF!</f>
        <v>#REF!</v>
      </c>
      <c r="B930" s="43" t="e">
        <f>VLOOKUP(B927,'[3]PB 2012'!$B$2:$AZ$548,11,FALSE)</f>
        <v>#REF!</v>
      </c>
      <c r="C930" s="44"/>
      <c r="D930" s="44"/>
      <c r="E930" s="44"/>
      <c r="F930" s="45"/>
    </row>
    <row r="931" spans="1:6" x14ac:dyDescent="0.3">
      <c r="A931" s="9" t="e">
        <f>#REF!</f>
        <v>#REF!</v>
      </c>
      <c r="B931" s="10" t="e">
        <f>VLOOKUP(B927,'[3]PB 2012'!$B$2:$AZ$548,12,FALSE)</f>
        <v>#REF!</v>
      </c>
      <c r="C931" s="9" t="e">
        <f>#REF!</f>
        <v>#REF!</v>
      </c>
      <c r="D931" s="40" t="e">
        <f>VLOOKUP(B927,'[3]PB 2012'!$B$2:$AZ$548,13,FALSE)</f>
        <v>#REF!</v>
      </c>
      <c r="E931" s="41"/>
      <c r="F931" s="42"/>
    </row>
    <row r="932" spans="1:6" x14ac:dyDescent="0.3">
      <c r="A932" s="9" t="e">
        <f>#REF!</f>
        <v>#REF!</v>
      </c>
      <c r="B932" s="40" t="e">
        <f>VLOOKUP(B927,'[3]PB 2012'!$B$2:$AZ$548,14,FALSE)</f>
        <v>#REF!</v>
      </c>
      <c r="C932" s="41"/>
      <c r="D932" s="41"/>
      <c r="E932" s="41"/>
      <c r="F932" s="42"/>
    </row>
    <row r="933" spans="1:6" x14ac:dyDescent="0.3">
      <c r="A933" s="9" t="e">
        <f>#REF!</f>
        <v>#REF!</v>
      </c>
      <c r="B933" s="40" t="e">
        <f>VLOOKUP(B927,'[3]PB 2012'!$B$2:$AZ$548,9,FALSE)</f>
        <v>#REF!</v>
      </c>
      <c r="C933" s="41"/>
      <c r="D933" s="41"/>
      <c r="E933" s="41"/>
      <c r="F933" s="42"/>
    </row>
    <row r="934" spans="1:6" x14ac:dyDescent="0.3">
      <c r="A934" s="9" t="e">
        <f>#REF!</f>
        <v>#REF!</v>
      </c>
      <c r="B934" s="40" t="e">
        <f>VLOOKUP(B927,'[3]PB 2012'!$B$2:$AZ$548,10,FALSE)</f>
        <v>#REF!</v>
      </c>
      <c r="C934" s="41"/>
      <c r="D934" s="41"/>
      <c r="E934" s="41"/>
      <c r="F934" s="42"/>
    </row>
    <row r="935" spans="1:6" x14ac:dyDescent="0.3">
      <c r="A935" s="46" t="e">
        <f>#REF!</f>
        <v>#REF!</v>
      </c>
      <c r="B935" s="47"/>
      <c r="C935" s="47"/>
      <c r="D935" s="47"/>
      <c r="E935" s="47"/>
      <c r="F935" s="48"/>
    </row>
    <row r="936" spans="1:6" x14ac:dyDescent="0.3">
      <c r="A936" s="9" t="e">
        <f>#REF!</f>
        <v>#REF!</v>
      </c>
      <c r="B936" s="10" t="e">
        <f>VLOOKUP(B927,'[3]PB 2012'!$B$2:$AZ$548,15,FALSE)</f>
        <v>#REF!</v>
      </c>
      <c r="C936" s="11" t="e">
        <f>#REF!</f>
        <v>#REF!</v>
      </c>
      <c r="D936" s="12" t="e">
        <f>VLOOKUP(B927,'[3]PB 2012'!$B$2:$AZ$548,16,FALSE)</f>
        <v>#REF!</v>
      </c>
      <c r="E936" s="11" t="e">
        <f>#REF!</f>
        <v>#REF!</v>
      </c>
      <c r="F936" s="18" t="e">
        <f>VLOOKUP(B927,'[3]PB 2012'!$B$2:$AZ$548,28,FALSE)</f>
        <v>#REF!</v>
      </c>
    </row>
    <row r="937" spans="1:6" x14ac:dyDescent="0.3">
      <c r="A937" s="9" t="e">
        <f>#REF!</f>
        <v>#REF!</v>
      </c>
      <c r="B937" s="10" t="e">
        <f>VLOOKUP(B927,'[3]PB 2012'!$B$2:$AZ$548,17,FALSE)</f>
        <v>#REF!</v>
      </c>
      <c r="C937" s="11" t="e">
        <f>#REF!</f>
        <v>#REF!</v>
      </c>
      <c r="D937" s="12" t="e">
        <f>VLOOKUP(B927,'[3]PB 2012'!$B$2:$AZ$548,18,FALSE)</f>
        <v>#REF!</v>
      </c>
      <c r="E937" s="11" t="e">
        <f>#REF!</f>
        <v>#REF!</v>
      </c>
      <c r="F937" s="10" t="e">
        <f>VLOOKUP(B927,'[3]PB 2012'!$B$2:$AZ$548,20,FALSE)</f>
        <v>#REF!</v>
      </c>
    </row>
    <row r="938" spans="1:6" x14ac:dyDescent="0.3">
      <c r="A938" s="9" t="e">
        <f>#REF!</f>
        <v>#REF!</v>
      </c>
      <c r="B938" s="10" t="e">
        <f>VLOOKUP(B927,'[3]PB 2012'!$B$2:$AZ$548,22,FALSE)</f>
        <v>#REF!</v>
      </c>
      <c r="C938" s="11" t="e">
        <f>#REF!</f>
        <v>#REF!</v>
      </c>
      <c r="D938" s="10" t="e">
        <f>VLOOKUP(B927,'[3]PB 2012'!$B$2:$AZ$548,19,FALSE)</f>
        <v>#REF!</v>
      </c>
      <c r="E938" s="11" t="e">
        <f>#REF!</f>
        <v>#REF!</v>
      </c>
      <c r="F938" s="10" t="e">
        <f>VLOOKUP(B927,'[3]PB 2012'!$B$2:$AZ$548,21,FALSE)</f>
        <v>#REF!</v>
      </c>
    </row>
    <row r="939" spans="1:6" x14ac:dyDescent="0.3">
      <c r="A939" s="9" t="e">
        <f>#REF!</f>
        <v>#REF!</v>
      </c>
      <c r="B939" s="12" t="e">
        <f>VLOOKUP(B927,'[3]PB 2012'!$B$2:$AZ$548,26,FALSE)</f>
        <v>#REF!</v>
      </c>
      <c r="C939" s="11" t="e">
        <f>#REF!</f>
        <v>#REF!</v>
      </c>
      <c r="D939" s="12" t="e">
        <f>VLOOKUP(B927,'[3]PB 2012'!$B$2:$AZ$548,27,FALSE)</f>
        <v>#REF!</v>
      </c>
      <c r="E939" s="11" t="e">
        <f>#REF!</f>
        <v>#REF!</v>
      </c>
      <c r="F939" s="10" t="e">
        <f>VLOOKUP(B927,'[3]PB 2012'!$B$2:$AZ$548,25,FALSE)</f>
        <v>#REF!</v>
      </c>
    </row>
    <row r="940" spans="1:6" x14ac:dyDescent="0.3">
      <c r="A940" s="9" t="e">
        <f>#REF!</f>
        <v>#REF!</v>
      </c>
      <c r="B940" s="10" t="e">
        <f>VLOOKUP(B927,'[3]PB 2012'!$B$2:$AZ$548,24,FALSE)</f>
        <v>#REF!</v>
      </c>
      <c r="C940" s="11" t="e">
        <f>#REF!</f>
        <v>#REF!</v>
      </c>
      <c r="D940" s="13" t="e">
        <f>VLOOKUP(B927,'[3]PB 2012'!$B$2:$AZ$548,23,FALSE)</f>
        <v>#REF!</v>
      </c>
      <c r="E940" s="11" t="e">
        <f>#REF!</f>
        <v>#REF!</v>
      </c>
      <c r="F940" s="14" t="e">
        <f>VLOOKUP(B927,'[3]PB 2012'!$B$2:$AZ$548,29,FALSE)</f>
        <v>#REF!</v>
      </c>
    </row>
    <row r="941" spans="1:6" x14ac:dyDescent="0.3">
      <c r="A941" s="46" t="e">
        <f>#REF!</f>
        <v>#REF!</v>
      </c>
      <c r="B941" s="47"/>
      <c r="C941" s="47"/>
      <c r="D941" s="47"/>
      <c r="E941" s="47"/>
      <c r="F941" s="48"/>
    </row>
    <row r="942" spans="1:6" x14ac:dyDescent="0.3">
      <c r="A942" s="9"/>
      <c r="B942" s="9" t="e">
        <f>#REF!</f>
        <v>#REF!</v>
      </c>
      <c r="C942" s="9" t="e">
        <f>#REF!</f>
        <v>#REF!</v>
      </c>
      <c r="D942" s="15" t="e">
        <f>#REF!</f>
        <v>#REF!</v>
      </c>
      <c r="E942" s="15" t="e">
        <f>#REF!</f>
        <v>#REF!</v>
      </c>
      <c r="F942" s="15" t="e">
        <f>#REF!</f>
        <v>#REF!</v>
      </c>
    </row>
    <row r="943" spans="1:6" x14ac:dyDescent="0.3">
      <c r="A943" s="9" t="e">
        <f>#REF!</f>
        <v>#REF!</v>
      </c>
      <c r="B943" s="10" t="e">
        <f>VLOOKUP(B927,'[3]PB 2012'!$B$2:$AZ$548,30,FALSE)</f>
        <v>#REF!</v>
      </c>
      <c r="C943" s="10" t="e">
        <f>VLOOKUP(B927,'[3]PB 2012'!$B$2:$AZ$548,31,FALSE)</f>
        <v>#REF!</v>
      </c>
      <c r="D943" s="10" t="e">
        <f>VLOOKUP(B927,'[3]PB 2012'!$B$2:$AZ$548,32,FALSE)</f>
        <v>#REF!</v>
      </c>
      <c r="E943" s="10" t="e">
        <f>VLOOKUP(B927,'[3]PB 2012'!$B$2:$AZ$548,33,FALSE)</f>
        <v>#REF!</v>
      </c>
      <c r="F943" s="10" t="e">
        <f>VLOOKUP(B927,'[3]PB 2012'!$B$2:$AZ$548,34,FALSE)</f>
        <v>#REF!</v>
      </c>
    </row>
    <row r="944" spans="1:6" x14ac:dyDescent="0.3">
      <c r="A944" s="9" t="e">
        <f>#REF!</f>
        <v>#REF!</v>
      </c>
      <c r="B944" s="10" t="e">
        <f>VLOOKUP(B927,'[3]PB 2012'!$B$2:$AZ$548,41,FALSE)</f>
        <v>#REF!</v>
      </c>
      <c r="C944" s="10" t="e">
        <f>VLOOKUP(B927,'[3]PB 2012'!$B$2:$AZ$548,42,FALSE)</f>
        <v>#REF!</v>
      </c>
      <c r="D944" s="10" t="e">
        <f>VLOOKUP(B927,'[3]PB 2012'!$B$2:$AZ$548,43,FALSE)</f>
        <v>#REF!</v>
      </c>
      <c r="E944" s="10" t="e">
        <f>VLOOKUP(B927,'[3]PB 2012'!$B$2:$AZ$548,44,FALSE)</f>
        <v>#REF!</v>
      </c>
      <c r="F944" s="10" t="e">
        <f>VLOOKUP(B927,'[3]PB 2012'!$B$2:$AZ$548,45,FALSE)</f>
        <v>#REF!</v>
      </c>
    </row>
    <row r="947" spans="1:6" ht="22.5" x14ac:dyDescent="0.45">
      <c r="A947" s="16" t="e">
        <f t="shared" ref="A947" si="48">B949</f>
        <v>#REF!</v>
      </c>
    </row>
    <row r="948" spans="1:6" x14ac:dyDescent="0.3">
      <c r="A948" s="7">
        <f t="shared" ref="A948" si="49">A925+1</f>
        <v>43</v>
      </c>
    </row>
    <row r="949" spans="1:6" x14ac:dyDescent="0.3">
      <c r="A949" s="8" t="e">
        <f>#REF!</f>
        <v>#REF!</v>
      </c>
      <c r="B949" s="40" t="e">
        <f>VLOOKUP(B950,'[3]PB 2012'!$B$2:$AZ$548,2,FALSE)</f>
        <v>#REF!</v>
      </c>
      <c r="C949" s="41"/>
      <c r="D949" s="41"/>
      <c r="E949" s="41"/>
      <c r="F949" s="42"/>
    </row>
    <row r="950" spans="1:6" ht="23" x14ac:dyDescent="0.3">
      <c r="A950" s="9" t="e">
        <f>#REF!</f>
        <v>#REF!</v>
      </c>
      <c r="B950" s="49" t="e">
        <f>VLOOKUP(A948,#REF!,2,0)</f>
        <v>#REF!</v>
      </c>
      <c r="C950" s="50"/>
      <c r="D950" s="50"/>
      <c r="E950" s="50"/>
      <c r="F950" s="51"/>
    </row>
    <row r="951" spans="1:6" x14ac:dyDescent="0.3">
      <c r="A951" s="9" t="e">
        <f>#REF!</f>
        <v>#REF!</v>
      </c>
      <c r="B951" s="40" t="e">
        <f>VLOOKUP(B950,'[3]PB 2012'!$B$2:$AZ$548,3,FALSE)</f>
        <v>#REF!</v>
      </c>
      <c r="C951" s="41"/>
      <c r="D951" s="41"/>
      <c r="E951" s="41"/>
      <c r="F951" s="42"/>
    </row>
    <row r="952" spans="1:6" x14ac:dyDescent="0.3">
      <c r="A952" s="9" t="e">
        <f>#REF!</f>
        <v>#REF!</v>
      </c>
      <c r="B952" s="10" t="e">
        <f>VLOOKUP(B950,'[3]PB 2012'!$B$2:$AZ$548,7,FALSE)</f>
        <v>#REF!</v>
      </c>
      <c r="C952" s="9" t="e">
        <f>#REF!</f>
        <v>#REF!</v>
      </c>
      <c r="D952" s="10" t="e">
        <f>VLOOKUP(B950,'[3]PB 2012'!$B$2:$AZ$548,8,FALSE)</f>
        <v>#REF!</v>
      </c>
      <c r="E952" s="9" t="e">
        <f>#REF!</f>
        <v>#REF!</v>
      </c>
      <c r="F952" s="10" t="e">
        <f>VLOOKUP(B950,'[3]PB 2012'!$B$2:$AZ$548,5,FALSE)</f>
        <v>#REF!</v>
      </c>
    </row>
    <row r="953" spans="1:6" x14ac:dyDescent="0.3">
      <c r="A953" s="9" t="e">
        <f>#REF!</f>
        <v>#REF!</v>
      </c>
      <c r="B953" s="43" t="e">
        <f>VLOOKUP(B950,'[3]PB 2012'!$B$2:$AZ$548,11,FALSE)</f>
        <v>#REF!</v>
      </c>
      <c r="C953" s="44"/>
      <c r="D953" s="44"/>
      <c r="E953" s="44"/>
      <c r="F953" s="45"/>
    </row>
    <row r="954" spans="1:6" x14ac:dyDescent="0.3">
      <c r="A954" s="9" t="e">
        <f>#REF!</f>
        <v>#REF!</v>
      </c>
      <c r="B954" s="10" t="e">
        <f>VLOOKUP(B950,'[3]PB 2012'!$B$2:$AZ$548,12,FALSE)</f>
        <v>#REF!</v>
      </c>
      <c r="C954" s="9" t="e">
        <f>#REF!</f>
        <v>#REF!</v>
      </c>
      <c r="D954" s="40" t="e">
        <f>VLOOKUP(B950,'[3]PB 2012'!$B$2:$AZ$548,13,FALSE)</f>
        <v>#REF!</v>
      </c>
      <c r="E954" s="41"/>
      <c r="F954" s="42"/>
    </row>
    <row r="955" spans="1:6" x14ac:dyDescent="0.3">
      <c r="A955" s="9" t="e">
        <f>#REF!</f>
        <v>#REF!</v>
      </c>
      <c r="B955" s="40" t="e">
        <f>VLOOKUP(B950,'[3]PB 2012'!$B$2:$AZ$548,14,FALSE)</f>
        <v>#REF!</v>
      </c>
      <c r="C955" s="41"/>
      <c r="D955" s="41"/>
      <c r="E955" s="41"/>
      <c r="F955" s="42"/>
    </row>
    <row r="956" spans="1:6" x14ac:dyDescent="0.3">
      <c r="A956" s="9" t="e">
        <f>#REF!</f>
        <v>#REF!</v>
      </c>
      <c r="B956" s="40" t="e">
        <f>VLOOKUP(B950,'[3]PB 2012'!$B$2:$AZ$548,9,FALSE)</f>
        <v>#REF!</v>
      </c>
      <c r="C956" s="41"/>
      <c r="D956" s="41"/>
      <c r="E956" s="41"/>
      <c r="F956" s="42"/>
    </row>
    <row r="957" spans="1:6" x14ac:dyDescent="0.3">
      <c r="A957" s="9" t="e">
        <f>#REF!</f>
        <v>#REF!</v>
      </c>
      <c r="B957" s="40" t="e">
        <f>VLOOKUP(B950,'[3]PB 2012'!$B$2:$AZ$548,10,FALSE)</f>
        <v>#REF!</v>
      </c>
      <c r="C957" s="41"/>
      <c r="D957" s="41"/>
      <c r="E957" s="41"/>
      <c r="F957" s="42"/>
    </row>
    <row r="958" spans="1:6" x14ac:dyDescent="0.3">
      <c r="A958" s="46" t="e">
        <f>#REF!</f>
        <v>#REF!</v>
      </c>
      <c r="B958" s="47"/>
      <c r="C958" s="47"/>
      <c r="D958" s="47"/>
      <c r="E958" s="47"/>
      <c r="F958" s="48"/>
    </row>
    <row r="959" spans="1:6" x14ac:dyDescent="0.3">
      <c r="A959" s="9" t="e">
        <f>#REF!</f>
        <v>#REF!</v>
      </c>
      <c r="B959" s="10" t="e">
        <f>VLOOKUP(B950,'[3]PB 2012'!$B$2:$AZ$548,15,FALSE)</f>
        <v>#REF!</v>
      </c>
      <c r="C959" s="11" t="e">
        <f>#REF!</f>
        <v>#REF!</v>
      </c>
      <c r="D959" s="12" t="e">
        <f>VLOOKUP(B950,'[3]PB 2012'!$B$2:$AZ$548,16,FALSE)</f>
        <v>#REF!</v>
      </c>
      <c r="E959" s="11" t="e">
        <f>#REF!</f>
        <v>#REF!</v>
      </c>
      <c r="F959" s="10" t="e">
        <f>VLOOKUP(B950,'[3]PB 2012'!$B$2:$AZ$548,28,FALSE)</f>
        <v>#REF!</v>
      </c>
    </row>
    <row r="960" spans="1:6" x14ac:dyDescent="0.3">
      <c r="A960" s="9" t="e">
        <f>#REF!</f>
        <v>#REF!</v>
      </c>
      <c r="B960" s="10" t="e">
        <f>VLOOKUP(B950,'[3]PB 2012'!$B$2:$AZ$548,17,FALSE)</f>
        <v>#REF!</v>
      </c>
      <c r="C960" s="11" t="e">
        <f>#REF!</f>
        <v>#REF!</v>
      </c>
      <c r="D960" s="12" t="e">
        <f>VLOOKUP(B950,'[3]PB 2012'!$B$2:$AZ$548,18,FALSE)</f>
        <v>#REF!</v>
      </c>
      <c r="E960" s="11" t="e">
        <f>#REF!</f>
        <v>#REF!</v>
      </c>
      <c r="F960" s="10" t="e">
        <f>VLOOKUP(B950,'[3]PB 2012'!$B$2:$AZ$548,20,FALSE)</f>
        <v>#REF!</v>
      </c>
    </row>
    <row r="961" spans="1:6" x14ac:dyDescent="0.3">
      <c r="A961" s="9" t="e">
        <f>#REF!</f>
        <v>#REF!</v>
      </c>
      <c r="B961" s="10" t="e">
        <f>VLOOKUP(B950,'[3]PB 2012'!$B$2:$AZ$548,22,FALSE)</f>
        <v>#REF!</v>
      </c>
      <c r="C961" s="11" t="e">
        <f>#REF!</f>
        <v>#REF!</v>
      </c>
      <c r="D961" s="10" t="e">
        <f>VLOOKUP(B950,'[3]PB 2012'!$B$2:$AZ$548,19,FALSE)</f>
        <v>#REF!</v>
      </c>
      <c r="E961" s="11" t="e">
        <f>#REF!</f>
        <v>#REF!</v>
      </c>
      <c r="F961" s="10" t="e">
        <f>VLOOKUP(B950,'[3]PB 2012'!$B$2:$AZ$548,21,FALSE)</f>
        <v>#REF!</v>
      </c>
    </row>
    <row r="962" spans="1:6" x14ac:dyDescent="0.3">
      <c r="A962" s="9" t="e">
        <f>#REF!</f>
        <v>#REF!</v>
      </c>
      <c r="B962" s="12" t="e">
        <f>VLOOKUP(B950,'[3]PB 2012'!$B$2:$AZ$548,26,FALSE)</f>
        <v>#REF!</v>
      </c>
      <c r="C962" s="11" t="e">
        <f>#REF!</f>
        <v>#REF!</v>
      </c>
      <c r="D962" s="12" t="e">
        <f>VLOOKUP(B950,'[3]PB 2012'!$B$2:$AZ$548,27,FALSE)</f>
        <v>#REF!</v>
      </c>
      <c r="E962" s="11" t="e">
        <f>#REF!</f>
        <v>#REF!</v>
      </c>
      <c r="F962" s="10" t="e">
        <f>VLOOKUP(B950,'[3]PB 2012'!$B$2:$AZ$548,25,FALSE)</f>
        <v>#REF!</v>
      </c>
    </row>
    <row r="963" spans="1:6" x14ac:dyDescent="0.3">
      <c r="A963" s="9" t="e">
        <f>#REF!</f>
        <v>#REF!</v>
      </c>
      <c r="B963" s="10" t="e">
        <f>VLOOKUP(B950,'[3]PB 2012'!$B$2:$AZ$548,24,FALSE)</f>
        <v>#REF!</v>
      </c>
      <c r="C963" s="11" t="e">
        <f>#REF!</f>
        <v>#REF!</v>
      </c>
      <c r="D963" s="13" t="e">
        <f>VLOOKUP(B950,'[3]PB 2012'!$B$2:$AZ$548,23,FALSE)</f>
        <v>#REF!</v>
      </c>
      <c r="E963" s="11" t="e">
        <f>#REF!</f>
        <v>#REF!</v>
      </c>
      <c r="F963" s="14" t="e">
        <f>VLOOKUP(B950,'[3]PB 2012'!$B$2:$AZ$548,29,FALSE)</f>
        <v>#REF!</v>
      </c>
    </row>
    <row r="964" spans="1:6" x14ac:dyDescent="0.3">
      <c r="A964" s="46" t="e">
        <f>#REF!</f>
        <v>#REF!</v>
      </c>
      <c r="B964" s="47"/>
      <c r="C964" s="47"/>
      <c r="D964" s="47"/>
      <c r="E964" s="47"/>
      <c r="F964" s="48"/>
    </row>
    <row r="965" spans="1:6" x14ac:dyDescent="0.3">
      <c r="A965" s="9"/>
      <c r="B965" s="9" t="e">
        <f>#REF!</f>
        <v>#REF!</v>
      </c>
      <c r="C965" s="9" t="e">
        <f>#REF!</f>
        <v>#REF!</v>
      </c>
      <c r="D965" s="15" t="e">
        <f>#REF!</f>
        <v>#REF!</v>
      </c>
      <c r="E965" s="15" t="e">
        <f>#REF!</f>
        <v>#REF!</v>
      </c>
      <c r="F965" s="15" t="e">
        <f>#REF!</f>
        <v>#REF!</v>
      </c>
    </row>
    <row r="966" spans="1:6" x14ac:dyDescent="0.3">
      <c r="A966" s="9" t="e">
        <f>#REF!</f>
        <v>#REF!</v>
      </c>
      <c r="B966" s="10" t="e">
        <f>VLOOKUP(B950,'[3]PB 2012'!$B$2:$AZ$548,30,FALSE)</f>
        <v>#REF!</v>
      </c>
      <c r="C966" s="10" t="e">
        <f>VLOOKUP(B950,'[3]PB 2012'!$B$2:$AZ$548,31,FALSE)</f>
        <v>#REF!</v>
      </c>
      <c r="D966" s="10" t="e">
        <f>VLOOKUP(B950,'[3]PB 2012'!$B$2:$AZ$548,32,FALSE)</f>
        <v>#REF!</v>
      </c>
      <c r="E966" s="10" t="e">
        <f>VLOOKUP(B950,'[3]PB 2012'!$B$2:$AZ$548,33,FALSE)</f>
        <v>#REF!</v>
      </c>
      <c r="F966" s="10" t="e">
        <f>VLOOKUP(B950,'[3]PB 2012'!$B$2:$AZ$548,34,FALSE)</f>
        <v>#REF!</v>
      </c>
    </row>
    <row r="967" spans="1:6" x14ac:dyDescent="0.3">
      <c r="A967" s="9" t="e">
        <f>#REF!</f>
        <v>#REF!</v>
      </c>
      <c r="B967" s="10" t="e">
        <f>VLOOKUP(B950,'[3]PB 2012'!$B$2:$AZ$548,41,FALSE)</f>
        <v>#REF!</v>
      </c>
      <c r="C967" s="10" t="e">
        <f>VLOOKUP(B950,'[3]PB 2012'!$B$2:$AZ$548,42,FALSE)</f>
        <v>#REF!</v>
      </c>
      <c r="D967" s="10" t="e">
        <f>VLOOKUP(B950,'[3]PB 2012'!$B$2:$AZ$548,43,FALSE)</f>
        <v>#REF!</v>
      </c>
      <c r="E967" s="10" t="e">
        <f>VLOOKUP(B950,'[3]PB 2012'!$B$2:$AZ$548,44,FALSE)</f>
        <v>#REF!</v>
      </c>
      <c r="F967" s="10" t="e">
        <f>VLOOKUP(B950,'[3]PB 2012'!$B$2:$AZ$548,45,FALSE)</f>
        <v>#REF!</v>
      </c>
    </row>
    <row r="971" spans="1:6" x14ac:dyDescent="0.3">
      <c r="A971" s="7">
        <f t="shared" ref="A971" si="50">A948+1</f>
        <v>44</v>
      </c>
    </row>
    <row r="972" spans="1:6" x14ac:dyDescent="0.3">
      <c r="A972" s="8" t="e">
        <f>#REF!</f>
        <v>#REF!</v>
      </c>
      <c r="B972" s="40" t="e">
        <f>VLOOKUP(B973,'[3]PB 2012'!$B$2:$AZ$548,2,FALSE)</f>
        <v>#REF!</v>
      </c>
      <c r="C972" s="41"/>
      <c r="D972" s="41"/>
      <c r="E972" s="41"/>
      <c r="F972" s="42"/>
    </row>
    <row r="973" spans="1:6" ht="23" x14ac:dyDescent="0.3">
      <c r="A973" s="9" t="e">
        <f>#REF!</f>
        <v>#REF!</v>
      </c>
      <c r="B973" s="49" t="e">
        <f>VLOOKUP(A971,#REF!,2,0)</f>
        <v>#REF!</v>
      </c>
      <c r="C973" s="50"/>
      <c r="D973" s="50"/>
      <c r="E973" s="50"/>
      <c r="F973" s="51"/>
    </row>
    <row r="974" spans="1:6" x14ac:dyDescent="0.3">
      <c r="A974" s="9" t="e">
        <f>#REF!</f>
        <v>#REF!</v>
      </c>
      <c r="B974" s="40" t="e">
        <f>VLOOKUP(B973,'[3]PB 2012'!$B$2:$AZ$548,3,FALSE)</f>
        <v>#REF!</v>
      </c>
      <c r="C974" s="41"/>
      <c r="D974" s="41"/>
      <c r="E974" s="41"/>
      <c r="F974" s="42"/>
    </row>
    <row r="975" spans="1:6" x14ac:dyDescent="0.3">
      <c r="A975" s="9" t="e">
        <f>#REF!</f>
        <v>#REF!</v>
      </c>
      <c r="B975" s="10" t="e">
        <f>VLOOKUP(B973,'[3]PB 2012'!$B$2:$AZ$548,7,FALSE)</f>
        <v>#REF!</v>
      </c>
      <c r="C975" s="9" t="e">
        <f>#REF!</f>
        <v>#REF!</v>
      </c>
      <c r="D975" s="10" t="e">
        <f>VLOOKUP(B973,'[3]PB 2012'!$B$2:$AZ$548,8,FALSE)</f>
        <v>#REF!</v>
      </c>
      <c r="E975" s="9" t="e">
        <f>#REF!</f>
        <v>#REF!</v>
      </c>
      <c r="F975" s="10" t="e">
        <f>VLOOKUP(B973,'[3]PB 2012'!$B$2:$AZ$548,5,FALSE)</f>
        <v>#REF!</v>
      </c>
    </row>
    <row r="976" spans="1:6" x14ac:dyDescent="0.3">
      <c r="A976" s="9" t="e">
        <f>#REF!</f>
        <v>#REF!</v>
      </c>
      <c r="B976" s="43" t="e">
        <f>VLOOKUP(B973,'[3]PB 2012'!$B$2:$AZ$548,11,FALSE)</f>
        <v>#REF!</v>
      </c>
      <c r="C976" s="44"/>
      <c r="D976" s="44"/>
      <c r="E976" s="44"/>
      <c r="F976" s="45"/>
    </row>
    <row r="977" spans="1:6" x14ac:dyDescent="0.3">
      <c r="A977" s="9" t="e">
        <f>#REF!</f>
        <v>#REF!</v>
      </c>
      <c r="B977" s="10" t="e">
        <f>VLOOKUP(B973,'[3]PB 2012'!$B$2:$AZ$548,12,FALSE)</f>
        <v>#REF!</v>
      </c>
      <c r="C977" s="9" t="e">
        <f>#REF!</f>
        <v>#REF!</v>
      </c>
      <c r="D977" s="40" t="e">
        <f>VLOOKUP(B973,'[3]PB 2012'!$B$2:$AZ$548,13,FALSE)</f>
        <v>#REF!</v>
      </c>
      <c r="E977" s="41"/>
      <c r="F977" s="42"/>
    </row>
    <row r="978" spans="1:6" x14ac:dyDescent="0.3">
      <c r="A978" s="9" t="e">
        <f>#REF!</f>
        <v>#REF!</v>
      </c>
      <c r="B978" s="40" t="e">
        <f>VLOOKUP(B973,'[3]PB 2012'!$B$2:$AZ$548,14,FALSE)</f>
        <v>#REF!</v>
      </c>
      <c r="C978" s="41"/>
      <c r="D978" s="41"/>
      <c r="E978" s="41"/>
      <c r="F978" s="42"/>
    </row>
    <row r="979" spans="1:6" x14ac:dyDescent="0.3">
      <c r="A979" s="9" t="e">
        <f>#REF!</f>
        <v>#REF!</v>
      </c>
      <c r="B979" s="40" t="e">
        <f>VLOOKUP(B973,'[3]PB 2012'!$B$2:$AZ$548,9,FALSE)</f>
        <v>#REF!</v>
      </c>
      <c r="C979" s="41"/>
      <c r="D979" s="41"/>
      <c r="E979" s="41"/>
      <c r="F979" s="42"/>
    </row>
    <row r="980" spans="1:6" x14ac:dyDescent="0.3">
      <c r="A980" s="9" t="e">
        <f>#REF!</f>
        <v>#REF!</v>
      </c>
      <c r="B980" s="40" t="e">
        <f>VLOOKUP(B973,'[3]PB 2012'!$B$2:$AZ$548,10,FALSE)</f>
        <v>#REF!</v>
      </c>
      <c r="C980" s="41"/>
      <c r="D980" s="41"/>
      <c r="E980" s="41"/>
      <c r="F980" s="42"/>
    </row>
    <row r="981" spans="1:6" x14ac:dyDescent="0.3">
      <c r="A981" s="46" t="e">
        <f>#REF!</f>
        <v>#REF!</v>
      </c>
      <c r="B981" s="47"/>
      <c r="C981" s="47"/>
      <c r="D981" s="47"/>
      <c r="E981" s="47"/>
      <c r="F981" s="48"/>
    </row>
    <row r="982" spans="1:6" x14ac:dyDescent="0.3">
      <c r="A982" s="9" t="e">
        <f>#REF!</f>
        <v>#REF!</v>
      </c>
      <c r="B982" s="10" t="e">
        <f>VLOOKUP(B973,'[3]PB 2012'!$B$2:$AZ$548,15,FALSE)</f>
        <v>#REF!</v>
      </c>
      <c r="C982" s="11" t="e">
        <f>#REF!</f>
        <v>#REF!</v>
      </c>
      <c r="D982" s="12" t="e">
        <f>VLOOKUP(B973,'[3]PB 2012'!$B$2:$AZ$548,16,FALSE)</f>
        <v>#REF!</v>
      </c>
      <c r="E982" s="11" t="e">
        <f>#REF!</f>
        <v>#REF!</v>
      </c>
      <c r="F982" s="10" t="e">
        <f>VLOOKUP(B973,'[3]PB 2012'!$B$2:$AZ$548,28,FALSE)</f>
        <v>#REF!</v>
      </c>
    </row>
    <row r="983" spans="1:6" x14ac:dyDescent="0.3">
      <c r="A983" s="9" t="e">
        <f>#REF!</f>
        <v>#REF!</v>
      </c>
      <c r="B983" s="10" t="e">
        <f>VLOOKUP(B973,'[3]PB 2012'!$B$2:$AZ$548,17,FALSE)</f>
        <v>#REF!</v>
      </c>
      <c r="C983" s="11" t="e">
        <f>#REF!</f>
        <v>#REF!</v>
      </c>
      <c r="D983" s="12" t="e">
        <f>VLOOKUP(B973,'[3]PB 2012'!$B$2:$AZ$548,18,FALSE)</f>
        <v>#REF!</v>
      </c>
      <c r="E983" s="11" t="e">
        <f>#REF!</f>
        <v>#REF!</v>
      </c>
      <c r="F983" s="10" t="e">
        <f>VLOOKUP(B973,'[3]PB 2012'!$B$2:$AZ$548,20,FALSE)</f>
        <v>#REF!</v>
      </c>
    </row>
    <row r="984" spans="1:6" x14ac:dyDescent="0.3">
      <c r="A984" s="9" t="e">
        <f>#REF!</f>
        <v>#REF!</v>
      </c>
      <c r="B984" s="10" t="e">
        <f>VLOOKUP(B973,'[3]PB 2012'!$B$2:$AZ$548,22,FALSE)</f>
        <v>#REF!</v>
      </c>
      <c r="C984" s="11" t="e">
        <f>#REF!</f>
        <v>#REF!</v>
      </c>
      <c r="D984" s="10" t="e">
        <f>VLOOKUP(B973,'[3]PB 2012'!$B$2:$AZ$548,19,FALSE)</f>
        <v>#REF!</v>
      </c>
      <c r="E984" s="11" t="e">
        <f>#REF!</f>
        <v>#REF!</v>
      </c>
      <c r="F984" s="10" t="e">
        <f>VLOOKUP(B973,'[3]PB 2012'!$B$2:$AZ$548,21,FALSE)</f>
        <v>#REF!</v>
      </c>
    </row>
    <row r="985" spans="1:6" x14ac:dyDescent="0.3">
      <c r="A985" s="9" t="e">
        <f>#REF!</f>
        <v>#REF!</v>
      </c>
      <c r="B985" s="12" t="e">
        <f>VLOOKUP(B973,'[3]PB 2012'!$B$2:$AZ$548,26,FALSE)</f>
        <v>#REF!</v>
      </c>
      <c r="C985" s="11" t="e">
        <f>#REF!</f>
        <v>#REF!</v>
      </c>
      <c r="D985" s="12" t="e">
        <f>VLOOKUP(B973,'[3]PB 2012'!$B$2:$AZ$548,27,FALSE)</f>
        <v>#REF!</v>
      </c>
      <c r="E985" s="11" t="e">
        <f>#REF!</f>
        <v>#REF!</v>
      </c>
      <c r="F985" s="10" t="e">
        <f>VLOOKUP(B973,'[3]PB 2012'!$B$2:$AZ$548,25,FALSE)</f>
        <v>#REF!</v>
      </c>
    </row>
    <row r="986" spans="1:6" x14ac:dyDescent="0.3">
      <c r="A986" s="9" t="e">
        <f>#REF!</f>
        <v>#REF!</v>
      </c>
      <c r="B986" s="10" t="e">
        <f>VLOOKUP(B973,'[3]PB 2012'!$B$2:$AZ$548,24,FALSE)</f>
        <v>#REF!</v>
      </c>
      <c r="C986" s="11" t="e">
        <f>#REF!</f>
        <v>#REF!</v>
      </c>
      <c r="D986" s="13" t="e">
        <f>VLOOKUP(B973,'[3]PB 2012'!$B$2:$AZ$548,23,FALSE)</f>
        <v>#REF!</v>
      </c>
      <c r="E986" s="11" t="e">
        <f>#REF!</f>
        <v>#REF!</v>
      </c>
      <c r="F986" s="14" t="e">
        <f>VLOOKUP(B973,'[3]PB 2012'!$B$2:$AZ$548,29,FALSE)</f>
        <v>#REF!</v>
      </c>
    </row>
    <row r="987" spans="1:6" x14ac:dyDescent="0.3">
      <c r="A987" s="46" t="e">
        <f>#REF!</f>
        <v>#REF!</v>
      </c>
      <c r="B987" s="47"/>
      <c r="C987" s="47"/>
      <c r="D987" s="47"/>
      <c r="E987" s="47"/>
      <c r="F987" s="48"/>
    </row>
    <row r="988" spans="1:6" x14ac:dyDescent="0.3">
      <c r="A988" s="9"/>
      <c r="B988" s="9" t="e">
        <f>#REF!</f>
        <v>#REF!</v>
      </c>
      <c r="C988" s="9" t="e">
        <f>#REF!</f>
        <v>#REF!</v>
      </c>
      <c r="D988" s="15" t="e">
        <f>#REF!</f>
        <v>#REF!</v>
      </c>
      <c r="E988" s="15" t="e">
        <f>#REF!</f>
        <v>#REF!</v>
      </c>
      <c r="F988" s="15" t="e">
        <f>#REF!</f>
        <v>#REF!</v>
      </c>
    </row>
    <row r="989" spans="1:6" x14ac:dyDescent="0.3">
      <c r="A989" s="9" t="e">
        <f>#REF!</f>
        <v>#REF!</v>
      </c>
      <c r="B989" s="10" t="e">
        <f>VLOOKUP(B973,'[3]PB 2012'!$B$2:$AZ$548,30,FALSE)</f>
        <v>#REF!</v>
      </c>
      <c r="C989" s="10" t="e">
        <f>VLOOKUP(B973,'[3]PB 2012'!$B$2:$AZ$548,31,FALSE)</f>
        <v>#REF!</v>
      </c>
      <c r="D989" s="10" t="e">
        <f>VLOOKUP(B973,'[3]PB 2012'!$B$2:$AZ$548,32,FALSE)</f>
        <v>#REF!</v>
      </c>
      <c r="E989" s="10" t="e">
        <f>VLOOKUP(B973,'[3]PB 2012'!$B$2:$AZ$548,33,FALSE)</f>
        <v>#REF!</v>
      </c>
      <c r="F989" s="10" t="e">
        <f>VLOOKUP(B973,'[3]PB 2012'!$B$2:$AZ$548,34,FALSE)</f>
        <v>#REF!</v>
      </c>
    </row>
    <row r="990" spans="1:6" x14ac:dyDescent="0.3">
      <c r="A990" s="9" t="e">
        <f>#REF!</f>
        <v>#REF!</v>
      </c>
      <c r="B990" s="10" t="e">
        <f>VLOOKUP(B973,'[3]PB 2012'!$B$2:$AZ$548,41,FALSE)</f>
        <v>#REF!</v>
      </c>
      <c r="C990" s="10" t="e">
        <f>VLOOKUP(B973,'[3]PB 2012'!$B$2:$AZ$548,42,FALSE)</f>
        <v>#REF!</v>
      </c>
      <c r="D990" s="10" t="e">
        <f>VLOOKUP(B973,'[3]PB 2012'!$B$2:$AZ$548,43,FALSE)</f>
        <v>#REF!</v>
      </c>
      <c r="E990" s="10" t="e">
        <f>VLOOKUP(B973,'[3]PB 2012'!$B$2:$AZ$548,44,FALSE)</f>
        <v>#REF!</v>
      </c>
      <c r="F990" s="10" t="e">
        <f>VLOOKUP(B973,'[3]PB 2012'!$B$2:$AZ$548,45,FALSE)</f>
        <v>#REF!</v>
      </c>
    </row>
    <row r="991" spans="1:6" ht="22.5" x14ac:dyDescent="0.45">
      <c r="F991" s="17" t="e">
        <f t="shared" ref="F991" si="51">B993</f>
        <v>#REF!</v>
      </c>
    </row>
    <row r="992" spans="1:6" x14ac:dyDescent="0.3">
      <c r="A992" s="7">
        <f t="shared" ref="A992" si="52">A971+1</f>
        <v>45</v>
      </c>
    </row>
    <row r="993" spans="1:6" x14ac:dyDescent="0.3">
      <c r="A993" s="8" t="e">
        <f>#REF!</f>
        <v>#REF!</v>
      </c>
      <c r="B993" s="40" t="e">
        <f>VLOOKUP(B994,'[3]PB 2012'!$B$2:$AZ$548,2,FALSE)</f>
        <v>#REF!</v>
      </c>
      <c r="C993" s="41"/>
      <c r="D993" s="41"/>
      <c r="E993" s="41"/>
      <c r="F993" s="42"/>
    </row>
    <row r="994" spans="1:6" ht="23" x14ac:dyDescent="0.3">
      <c r="A994" s="9" t="e">
        <f>#REF!</f>
        <v>#REF!</v>
      </c>
      <c r="B994" s="49" t="e">
        <f>VLOOKUP(A992,#REF!,2,0)</f>
        <v>#REF!</v>
      </c>
      <c r="C994" s="50"/>
      <c r="D994" s="50"/>
      <c r="E994" s="50"/>
      <c r="F994" s="51"/>
    </row>
    <row r="995" spans="1:6" x14ac:dyDescent="0.3">
      <c r="A995" s="9" t="e">
        <f>#REF!</f>
        <v>#REF!</v>
      </c>
      <c r="B995" s="40" t="e">
        <f>VLOOKUP(B994,'[3]PB 2012'!$B$2:$AZ$548,3,FALSE)</f>
        <v>#REF!</v>
      </c>
      <c r="C995" s="41"/>
      <c r="D995" s="41"/>
      <c r="E995" s="41"/>
      <c r="F995" s="42"/>
    </row>
    <row r="996" spans="1:6" x14ac:dyDescent="0.3">
      <c r="A996" s="9" t="e">
        <f>#REF!</f>
        <v>#REF!</v>
      </c>
      <c r="B996" s="10" t="e">
        <f>VLOOKUP(B994,'[3]PB 2012'!$B$2:$AZ$548,7,FALSE)</f>
        <v>#REF!</v>
      </c>
      <c r="C996" s="9" t="e">
        <f>#REF!</f>
        <v>#REF!</v>
      </c>
      <c r="D996" s="10" t="e">
        <f>VLOOKUP(B994,'[3]PB 2012'!$B$2:$AZ$548,8,FALSE)</f>
        <v>#REF!</v>
      </c>
      <c r="E996" s="9" t="e">
        <f>#REF!</f>
        <v>#REF!</v>
      </c>
      <c r="F996" s="10" t="e">
        <f>VLOOKUP(B994,'[3]PB 2012'!$B$2:$AZ$548,5,FALSE)</f>
        <v>#REF!</v>
      </c>
    </row>
    <row r="997" spans="1:6" x14ac:dyDescent="0.3">
      <c r="A997" s="9" t="e">
        <f>#REF!</f>
        <v>#REF!</v>
      </c>
      <c r="B997" s="43" t="e">
        <f>VLOOKUP(B994,'[3]PB 2012'!$B$2:$AZ$548,11,FALSE)</f>
        <v>#REF!</v>
      </c>
      <c r="C997" s="44"/>
      <c r="D997" s="44"/>
      <c r="E997" s="44"/>
      <c r="F997" s="45"/>
    </row>
    <row r="998" spans="1:6" x14ac:dyDescent="0.3">
      <c r="A998" s="9" t="e">
        <f>#REF!</f>
        <v>#REF!</v>
      </c>
      <c r="B998" s="10" t="e">
        <f>VLOOKUP(B994,'[3]PB 2012'!$B$2:$AZ$548,12,FALSE)</f>
        <v>#REF!</v>
      </c>
      <c r="C998" s="9" t="e">
        <f>#REF!</f>
        <v>#REF!</v>
      </c>
      <c r="D998" s="40" t="e">
        <f>VLOOKUP(B994,'[3]PB 2012'!$B$2:$AZ$548,13,FALSE)</f>
        <v>#REF!</v>
      </c>
      <c r="E998" s="41"/>
      <c r="F998" s="42"/>
    </row>
    <row r="999" spans="1:6" x14ac:dyDescent="0.3">
      <c r="A999" s="9" t="e">
        <f>#REF!</f>
        <v>#REF!</v>
      </c>
      <c r="B999" s="40" t="e">
        <f>VLOOKUP(B994,'[3]PB 2012'!$B$2:$AZ$548,14,FALSE)</f>
        <v>#REF!</v>
      </c>
      <c r="C999" s="41"/>
      <c r="D999" s="41"/>
      <c r="E999" s="41"/>
      <c r="F999" s="42"/>
    </row>
    <row r="1000" spans="1:6" x14ac:dyDescent="0.3">
      <c r="A1000" s="9" t="e">
        <f>#REF!</f>
        <v>#REF!</v>
      </c>
      <c r="B1000" s="40" t="e">
        <f>VLOOKUP(B994,'[3]PB 2012'!$B$2:$AZ$548,9,FALSE)</f>
        <v>#REF!</v>
      </c>
      <c r="C1000" s="41"/>
      <c r="D1000" s="41"/>
      <c r="E1000" s="41"/>
      <c r="F1000" s="42"/>
    </row>
    <row r="1001" spans="1:6" x14ac:dyDescent="0.3">
      <c r="A1001" s="9" t="e">
        <f>#REF!</f>
        <v>#REF!</v>
      </c>
      <c r="B1001" s="40" t="e">
        <f>VLOOKUP(B994,'[3]PB 2012'!$B$2:$AZ$548,10,FALSE)</f>
        <v>#REF!</v>
      </c>
      <c r="C1001" s="41"/>
      <c r="D1001" s="41"/>
      <c r="E1001" s="41"/>
      <c r="F1001" s="42"/>
    </row>
    <row r="1002" spans="1:6" x14ac:dyDescent="0.3">
      <c r="A1002" s="46" t="e">
        <f>#REF!</f>
        <v>#REF!</v>
      </c>
      <c r="B1002" s="47"/>
      <c r="C1002" s="47"/>
      <c r="D1002" s="47"/>
      <c r="E1002" s="47"/>
      <c r="F1002" s="48"/>
    </row>
    <row r="1003" spans="1:6" x14ac:dyDescent="0.3">
      <c r="A1003" s="9" t="e">
        <f>#REF!</f>
        <v>#REF!</v>
      </c>
      <c r="B1003" s="10" t="e">
        <f>VLOOKUP(B994,'[3]PB 2012'!$B$2:$AZ$548,15,FALSE)</f>
        <v>#REF!</v>
      </c>
      <c r="C1003" s="11" t="e">
        <f>#REF!</f>
        <v>#REF!</v>
      </c>
      <c r="D1003" s="12" t="e">
        <f>VLOOKUP(B994,'[3]PB 2012'!$B$2:$AZ$548,16,FALSE)</f>
        <v>#REF!</v>
      </c>
      <c r="E1003" s="11" t="e">
        <f>#REF!</f>
        <v>#REF!</v>
      </c>
      <c r="F1003" s="18" t="e">
        <f>VLOOKUP(B994,'[3]PB 2012'!$B$2:$AZ$548,28,FALSE)</f>
        <v>#REF!</v>
      </c>
    </row>
    <row r="1004" spans="1:6" x14ac:dyDescent="0.3">
      <c r="A1004" s="9" t="e">
        <f>#REF!</f>
        <v>#REF!</v>
      </c>
      <c r="B1004" s="10" t="e">
        <f>VLOOKUP(B994,'[3]PB 2012'!$B$2:$AZ$548,17,FALSE)</f>
        <v>#REF!</v>
      </c>
      <c r="C1004" s="11" t="e">
        <f>#REF!</f>
        <v>#REF!</v>
      </c>
      <c r="D1004" s="12" t="e">
        <f>VLOOKUP(B994,'[3]PB 2012'!$B$2:$AZ$548,18,FALSE)</f>
        <v>#REF!</v>
      </c>
      <c r="E1004" s="11" t="e">
        <f>#REF!</f>
        <v>#REF!</v>
      </c>
      <c r="F1004" s="10" t="e">
        <f>VLOOKUP(B994,'[3]PB 2012'!$B$2:$AZ$548,20,FALSE)</f>
        <v>#REF!</v>
      </c>
    </row>
    <row r="1005" spans="1:6" x14ac:dyDescent="0.3">
      <c r="A1005" s="9" t="e">
        <f>#REF!</f>
        <v>#REF!</v>
      </c>
      <c r="B1005" s="10" t="e">
        <f>VLOOKUP(B994,'[3]PB 2012'!$B$2:$AZ$548,22,FALSE)</f>
        <v>#REF!</v>
      </c>
      <c r="C1005" s="11" t="e">
        <f>#REF!</f>
        <v>#REF!</v>
      </c>
      <c r="D1005" s="10" t="e">
        <f>VLOOKUP(B994,'[3]PB 2012'!$B$2:$AZ$548,19,FALSE)</f>
        <v>#REF!</v>
      </c>
      <c r="E1005" s="11" t="e">
        <f>#REF!</f>
        <v>#REF!</v>
      </c>
      <c r="F1005" s="10" t="e">
        <f>VLOOKUP(B994,'[3]PB 2012'!$B$2:$AZ$548,21,FALSE)</f>
        <v>#REF!</v>
      </c>
    </row>
    <row r="1006" spans="1:6" x14ac:dyDescent="0.3">
      <c r="A1006" s="9" t="e">
        <f>#REF!</f>
        <v>#REF!</v>
      </c>
      <c r="B1006" s="12" t="e">
        <f>VLOOKUP(B994,'[3]PB 2012'!$B$2:$AZ$548,26,FALSE)</f>
        <v>#REF!</v>
      </c>
      <c r="C1006" s="11" t="e">
        <f>#REF!</f>
        <v>#REF!</v>
      </c>
      <c r="D1006" s="12" t="e">
        <f>VLOOKUP(B994,'[3]PB 2012'!$B$2:$AZ$548,27,FALSE)</f>
        <v>#REF!</v>
      </c>
      <c r="E1006" s="11" t="e">
        <f>#REF!</f>
        <v>#REF!</v>
      </c>
      <c r="F1006" s="10" t="e">
        <f>VLOOKUP(B994,'[3]PB 2012'!$B$2:$AZ$548,25,FALSE)</f>
        <v>#REF!</v>
      </c>
    </row>
    <row r="1007" spans="1:6" x14ac:dyDescent="0.3">
      <c r="A1007" s="9" t="e">
        <f>#REF!</f>
        <v>#REF!</v>
      </c>
      <c r="B1007" s="10" t="e">
        <f>VLOOKUP(B994,'[3]PB 2012'!$B$2:$AZ$548,24,FALSE)</f>
        <v>#REF!</v>
      </c>
      <c r="C1007" s="11" t="e">
        <f>#REF!</f>
        <v>#REF!</v>
      </c>
      <c r="D1007" s="13" t="e">
        <f>VLOOKUP(B994,'[3]PB 2012'!$B$2:$AZ$548,23,FALSE)</f>
        <v>#REF!</v>
      </c>
      <c r="E1007" s="11" t="e">
        <f>#REF!</f>
        <v>#REF!</v>
      </c>
      <c r="F1007" s="14" t="e">
        <f>VLOOKUP(B994,'[3]PB 2012'!$B$2:$AZ$548,29,FALSE)</f>
        <v>#REF!</v>
      </c>
    </row>
    <row r="1008" spans="1:6" x14ac:dyDescent="0.3">
      <c r="A1008" s="46" t="e">
        <f>#REF!</f>
        <v>#REF!</v>
      </c>
      <c r="B1008" s="47"/>
      <c r="C1008" s="47"/>
      <c r="D1008" s="47"/>
      <c r="E1008" s="47"/>
      <c r="F1008" s="48"/>
    </row>
    <row r="1009" spans="1:6" x14ac:dyDescent="0.3">
      <c r="A1009" s="9"/>
      <c r="B1009" s="9" t="e">
        <f>#REF!</f>
        <v>#REF!</v>
      </c>
      <c r="C1009" s="9" t="e">
        <f>#REF!</f>
        <v>#REF!</v>
      </c>
      <c r="D1009" s="15" t="e">
        <f>#REF!</f>
        <v>#REF!</v>
      </c>
      <c r="E1009" s="15" t="e">
        <f>#REF!</f>
        <v>#REF!</v>
      </c>
      <c r="F1009" s="15" t="e">
        <f>#REF!</f>
        <v>#REF!</v>
      </c>
    </row>
    <row r="1010" spans="1:6" x14ac:dyDescent="0.3">
      <c r="A1010" s="9" t="e">
        <f>#REF!</f>
        <v>#REF!</v>
      </c>
      <c r="B1010" s="10" t="e">
        <f>VLOOKUP(B994,'[3]PB 2012'!$B$2:$AZ$548,30,FALSE)</f>
        <v>#REF!</v>
      </c>
      <c r="C1010" s="10" t="e">
        <f>VLOOKUP(B994,'[3]PB 2012'!$B$2:$AZ$548,31,FALSE)</f>
        <v>#REF!</v>
      </c>
      <c r="D1010" s="10" t="e">
        <f>VLOOKUP(B994,'[3]PB 2012'!$B$2:$AZ$548,32,FALSE)</f>
        <v>#REF!</v>
      </c>
      <c r="E1010" s="10" t="e">
        <f>VLOOKUP(B994,'[3]PB 2012'!$B$2:$AZ$548,33,FALSE)</f>
        <v>#REF!</v>
      </c>
      <c r="F1010" s="10" t="e">
        <f>VLOOKUP(B994,'[3]PB 2012'!$B$2:$AZ$548,34,FALSE)</f>
        <v>#REF!</v>
      </c>
    </row>
    <row r="1011" spans="1:6" x14ac:dyDescent="0.3">
      <c r="A1011" s="9" t="e">
        <f>#REF!</f>
        <v>#REF!</v>
      </c>
      <c r="B1011" s="10" t="e">
        <f>VLOOKUP(B994,'[3]PB 2012'!$B$2:$AZ$548,41,FALSE)</f>
        <v>#REF!</v>
      </c>
      <c r="C1011" s="10" t="e">
        <f>VLOOKUP(B994,'[3]PB 2012'!$B$2:$AZ$548,42,FALSE)</f>
        <v>#REF!</v>
      </c>
      <c r="D1011" s="10" t="e">
        <f>VLOOKUP(B994,'[3]PB 2012'!$B$2:$AZ$548,43,FALSE)</f>
        <v>#REF!</v>
      </c>
      <c r="E1011" s="10" t="e">
        <f>VLOOKUP(B994,'[3]PB 2012'!$B$2:$AZ$548,44,FALSE)</f>
        <v>#REF!</v>
      </c>
      <c r="F1011" s="10" t="e">
        <f>VLOOKUP(B994,'[3]PB 2012'!$B$2:$AZ$548,45,FALSE)</f>
        <v>#REF!</v>
      </c>
    </row>
    <row r="1015" spans="1:6" x14ac:dyDescent="0.3">
      <c r="A1015" s="7">
        <f t="shared" ref="A1015" si="53">A992+1</f>
        <v>46</v>
      </c>
    </row>
    <row r="1016" spans="1:6" x14ac:dyDescent="0.3">
      <c r="A1016" s="8" t="e">
        <f>#REF!</f>
        <v>#REF!</v>
      </c>
      <c r="B1016" s="40" t="e">
        <f>VLOOKUP(B1017,'[3]PB 2012'!$B$2:$AZ$548,2,FALSE)</f>
        <v>#REF!</v>
      </c>
      <c r="C1016" s="41"/>
      <c r="D1016" s="41"/>
      <c r="E1016" s="41"/>
      <c r="F1016" s="42"/>
    </row>
    <row r="1017" spans="1:6" ht="23" x14ac:dyDescent="0.3">
      <c r="A1017" s="9" t="e">
        <f>#REF!</f>
        <v>#REF!</v>
      </c>
      <c r="B1017" s="49" t="e">
        <f>VLOOKUP(A1015,#REF!,2,0)</f>
        <v>#REF!</v>
      </c>
      <c r="C1017" s="50"/>
      <c r="D1017" s="50"/>
      <c r="E1017" s="50"/>
      <c r="F1017" s="51"/>
    </row>
    <row r="1018" spans="1:6" x14ac:dyDescent="0.3">
      <c r="A1018" s="9" t="e">
        <f>#REF!</f>
        <v>#REF!</v>
      </c>
      <c r="B1018" s="40" t="e">
        <f>VLOOKUP(B1017,'[3]PB 2012'!$B$2:$AZ$548,3,FALSE)</f>
        <v>#REF!</v>
      </c>
      <c r="C1018" s="41"/>
      <c r="D1018" s="41"/>
      <c r="E1018" s="41"/>
      <c r="F1018" s="42"/>
    </row>
    <row r="1019" spans="1:6" x14ac:dyDescent="0.3">
      <c r="A1019" s="9" t="e">
        <f>#REF!</f>
        <v>#REF!</v>
      </c>
      <c r="B1019" s="10" t="e">
        <f>VLOOKUP(B1017,'[3]PB 2012'!$B$2:$AZ$548,7,FALSE)</f>
        <v>#REF!</v>
      </c>
      <c r="C1019" s="9" t="e">
        <f>#REF!</f>
        <v>#REF!</v>
      </c>
      <c r="D1019" s="10" t="e">
        <f>VLOOKUP(B1017,'[3]PB 2012'!$B$2:$AZ$548,8,FALSE)</f>
        <v>#REF!</v>
      </c>
      <c r="E1019" s="9" t="e">
        <f>#REF!</f>
        <v>#REF!</v>
      </c>
      <c r="F1019" s="10" t="e">
        <f>VLOOKUP(B1017,'[3]PB 2012'!$B$2:$AZ$548,5,FALSE)</f>
        <v>#REF!</v>
      </c>
    </row>
    <row r="1020" spans="1:6" x14ac:dyDescent="0.3">
      <c r="A1020" s="9" t="e">
        <f>#REF!</f>
        <v>#REF!</v>
      </c>
      <c r="B1020" s="43" t="e">
        <f>VLOOKUP(B1017,'[3]PB 2012'!$B$2:$AZ$548,11,FALSE)</f>
        <v>#REF!</v>
      </c>
      <c r="C1020" s="44"/>
      <c r="D1020" s="44"/>
      <c r="E1020" s="44"/>
      <c r="F1020" s="45"/>
    </row>
    <row r="1021" spans="1:6" x14ac:dyDescent="0.3">
      <c r="A1021" s="9" t="e">
        <f>#REF!</f>
        <v>#REF!</v>
      </c>
      <c r="B1021" s="10" t="e">
        <f>VLOOKUP(B1017,'[3]PB 2012'!$B$2:$AZ$548,12,FALSE)</f>
        <v>#REF!</v>
      </c>
      <c r="C1021" s="9" t="e">
        <f>#REF!</f>
        <v>#REF!</v>
      </c>
      <c r="D1021" s="40" t="e">
        <f>VLOOKUP(B1017,'[3]PB 2012'!$B$2:$AZ$548,13,FALSE)</f>
        <v>#REF!</v>
      </c>
      <c r="E1021" s="41"/>
      <c r="F1021" s="42"/>
    </row>
    <row r="1022" spans="1:6" x14ac:dyDescent="0.3">
      <c r="A1022" s="9" t="e">
        <f>#REF!</f>
        <v>#REF!</v>
      </c>
      <c r="B1022" s="40" t="e">
        <f>VLOOKUP(B1017,'[3]PB 2012'!$B$2:$AZ$548,14,FALSE)</f>
        <v>#REF!</v>
      </c>
      <c r="C1022" s="41"/>
      <c r="D1022" s="41"/>
      <c r="E1022" s="41"/>
      <c r="F1022" s="42"/>
    </row>
    <row r="1023" spans="1:6" x14ac:dyDescent="0.3">
      <c r="A1023" s="9" t="e">
        <f>#REF!</f>
        <v>#REF!</v>
      </c>
      <c r="B1023" s="40" t="e">
        <f>VLOOKUP(B1017,'[3]PB 2012'!$B$2:$AZ$548,9,FALSE)</f>
        <v>#REF!</v>
      </c>
      <c r="C1023" s="41"/>
      <c r="D1023" s="41"/>
      <c r="E1023" s="41"/>
      <c r="F1023" s="42"/>
    </row>
    <row r="1024" spans="1:6" x14ac:dyDescent="0.3">
      <c r="A1024" s="9" t="e">
        <f>#REF!</f>
        <v>#REF!</v>
      </c>
      <c r="B1024" s="40" t="e">
        <f>VLOOKUP(B1017,'[3]PB 2012'!$B$2:$AZ$548,10,FALSE)</f>
        <v>#REF!</v>
      </c>
      <c r="C1024" s="41"/>
      <c r="D1024" s="41"/>
      <c r="E1024" s="41"/>
      <c r="F1024" s="42"/>
    </row>
    <row r="1025" spans="1:6" x14ac:dyDescent="0.3">
      <c r="A1025" s="46" t="e">
        <f>#REF!</f>
        <v>#REF!</v>
      </c>
      <c r="B1025" s="47"/>
      <c r="C1025" s="47"/>
      <c r="D1025" s="47"/>
      <c r="E1025" s="47"/>
      <c r="F1025" s="48"/>
    </row>
    <row r="1026" spans="1:6" x14ac:dyDescent="0.3">
      <c r="A1026" s="9" t="e">
        <f>#REF!</f>
        <v>#REF!</v>
      </c>
      <c r="B1026" s="10" t="e">
        <f>VLOOKUP(B1017,'[3]PB 2012'!$B$2:$AZ$548,15,FALSE)</f>
        <v>#REF!</v>
      </c>
      <c r="C1026" s="11" t="e">
        <f>#REF!</f>
        <v>#REF!</v>
      </c>
      <c r="D1026" s="12" t="e">
        <f>VLOOKUP(B1017,'[3]PB 2012'!$B$2:$AZ$548,16,FALSE)</f>
        <v>#REF!</v>
      </c>
      <c r="E1026" s="11" t="e">
        <f>#REF!</f>
        <v>#REF!</v>
      </c>
      <c r="F1026" s="18" t="e">
        <f>VLOOKUP(B1017,'[3]PB 2012'!$B$2:$AZ$548,28,FALSE)</f>
        <v>#REF!</v>
      </c>
    </row>
    <row r="1027" spans="1:6" x14ac:dyDescent="0.3">
      <c r="A1027" s="9" t="e">
        <f>#REF!</f>
        <v>#REF!</v>
      </c>
      <c r="B1027" s="10" t="e">
        <f>VLOOKUP(B1017,'[3]PB 2012'!$B$2:$AZ$548,17,FALSE)</f>
        <v>#REF!</v>
      </c>
      <c r="C1027" s="11" t="e">
        <f>#REF!</f>
        <v>#REF!</v>
      </c>
      <c r="D1027" s="12" t="e">
        <f>VLOOKUP(B1017,'[3]PB 2012'!$B$2:$AZ$548,18,FALSE)</f>
        <v>#REF!</v>
      </c>
      <c r="E1027" s="11" t="e">
        <f>#REF!</f>
        <v>#REF!</v>
      </c>
      <c r="F1027" s="10" t="e">
        <f>VLOOKUP(B1017,'[3]PB 2012'!$B$2:$AZ$548,20,FALSE)</f>
        <v>#REF!</v>
      </c>
    </row>
    <row r="1028" spans="1:6" x14ac:dyDescent="0.3">
      <c r="A1028" s="9" t="e">
        <f>#REF!</f>
        <v>#REF!</v>
      </c>
      <c r="B1028" s="10" t="e">
        <f>VLOOKUP(B1017,'[3]PB 2012'!$B$2:$AZ$548,22,FALSE)</f>
        <v>#REF!</v>
      </c>
      <c r="C1028" s="11" t="e">
        <f>#REF!</f>
        <v>#REF!</v>
      </c>
      <c r="D1028" s="10" t="e">
        <f>VLOOKUP(B1017,'[3]PB 2012'!$B$2:$AZ$548,19,FALSE)</f>
        <v>#REF!</v>
      </c>
      <c r="E1028" s="11" t="e">
        <f>#REF!</f>
        <v>#REF!</v>
      </c>
      <c r="F1028" s="10" t="e">
        <f>VLOOKUP(B1017,'[3]PB 2012'!$B$2:$AZ$548,21,FALSE)</f>
        <v>#REF!</v>
      </c>
    </row>
    <row r="1029" spans="1:6" x14ac:dyDescent="0.3">
      <c r="A1029" s="9" t="e">
        <f>#REF!</f>
        <v>#REF!</v>
      </c>
      <c r="B1029" s="12" t="e">
        <f>VLOOKUP(B1017,'[3]PB 2012'!$B$2:$AZ$548,26,FALSE)</f>
        <v>#REF!</v>
      </c>
      <c r="C1029" s="11" t="e">
        <f>#REF!</f>
        <v>#REF!</v>
      </c>
      <c r="D1029" s="12" t="e">
        <f>VLOOKUP(B1017,'[3]PB 2012'!$B$2:$AZ$548,27,FALSE)</f>
        <v>#REF!</v>
      </c>
      <c r="E1029" s="11" t="e">
        <f>#REF!</f>
        <v>#REF!</v>
      </c>
      <c r="F1029" s="10" t="e">
        <f>VLOOKUP(B1017,'[3]PB 2012'!$B$2:$AZ$548,25,FALSE)</f>
        <v>#REF!</v>
      </c>
    </row>
    <row r="1030" spans="1:6" x14ac:dyDescent="0.3">
      <c r="A1030" s="9" t="e">
        <f>#REF!</f>
        <v>#REF!</v>
      </c>
      <c r="B1030" s="10" t="e">
        <f>VLOOKUP(B1017,'[3]PB 2012'!$B$2:$AZ$548,24,FALSE)</f>
        <v>#REF!</v>
      </c>
      <c r="C1030" s="11" t="e">
        <f>#REF!</f>
        <v>#REF!</v>
      </c>
      <c r="D1030" s="13" t="e">
        <f>VLOOKUP(B1017,'[3]PB 2012'!$B$2:$AZ$548,23,FALSE)</f>
        <v>#REF!</v>
      </c>
      <c r="E1030" s="11" t="e">
        <f>#REF!</f>
        <v>#REF!</v>
      </c>
      <c r="F1030" s="14" t="e">
        <f>VLOOKUP(B1017,'[3]PB 2012'!$B$2:$AZ$548,29,FALSE)</f>
        <v>#REF!</v>
      </c>
    </row>
    <row r="1031" spans="1:6" x14ac:dyDescent="0.3">
      <c r="A1031" s="46" t="e">
        <f>#REF!</f>
        <v>#REF!</v>
      </c>
      <c r="B1031" s="47"/>
      <c r="C1031" s="47"/>
      <c r="D1031" s="47"/>
      <c r="E1031" s="47"/>
      <c r="F1031" s="48"/>
    </row>
    <row r="1032" spans="1:6" x14ac:dyDescent="0.3">
      <c r="A1032" s="9"/>
      <c r="B1032" s="9" t="e">
        <f>#REF!</f>
        <v>#REF!</v>
      </c>
      <c r="C1032" s="9" t="e">
        <f>#REF!</f>
        <v>#REF!</v>
      </c>
      <c r="D1032" s="15" t="e">
        <f>#REF!</f>
        <v>#REF!</v>
      </c>
      <c r="E1032" s="15" t="e">
        <f>#REF!</f>
        <v>#REF!</v>
      </c>
      <c r="F1032" s="15" t="e">
        <f>#REF!</f>
        <v>#REF!</v>
      </c>
    </row>
    <row r="1033" spans="1:6" x14ac:dyDescent="0.3">
      <c r="A1033" s="9" t="e">
        <f>#REF!</f>
        <v>#REF!</v>
      </c>
      <c r="B1033" s="10" t="e">
        <f>VLOOKUP(B1017,'[3]PB 2012'!$B$2:$AZ$548,30,FALSE)</f>
        <v>#REF!</v>
      </c>
      <c r="C1033" s="10" t="e">
        <f>VLOOKUP(B1017,'[3]PB 2012'!$B$2:$AZ$548,31,FALSE)</f>
        <v>#REF!</v>
      </c>
      <c r="D1033" s="10" t="e">
        <f>VLOOKUP(B1017,'[3]PB 2012'!$B$2:$AZ$548,32,FALSE)</f>
        <v>#REF!</v>
      </c>
      <c r="E1033" s="10" t="e">
        <f>VLOOKUP(B1017,'[3]PB 2012'!$B$2:$AZ$548,33,FALSE)</f>
        <v>#REF!</v>
      </c>
      <c r="F1033" s="10" t="e">
        <f>VLOOKUP(B1017,'[3]PB 2012'!$B$2:$AZ$548,34,FALSE)</f>
        <v>#REF!</v>
      </c>
    </row>
    <row r="1034" spans="1:6" x14ac:dyDescent="0.3">
      <c r="A1034" s="9" t="e">
        <f>#REF!</f>
        <v>#REF!</v>
      </c>
      <c r="B1034" s="10" t="e">
        <f>VLOOKUP(B1017,'[3]PB 2012'!$B$2:$AZ$548,41,FALSE)</f>
        <v>#REF!</v>
      </c>
      <c r="C1034" s="10" t="e">
        <f>VLOOKUP(B1017,'[3]PB 2012'!$B$2:$AZ$548,42,FALSE)</f>
        <v>#REF!</v>
      </c>
      <c r="D1034" s="10" t="e">
        <f>VLOOKUP(B1017,'[3]PB 2012'!$B$2:$AZ$548,43,FALSE)</f>
        <v>#REF!</v>
      </c>
      <c r="E1034" s="10" t="e">
        <f>VLOOKUP(B1017,'[3]PB 2012'!$B$2:$AZ$548,44,FALSE)</f>
        <v>#REF!</v>
      </c>
      <c r="F1034" s="10" t="e">
        <f>VLOOKUP(B1017,'[3]PB 2012'!$B$2:$AZ$548,45,FALSE)</f>
        <v>#REF!</v>
      </c>
    </row>
    <row r="1037" spans="1:6" ht="22.5" x14ac:dyDescent="0.45">
      <c r="A1037" s="16" t="e">
        <f t="shared" ref="A1037" si="54">B1039</f>
        <v>#REF!</v>
      </c>
    </row>
    <row r="1038" spans="1:6" x14ac:dyDescent="0.3">
      <c r="A1038" s="7">
        <f t="shared" ref="A1038" si="55">A1015+1</f>
        <v>47</v>
      </c>
    </row>
    <row r="1039" spans="1:6" x14ac:dyDescent="0.3">
      <c r="A1039" s="8" t="e">
        <f>#REF!</f>
        <v>#REF!</v>
      </c>
      <c r="B1039" s="40" t="e">
        <f>VLOOKUP(B1040,'[3]PB 2012'!$B$2:$AZ$548,2,FALSE)</f>
        <v>#REF!</v>
      </c>
      <c r="C1039" s="41"/>
      <c r="D1039" s="41"/>
      <c r="E1039" s="41"/>
      <c r="F1039" s="42"/>
    </row>
    <row r="1040" spans="1:6" ht="23" x14ac:dyDescent="0.3">
      <c r="A1040" s="9" t="e">
        <f>#REF!</f>
        <v>#REF!</v>
      </c>
      <c r="B1040" s="49" t="e">
        <f>VLOOKUP(A1038,#REF!,2,0)</f>
        <v>#REF!</v>
      </c>
      <c r="C1040" s="50"/>
      <c r="D1040" s="50"/>
      <c r="E1040" s="50"/>
      <c r="F1040" s="51"/>
    </row>
    <row r="1041" spans="1:6" x14ac:dyDescent="0.3">
      <c r="A1041" s="9" t="e">
        <f>#REF!</f>
        <v>#REF!</v>
      </c>
      <c r="B1041" s="40" t="e">
        <f>VLOOKUP(B1040,'[3]PB 2012'!$B$2:$AZ$548,3,FALSE)</f>
        <v>#REF!</v>
      </c>
      <c r="C1041" s="41"/>
      <c r="D1041" s="41"/>
      <c r="E1041" s="41"/>
      <c r="F1041" s="42"/>
    </row>
    <row r="1042" spans="1:6" x14ac:dyDescent="0.3">
      <c r="A1042" s="9" t="e">
        <f>#REF!</f>
        <v>#REF!</v>
      </c>
      <c r="B1042" s="10" t="e">
        <f>VLOOKUP(B1040,'[3]PB 2012'!$B$2:$AZ$548,7,FALSE)</f>
        <v>#REF!</v>
      </c>
      <c r="C1042" s="9" t="e">
        <f>#REF!</f>
        <v>#REF!</v>
      </c>
      <c r="D1042" s="10" t="e">
        <f>VLOOKUP(B1040,'[3]PB 2012'!$B$2:$AZ$548,8,FALSE)</f>
        <v>#REF!</v>
      </c>
      <c r="E1042" s="9" t="e">
        <f>#REF!</f>
        <v>#REF!</v>
      </c>
      <c r="F1042" s="10" t="e">
        <f>VLOOKUP(B1040,'[3]PB 2012'!$B$2:$AZ$548,5,FALSE)</f>
        <v>#REF!</v>
      </c>
    </row>
    <row r="1043" spans="1:6" x14ac:dyDescent="0.3">
      <c r="A1043" s="9" t="e">
        <f>#REF!</f>
        <v>#REF!</v>
      </c>
      <c r="B1043" s="43" t="e">
        <f>VLOOKUP(B1040,'[3]PB 2012'!$B$2:$AZ$548,11,FALSE)</f>
        <v>#REF!</v>
      </c>
      <c r="C1043" s="44"/>
      <c r="D1043" s="44"/>
      <c r="E1043" s="44"/>
      <c r="F1043" s="45"/>
    </row>
    <row r="1044" spans="1:6" x14ac:dyDescent="0.3">
      <c r="A1044" s="9" t="e">
        <f>#REF!</f>
        <v>#REF!</v>
      </c>
      <c r="B1044" s="10" t="e">
        <f>VLOOKUP(B1040,'[3]PB 2012'!$B$2:$AZ$548,12,FALSE)</f>
        <v>#REF!</v>
      </c>
      <c r="C1044" s="9" t="e">
        <f>#REF!</f>
        <v>#REF!</v>
      </c>
      <c r="D1044" s="40" t="e">
        <f>VLOOKUP(B1040,'[3]PB 2012'!$B$2:$AZ$548,13,FALSE)</f>
        <v>#REF!</v>
      </c>
      <c r="E1044" s="41"/>
      <c r="F1044" s="42"/>
    </row>
    <row r="1045" spans="1:6" x14ac:dyDescent="0.3">
      <c r="A1045" s="9" t="e">
        <f>#REF!</f>
        <v>#REF!</v>
      </c>
      <c r="B1045" s="40" t="e">
        <f>VLOOKUP(B1040,'[3]PB 2012'!$B$2:$AZ$548,14,FALSE)</f>
        <v>#REF!</v>
      </c>
      <c r="C1045" s="41"/>
      <c r="D1045" s="41"/>
      <c r="E1045" s="41"/>
      <c r="F1045" s="42"/>
    </row>
    <row r="1046" spans="1:6" x14ac:dyDescent="0.3">
      <c r="A1046" s="9" t="e">
        <f>#REF!</f>
        <v>#REF!</v>
      </c>
      <c r="B1046" s="40" t="e">
        <f>VLOOKUP(B1040,'[3]PB 2012'!$B$2:$AZ$548,9,FALSE)</f>
        <v>#REF!</v>
      </c>
      <c r="C1046" s="41"/>
      <c r="D1046" s="41"/>
      <c r="E1046" s="41"/>
      <c r="F1046" s="42"/>
    </row>
    <row r="1047" spans="1:6" x14ac:dyDescent="0.3">
      <c r="A1047" s="9" t="e">
        <f>#REF!</f>
        <v>#REF!</v>
      </c>
      <c r="B1047" s="40" t="e">
        <f>VLOOKUP(B1040,'[3]PB 2012'!$B$2:$AZ$548,10,FALSE)</f>
        <v>#REF!</v>
      </c>
      <c r="C1047" s="41"/>
      <c r="D1047" s="41"/>
      <c r="E1047" s="41"/>
      <c r="F1047" s="42"/>
    </row>
    <row r="1048" spans="1:6" x14ac:dyDescent="0.3">
      <c r="A1048" s="46" t="e">
        <f>#REF!</f>
        <v>#REF!</v>
      </c>
      <c r="B1048" s="47"/>
      <c r="C1048" s="47"/>
      <c r="D1048" s="47"/>
      <c r="E1048" s="47"/>
      <c r="F1048" s="48"/>
    </row>
    <row r="1049" spans="1:6" x14ac:dyDescent="0.3">
      <c r="A1049" s="9" t="e">
        <f>#REF!</f>
        <v>#REF!</v>
      </c>
      <c r="B1049" s="10" t="e">
        <f>VLOOKUP(B1040,'[3]PB 2012'!$B$2:$AZ$548,15,FALSE)</f>
        <v>#REF!</v>
      </c>
      <c r="C1049" s="11" t="e">
        <f>#REF!</f>
        <v>#REF!</v>
      </c>
      <c r="D1049" s="12" t="e">
        <f>VLOOKUP(B1040,'[3]PB 2012'!$B$2:$AZ$548,16,FALSE)</f>
        <v>#REF!</v>
      </c>
      <c r="E1049" s="11" t="e">
        <f>#REF!</f>
        <v>#REF!</v>
      </c>
      <c r="F1049" s="10" t="e">
        <f>VLOOKUP(B1040,'[3]PB 2012'!$B$2:$AZ$548,28,FALSE)</f>
        <v>#REF!</v>
      </c>
    </row>
    <row r="1050" spans="1:6" x14ac:dyDescent="0.3">
      <c r="A1050" s="9" t="e">
        <f>#REF!</f>
        <v>#REF!</v>
      </c>
      <c r="B1050" s="10" t="e">
        <f>VLOOKUP(B1040,'[3]PB 2012'!$B$2:$AZ$548,17,FALSE)</f>
        <v>#REF!</v>
      </c>
      <c r="C1050" s="11" t="e">
        <f>#REF!</f>
        <v>#REF!</v>
      </c>
      <c r="D1050" s="12" t="e">
        <f>VLOOKUP(B1040,'[3]PB 2012'!$B$2:$AZ$548,18,FALSE)</f>
        <v>#REF!</v>
      </c>
      <c r="E1050" s="11" t="e">
        <f>#REF!</f>
        <v>#REF!</v>
      </c>
      <c r="F1050" s="10" t="e">
        <f>VLOOKUP(B1040,'[3]PB 2012'!$B$2:$AZ$548,20,FALSE)</f>
        <v>#REF!</v>
      </c>
    </row>
    <row r="1051" spans="1:6" x14ac:dyDescent="0.3">
      <c r="A1051" s="9" t="e">
        <f>#REF!</f>
        <v>#REF!</v>
      </c>
      <c r="B1051" s="10" t="e">
        <f>VLOOKUP(B1040,'[3]PB 2012'!$B$2:$AZ$548,22,FALSE)</f>
        <v>#REF!</v>
      </c>
      <c r="C1051" s="11" t="e">
        <f>#REF!</f>
        <v>#REF!</v>
      </c>
      <c r="D1051" s="10" t="e">
        <f>VLOOKUP(B1040,'[3]PB 2012'!$B$2:$AZ$548,19,FALSE)</f>
        <v>#REF!</v>
      </c>
      <c r="E1051" s="11" t="e">
        <f>#REF!</f>
        <v>#REF!</v>
      </c>
      <c r="F1051" s="10" t="e">
        <f>VLOOKUP(B1040,'[3]PB 2012'!$B$2:$AZ$548,21,FALSE)</f>
        <v>#REF!</v>
      </c>
    </row>
    <row r="1052" spans="1:6" x14ac:dyDescent="0.3">
      <c r="A1052" s="9" t="e">
        <f>#REF!</f>
        <v>#REF!</v>
      </c>
      <c r="B1052" s="12" t="e">
        <f>VLOOKUP(B1040,'[3]PB 2012'!$B$2:$AZ$548,26,FALSE)</f>
        <v>#REF!</v>
      </c>
      <c r="C1052" s="11" t="e">
        <f>#REF!</f>
        <v>#REF!</v>
      </c>
      <c r="D1052" s="12" t="e">
        <f>VLOOKUP(B1040,'[3]PB 2012'!$B$2:$AZ$548,27,FALSE)</f>
        <v>#REF!</v>
      </c>
      <c r="E1052" s="11" t="e">
        <f>#REF!</f>
        <v>#REF!</v>
      </c>
      <c r="F1052" s="10" t="e">
        <f>VLOOKUP(B1040,'[3]PB 2012'!$B$2:$AZ$548,25,FALSE)</f>
        <v>#REF!</v>
      </c>
    </row>
    <row r="1053" spans="1:6" x14ac:dyDescent="0.3">
      <c r="A1053" s="9" t="e">
        <f>#REF!</f>
        <v>#REF!</v>
      </c>
      <c r="B1053" s="10" t="e">
        <f>VLOOKUP(B1040,'[3]PB 2012'!$B$2:$AZ$548,24,FALSE)</f>
        <v>#REF!</v>
      </c>
      <c r="C1053" s="11" t="e">
        <f>#REF!</f>
        <v>#REF!</v>
      </c>
      <c r="D1053" s="13" t="e">
        <f>VLOOKUP(B1040,'[3]PB 2012'!$B$2:$AZ$548,23,FALSE)</f>
        <v>#REF!</v>
      </c>
      <c r="E1053" s="11" t="e">
        <f>#REF!</f>
        <v>#REF!</v>
      </c>
      <c r="F1053" s="14" t="e">
        <f>VLOOKUP(B1040,'[3]PB 2012'!$B$2:$AZ$548,29,FALSE)</f>
        <v>#REF!</v>
      </c>
    </row>
    <row r="1054" spans="1:6" x14ac:dyDescent="0.3">
      <c r="A1054" s="46" t="e">
        <f>#REF!</f>
        <v>#REF!</v>
      </c>
      <c r="B1054" s="47"/>
      <c r="C1054" s="47"/>
      <c r="D1054" s="47"/>
      <c r="E1054" s="47"/>
      <c r="F1054" s="48"/>
    </row>
    <row r="1055" spans="1:6" x14ac:dyDescent="0.3">
      <c r="A1055" s="9"/>
      <c r="B1055" s="9" t="e">
        <f>#REF!</f>
        <v>#REF!</v>
      </c>
      <c r="C1055" s="9" t="e">
        <f>#REF!</f>
        <v>#REF!</v>
      </c>
      <c r="D1055" s="15" t="e">
        <f>#REF!</f>
        <v>#REF!</v>
      </c>
      <c r="E1055" s="15" t="e">
        <f>#REF!</f>
        <v>#REF!</v>
      </c>
      <c r="F1055" s="15" t="e">
        <f>#REF!</f>
        <v>#REF!</v>
      </c>
    </row>
    <row r="1056" spans="1:6" x14ac:dyDescent="0.3">
      <c r="A1056" s="9" t="e">
        <f>#REF!</f>
        <v>#REF!</v>
      </c>
      <c r="B1056" s="10" t="e">
        <f>VLOOKUP(B1040,'[3]PB 2012'!$B$2:$AZ$548,30,FALSE)</f>
        <v>#REF!</v>
      </c>
      <c r="C1056" s="10" t="e">
        <f>VLOOKUP(B1040,'[3]PB 2012'!$B$2:$AZ$548,31,FALSE)</f>
        <v>#REF!</v>
      </c>
      <c r="D1056" s="10" t="e">
        <f>VLOOKUP(B1040,'[3]PB 2012'!$B$2:$AZ$548,32,FALSE)</f>
        <v>#REF!</v>
      </c>
      <c r="E1056" s="10" t="e">
        <f>VLOOKUP(B1040,'[3]PB 2012'!$B$2:$AZ$548,33,FALSE)</f>
        <v>#REF!</v>
      </c>
      <c r="F1056" s="10" t="e">
        <f>VLOOKUP(B1040,'[3]PB 2012'!$B$2:$AZ$548,34,FALSE)</f>
        <v>#REF!</v>
      </c>
    </row>
    <row r="1057" spans="1:6" x14ac:dyDescent="0.3">
      <c r="A1057" s="9" t="e">
        <f>#REF!</f>
        <v>#REF!</v>
      </c>
      <c r="B1057" s="10" t="e">
        <f>VLOOKUP(B1040,'[3]PB 2012'!$B$2:$AZ$548,41,FALSE)</f>
        <v>#REF!</v>
      </c>
      <c r="C1057" s="10" t="e">
        <f>VLOOKUP(B1040,'[3]PB 2012'!$B$2:$AZ$548,42,FALSE)</f>
        <v>#REF!</v>
      </c>
      <c r="D1057" s="10" t="e">
        <f>VLOOKUP(B1040,'[3]PB 2012'!$B$2:$AZ$548,43,FALSE)</f>
        <v>#REF!</v>
      </c>
      <c r="E1057" s="10" t="e">
        <f>VLOOKUP(B1040,'[3]PB 2012'!$B$2:$AZ$548,44,FALSE)</f>
        <v>#REF!</v>
      </c>
      <c r="F1057" s="10" t="e">
        <f>VLOOKUP(B1040,'[3]PB 2012'!$B$2:$AZ$548,45,FALSE)</f>
        <v>#REF!</v>
      </c>
    </row>
    <row r="1061" spans="1:6" x14ac:dyDescent="0.3">
      <c r="A1061" s="7">
        <f t="shared" ref="A1061" si="56">A1038+1</f>
        <v>48</v>
      </c>
    </row>
    <row r="1062" spans="1:6" x14ac:dyDescent="0.3">
      <c r="A1062" s="8" t="e">
        <f>#REF!</f>
        <v>#REF!</v>
      </c>
      <c r="B1062" s="40" t="e">
        <f>VLOOKUP(B1063,'[3]PB 2012'!$B$2:$AZ$548,2,FALSE)</f>
        <v>#REF!</v>
      </c>
      <c r="C1062" s="41"/>
      <c r="D1062" s="41"/>
      <c r="E1062" s="41"/>
      <c r="F1062" s="42"/>
    </row>
    <row r="1063" spans="1:6" ht="23" x14ac:dyDescent="0.3">
      <c r="A1063" s="9" t="e">
        <f>#REF!</f>
        <v>#REF!</v>
      </c>
      <c r="B1063" s="49" t="e">
        <f>VLOOKUP(A1061,#REF!,2,0)</f>
        <v>#REF!</v>
      </c>
      <c r="C1063" s="50"/>
      <c r="D1063" s="50"/>
      <c r="E1063" s="50"/>
      <c r="F1063" s="51"/>
    </row>
    <row r="1064" spans="1:6" x14ac:dyDescent="0.3">
      <c r="A1064" s="9" t="e">
        <f>#REF!</f>
        <v>#REF!</v>
      </c>
      <c r="B1064" s="40" t="e">
        <f>VLOOKUP(B1063,'[3]PB 2012'!$B$2:$AZ$548,3,FALSE)</f>
        <v>#REF!</v>
      </c>
      <c r="C1064" s="41"/>
      <c r="D1064" s="41"/>
      <c r="E1064" s="41"/>
      <c r="F1064" s="42"/>
    </row>
    <row r="1065" spans="1:6" x14ac:dyDescent="0.3">
      <c r="A1065" s="9" t="e">
        <f>#REF!</f>
        <v>#REF!</v>
      </c>
      <c r="B1065" s="10" t="e">
        <f>VLOOKUP(B1063,'[3]PB 2012'!$B$2:$AZ$548,7,FALSE)</f>
        <v>#REF!</v>
      </c>
      <c r="C1065" s="9" t="e">
        <f>#REF!</f>
        <v>#REF!</v>
      </c>
      <c r="D1065" s="10" t="e">
        <f>VLOOKUP(B1063,'[3]PB 2012'!$B$2:$AZ$548,8,FALSE)</f>
        <v>#REF!</v>
      </c>
      <c r="E1065" s="9" t="e">
        <f>#REF!</f>
        <v>#REF!</v>
      </c>
      <c r="F1065" s="10" t="e">
        <f>VLOOKUP(B1063,'[3]PB 2012'!$B$2:$AZ$548,5,FALSE)</f>
        <v>#REF!</v>
      </c>
    </row>
    <row r="1066" spans="1:6" x14ac:dyDescent="0.3">
      <c r="A1066" s="9" t="e">
        <f>#REF!</f>
        <v>#REF!</v>
      </c>
      <c r="B1066" s="43" t="e">
        <f>VLOOKUP(B1063,'[3]PB 2012'!$B$2:$AZ$548,11,FALSE)</f>
        <v>#REF!</v>
      </c>
      <c r="C1066" s="44"/>
      <c r="D1066" s="44"/>
      <c r="E1066" s="44"/>
      <c r="F1066" s="45"/>
    </row>
    <row r="1067" spans="1:6" x14ac:dyDescent="0.3">
      <c r="A1067" s="9" t="e">
        <f>#REF!</f>
        <v>#REF!</v>
      </c>
      <c r="B1067" s="10" t="e">
        <f>VLOOKUP(B1063,'[3]PB 2012'!$B$2:$AZ$548,12,FALSE)</f>
        <v>#REF!</v>
      </c>
      <c r="C1067" s="9" t="e">
        <f>#REF!</f>
        <v>#REF!</v>
      </c>
      <c r="D1067" s="40" t="e">
        <f>VLOOKUP(B1063,'[3]PB 2012'!$B$2:$AZ$548,13,FALSE)</f>
        <v>#REF!</v>
      </c>
      <c r="E1067" s="41"/>
      <c r="F1067" s="42"/>
    </row>
    <row r="1068" spans="1:6" x14ac:dyDescent="0.3">
      <c r="A1068" s="9" t="e">
        <f>#REF!</f>
        <v>#REF!</v>
      </c>
      <c r="B1068" s="40" t="e">
        <f>VLOOKUP(B1063,'[3]PB 2012'!$B$2:$AZ$548,14,FALSE)</f>
        <v>#REF!</v>
      </c>
      <c r="C1068" s="41"/>
      <c r="D1068" s="41"/>
      <c r="E1068" s="41"/>
      <c r="F1068" s="42"/>
    </row>
    <row r="1069" spans="1:6" x14ac:dyDescent="0.3">
      <c r="A1069" s="9" t="e">
        <f>#REF!</f>
        <v>#REF!</v>
      </c>
      <c r="B1069" s="40" t="e">
        <f>VLOOKUP(B1063,'[3]PB 2012'!$B$2:$AZ$548,9,FALSE)</f>
        <v>#REF!</v>
      </c>
      <c r="C1069" s="41"/>
      <c r="D1069" s="41"/>
      <c r="E1069" s="41"/>
      <c r="F1069" s="42"/>
    </row>
    <row r="1070" spans="1:6" x14ac:dyDescent="0.3">
      <c r="A1070" s="9" t="e">
        <f>#REF!</f>
        <v>#REF!</v>
      </c>
      <c r="B1070" s="40" t="e">
        <f>VLOOKUP(B1063,'[3]PB 2012'!$B$2:$AZ$548,10,FALSE)</f>
        <v>#REF!</v>
      </c>
      <c r="C1070" s="41"/>
      <c r="D1070" s="41"/>
      <c r="E1070" s="41"/>
      <c r="F1070" s="42"/>
    </row>
    <row r="1071" spans="1:6" x14ac:dyDescent="0.3">
      <c r="A1071" s="46" t="e">
        <f>#REF!</f>
        <v>#REF!</v>
      </c>
      <c r="B1071" s="47"/>
      <c r="C1071" s="47"/>
      <c r="D1071" s="47"/>
      <c r="E1071" s="47"/>
      <c r="F1071" s="48"/>
    </row>
    <row r="1072" spans="1:6" x14ac:dyDescent="0.3">
      <c r="A1072" s="9" t="e">
        <f>#REF!</f>
        <v>#REF!</v>
      </c>
      <c r="B1072" s="10" t="e">
        <f>VLOOKUP(B1063,'[3]PB 2012'!$B$2:$AZ$548,15,FALSE)</f>
        <v>#REF!</v>
      </c>
      <c r="C1072" s="11" t="e">
        <f>#REF!</f>
        <v>#REF!</v>
      </c>
      <c r="D1072" s="12" t="e">
        <f>VLOOKUP(B1063,'[3]PB 2012'!$B$2:$AZ$548,16,FALSE)</f>
        <v>#REF!</v>
      </c>
      <c r="E1072" s="11" t="e">
        <f>#REF!</f>
        <v>#REF!</v>
      </c>
      <c r="F1072" s="10" t="e">
        <f>VLOOKUP(B1063,'[3]PB 2012'!$B$2:$AZ$548,28,FALSE)</f>
        <v>#REF!</v>
      </c>
    </row>
    <row r="1073" spans="1:6" x14ac:dyDescent="0.3">
      <c r="A1073" s="9" t="e">
        <f>#REF!</f>
        <v>#REF!</v>
      </c>
      <c r="B1073" s="10" t="e">
        <f>VLOOKUP(B1063,'[3]PB 2012'!$B$2:$AZ$548,17,FALSE)</f>
        <v>#REF!</v>
      </c>
      <c r="C1073" s="11" t="e">
        <f>#REF!</f>
        <v>#REF!</v>
      </c>
      <c r="D1073" s="12" t="e">
        <f>VLOOKUP(B1063,'[3]PB 2012'!$B$2:$AZ$548,18,FALSE)</f>
        <v>#REF!</v>
      </c>
      <c r="E1073" s="11" t="e">
        <f>#REF!</f>
        <v>#REF!</v>
      </c>
      <c r="F1073" s="10" t="e">
        <f>VLOOKUP(B1063,'[3]PB 2012'!$B$2:$AZ$548,20,FALSE)</f>
        <v>#REF!</v>
      </c>
    </row>
    <row r="1074" spans="1:6" x14ac:dyDescent="0.3">
      <c r="A1074" s="9" t="e">
        <f>#REF!</f>
        <v>#REF!</v>
      </c>
      <c r="B1074" s="10" t="e">
        <f>VLOOKUP(B1063,'[3]PB 2012'!$B$2:$AZ$548,22,FALSE)</f>
        <v>#REF!</v>
      </c>
      <c r="C1074" s="11" t="e">
        <f>#REF!</f>
        <v>#REF!</v>
      </c>
      <c r="D1074" s="10" t="e">
        <f>VLOOKUP(B1063,'[3]PB 2012'!$B$2:$AZ$548,19,FALSE)</f>
        <v>#REF!</v>
      </c>
      <c r="E1074" s="11" t="e">
        <f>#REF!</f>
        <v>#REF!</v>
      </c>
      <c r="F1074" s="10" t="e">
        <f>VLOOKUP(B1063,'[3]PB 2012'!$B$2:$AZ$548,21,FALSE)</f>
        <v>#REF!</v>
      </c>
    </row>
    <row r="1075" spans="1:6" x14ac:dyDescent="0.3">
      <c r="A1075" s="9" t="e">
        <f>#REF!</f>
        <v>#REF!</v>
      </c>
      <c r="B1075" s="12" t="e">
        <f>VLOOKUP(B1063,'[3]PB 2012'!$B$2:$AZ$548,26,FALSE)</f>
        <v>#REF!</v>
      </c>
      <c r="C1075" s="11" t="e">
        <f>#REF!</f>
        <v>#REF!</v>
      </c>
      <c r="D1075" s="12" t="e">
        <f>VLOOKUP(B1063,'[3]PB 2012'!$B$2:$AZ$548,27,FALSE)</f>
        <v>#REF!</v>
      </c>
      <c r="E1075" s="11" t="e">
        <f>#REF!</f>
        <v>#REF!</v>
      </c>
      <c r="F1075" s="10" t="e">
        <f>VLOOKUP(B1063,'[3]PB 2012'!$B$2:$AZ$548,25,FALSE)</f>
        <v>#REF!</v>
      </c>
    </row>
    <row r="1076" spans="1:6" x14ac:dyDescent="0.3">
      <c r="A1076" s="9" t="e">
        <f>#REF!</f>
        <v>#REF!</v>
      </c>
      <c r="B1076" s="10" t="e">
        <f>VLOOKUP(B1063,'[3]PB 2012'!$B$2:$AZ$548,24,FALSE)</f>
        <v>#REF!</v>
      </c>
      <c r="C1076" s="11" t="e">
        <f>#REF!</f>
        <v>#REF!</v>
      </c>
      <c r="D1076" s="13" t="e">
        <f>VLOOKUP(B1063,'[3]PB 2012'!$B$2:$AZ$548,23,FALSE)</f>
        <v>#REF!</v>
      </c>
      <c r="E1076" s="11" t="e">
        <f>#REF!</f>
        <v>#REF!</v>
      </c>
      <c r="F1076" s="14" t="e">
        <f>VLOOKUP(B1063,'[3]PB 2012'!$B$2:$AZ$548,29,FALSE)</f>
        <v>#REF!</v>
      </c>
    </row>
    <row r="1077" spans="1:6" x14ac:dyDescent="0.3">
      <c r="A1077" s="46" t="e">
        <f>#REF!</f>
        <v>#REF!</v>
      </c>
      <c r="B1077" s="47"/>
      <c r="C1077" s="47"/>
      <c r="D1077" s="47"/>
      <c r="E1077" s="47"/>
      <c r="F1077" s="48"/>
    </row>
    <row r="1078" spans="1:6" x14ac:dyDescent="0.3">
      <c r="A1078" s="9"/>
      <c r="B1078" s="9" t="e">
        <f>#REF!</f>
        <v>#REF!</v>
      </c>
      <c r="C1078" s="9" t="e">
        <f>#REF!</f>
        <v>#REF!</v>
      </c>
      <c r="D1078" s="15" t="e">
        <f>#REF!</f>
        <v>#REF!</v>
      </c>
      <c r="E1078" s="15" t="e">
        <f>#REF!</f>
        <v>#REF!</v>
      </c>
      <c r="F1078" s="15" t="e">
        <f>#REF!</f>
        <v>#REF!</v>
      </c>
    </row>
    <row r="1079" spans="1:6" x14ac:dyDescent="0.3">
      <c r="A1079" s="9" t="e">
        <f>#REF!</f>
        <v>#REF!</v>
      </c>
      <c r="B1079" s="10" t="e">
        <f>VLOOKUP(B1063,'[3]PB 2012'!$B$2:$AZ$548,30,FALSE)</f>
        <v>#REF!</v>
      </c>
      <c r="C1079" s="10" t="e">
        <f>VLOOKUP(B1063,'[3]PB 2012'!$B$2:$AZ$548,31,FALSE)</f>
        <v>#REF!</v>
      </c>
      <c r="D1079" s="10" t="e">
        <f>VLOOKUP(B1063,'[3]PB 2012'!$B$2:$AZ$548,32,FALSE)</f>
        <v>#REF!</v>
      </c>
      <c r="E1079" s="10" t="e">
        <f>VLOOKUP(B1063,'[3]PB 2012'!$B$2:$AZ$548,33,FALSE)</f>
        <v>#REF!</v>
      </c>
      <c r="F1079" s="10" t="e">
        <f>VLOOKUP(B1063,'[3]PB 2012'!$B$2:$AZ$548,34,FALSE)</f>
        <v>#REF!</v>
      </c>
    </row>
    <row r="1080" spans="1:6" x14ac:dyDescent="0.3">
      <c r="A1080" s="9" t="e">
        <f>#REF!</f>
        <v>#REF!</v>
      </c>
      <c r="B1080" s="10" t="e">
        <f>VLOOKUP(B1063,'[3]PB 2012'!$B$2:$AZ$548,41,FALSE)</f>
        <v>#REF!</v>
      </c>
      <c r="C1080" s="10" t="e">
        <f>VLOOKUP(B1063,'[3]PB 2012'!$B$2:$AZ$548,42,FALSE)</f>
        <v>#REF!</v>
      </c>
      <c r="D1080" s="10" t="e">
        <f>VLOOKUP(B1063,'[3]PB 2012'!$B$2:$AZ$548,43,FALSE)</f>
        <v>#REF!</v>
      </c>
      <c r="E1080" s="10" t="e">
        <f>VLOOKUP(B1063,'[3]PB 2012'!$B$2:$AZ$548,44,FALSE)</f>
        <v>#REF!</v>
      </c>
      <c r="F1080" s="10" t="e">
        <f>VLOOKUP(B1063,'[3]PB 2012'!$B$2:$AZ$548,45,FALSE)</f>
        <v>#REF!</v>
      </c>
    </row>
    <row r="1081" spans="1:6" ht="22.5" x14ac:dyDescent="0.45">
      <c r="F1081" s="17" t="e">
        <f t="shared" ref="F1081" si="57">B1083</f>
        <v>#REF!</v>
      </c>
    </row>
    <row r="1082" spans="1:6" x14ac:dyDescent="0.3">
      <c r="A1082" s="7">
        <f t="shared" ref="A1082" si="58">A1061+1</f>
        <v>49</v>
      </c>
    </row>
    <row r="1083" spans="1:6" x14ac:dyDescent="0.3">
      <c r="A1083" s="8" t="e">
        <f>#REF!</f>
        <v>#REF!</v>
      </c>
      <c r="B1083" s="40" t="e">
        <f>VLOOKUP(B1084,'[3]PB 2012'!$B$2:$AZ$548,2,FALSE)</f>
        <v>#REF!</v>
      </c>
      <c r="C1083" s="41"/>
      <c r="D1083" s="41"/>
      <c r="E1083" s="41"/>
      <c r="F1083" s="42"/>
    </row>
    <row r="1084" spans="1:6" ht="23" x14ac:dyDescent="0.3">
      <c r="A1084" s="9" t="e">
        <f>#REF!</f>
        <v>#REF!</v>
      </c>
      <c r="B1084" s="49" t="e">
        <f>VLOOKUP(A1082,#REF!,2,0)</f>
        <v>#REF!</v>
      </c>
      <c r="C1084" s="50"/>
      <c r="D1084" s="50"/>
      <c r="E1084" s="50"/>
      <c r="F1084" s="51"/>
    </row>
    <row r="1085" spans="1:6" x14ac:dyDescent="0.3">
      <c r="A1085" s="9" t="e">
        <f>#REF!</f>
        <v>#REF!</v>
      </c>
      <c r="B1085" s="40" t="e">
        <f>VLOOKUP(B1084,'[3]PB 2012'!$B$2:$AZ$548,3,FALSE)</f>
        <v>#REF!</v>
      </c>
      <c r="C1085" s="41"/>
      <c r="D1085" s="41"/>
      <c r="E1085" s="41"/>
      <c r="F1085" s="42"/>
    </row>
    <row r="1086" spans="1:6" x14ac:dyDescent="0.3">
      <c r="A1086" s="9" t="e">
        <f>#REF!</f>
        <v>#REF!</v>
      </c>
      <c r="B1086" s="10" t="e">
        <f>VLOOKUP(B1084,'[3]PB 2012'!$B$2:$AZ$548,7,FALSE)</f>
        <v>#REF!</v>
      </c>
      <c r="C1086" s="9" t="e">
        <f>#REF!</f>
        <v>#REF!</v>
      </c>
      <c r="D1086" s="10" t="e">
        <f>VLOOKUP(B1084,'[3]PB 2012'!$B$2:$AZ$548,8,FALSE)</f>
        <v>#REF!</v>
      </c>
      <c r="E1086" s="9" t="e">
        <f>#REF!</f>
        <v>#REF!</v>
      </c>
      <c r="F1086" s="10" t="e">
        <f>VLOOKUP(B1084,'[3]PB 2012'!$B$2:$AZ$548,5,FALSE)</f>
        <v>#REF!</v>
      </c>
    </row>
    <row r="1087" spans="1:6" x14ac:dyDescent="0.3">
      <c r="A1087" s="9" t="e">
        <f>#REF!</f>
        <v>#REF!</v>
      </c>
      <c r="B1087" s="43" t="e">
        <f>VLOOKUP(B1084,'[3]PB 2012'!$B$2:$AZ$548,11,FALSE)</f>
        <v>#REF!</v>
      </c>
      <c r="C1087" s="44"/>
      <c r="D1087" s="44"/>
      <c r="E1087" s="44"/>
      <c r="F1087" s="45"/>
    </row>
    <row r="1088" spans="1:6" x14ac:dyDescent="0.3">
      <c r="A1088" s="9" t="e">
        <f>#REF!</f>
        <v>#REF!</v>
      </c>
      <c r="B1088" s="10" t="e">
        <f>VLOOKUP(B1084,'[3]PB 2012'!$B$2:$AZ$548,12,FALSE)</f>
        <v>#REF!</v>
      </c>
      <c r="C1088" s="9" t="e">
        <f>#REF!</f>
        <v>#REF!</v>
      </c>
      <c r="D1088" s="40" t="e">
        <f>VLOOKUP(B1084,'[3]PB 2012'!$B$2:$AZ$548,13,FALSE)</f>
        <v>#REF!</v>
      </c>
      <c r="E1088" s="41"/>
      <c r="F1088" s="42"/>
    </row>
    <row r="1089" spans="1:6" x14ac:dyDescent="0.3">
      <c r="A1089" s="9" t="e">
        <f>#REF!</f>
        <v>#REF!</v>
      </c>
      <c r="B1089" s="40" t="e">
        <f>VLOOKUP(B1084,'[3]PB 2012'!$B$2:$AZ$548,14,FALSE)</f>
        <v>#REF!</v>
      </c>
      <c r="C1089" s="41"/>
      <c r="D1089" s="41"/>
      <c r="E1089" s="41"/>
      <c r="F1089" s="42"/>
    </row>
    <row r="1090" spans="1:6" x14ac:dyDescent="0.3">
      <c r="A1090" s="9" t="e">
        <f>#REF!</f>
        <v>#REF!</v>
      </c>
      <c r="B1090" s="40" t="e">
        <f>VLOOKUP(B1084,'[3]PB 2012'!$B$2:$AZ$548,9,FALSE)</f>
        <v>#REF!</v>
      </c>
      <c r="C1090" s="41"/>
      <c r="D1090" s="41"/>
      <c r="E1090" s="41"/>
      <c r="F1090" s="42"/>
    </row>
    <row r="1091" spans="1:6" x14ac:dyDescent="0.3">
      <c r="A1091" s="9" t="e">
        <f>#REF!</f>
        <v>#REF!</v>
      </c>
      <c r="B1091" s="40" t="e">
        <f>VLOOKUP(B1084,'[3]PB 2012'!$B$2:$AZ$548,10,FALSE)</f>
        <v>#REF!</v>
      </c>
      <c r="C1091" s="41"/>
      <c r="D1091" s="41"/>
      <c r="E1091" s="41"/>
      <c r="F1091" s="42"/>
    </row>
    <row r="1092" spans="1:6" x14ac:dyDescent="0.3">
      <c r="A1092" s="46" t="e">
        <f>#REF!</f>
        <v>#REF!</v>
      </c>
      <c r="B1092" s="47"/>
      <c r="C1092" s="47"/>
      <c r="D1092" s="47"/>
      <c r="E1092" s="47"/>
      <c r="F1092" s="48"/>
    </row>
    <row r="1093" spans="1:6" x14ac:dyDescent="0.3">
      <c r="A1093" s="9" t="e">
        <f>#REF!</f>
        <v>#REF!</v>
      </c>
      <c r="B1093" s="10" t="e">
        <f>VLOOKUP(B1084,'[3]PB 2012'!$B$2:$AZ$548,15,FALSE)</f>
        <v>#REF!</v>
      </c>
      <c r="C1093" s="11" t="e">
        <f>#REF!</f>
        <v>#REF!</v>
      </c>
      <c r="D1093" s="12" t="e">
        <f>VLOOKUP(B1084,'[3]PB 2012'!$B$2:$AZ$548,16,FALSE)</f>
        <v>#REF!</v>
      </c>
      <c r="E1093" s="11" t="e">
        <f>#REF!</f>
        <v>#REF!</v>
      </c>
      <c r="F1093" s="18" t="e">
        <f>VLOOKUP(B1084,'[3]PB 2012'!$B$2:$AZ$548,28,FALSE)</f>
        <v>#REF!</v>
      </c>
    </row>
    <row r="1094" spans="1:6" x14ac:dyDescent="0.3">
      <c r="A1094" s="9" t="e">
        <f>#REF!</f>
        <v>#REF!</v>
      </c>
      <c r="B1094" s="10" t="e">
        <f>VLOOKUP(B1084,'[3]PB 2012'!$B$2:$AZ$548,17,FALSE)</f>
        <v>#REF!</v>
      </c>
      <c r="C1094" s="11" t="e">
        <f>#REF!</f>
        <v>#REF!</v>
      </c>
      <c r="D1094" s="12" t="e">
        <f>VLOOKUP(B1084,'[3]PB 2012'!$B$2:$AZ$548,18,FALSE)</f>
        <v>#REF!</v>
      </c>
      <c r="E1094" s="11" t="e">
        <f>#REF!</f>
        <v>#REF!</v>
      </c>
      <c r="F1094" s="10" t="e">
        <f>VLOOKUP(B1084,'[3]PB 2012'!$B$2:$AZ$548,20,FALSE)</f>
        <v>#REF!</v>
      </c>
    </row>
    <row r="1095" spans="1:6" x14ac:dyDescent="0.3">
      <c r="A1095" s="9" t="e">
        <f>#REF!</f>
        <v>#REF!</v>
      </c>
      <c r="B1095" s="10" t="e">
        <f>VLOOKUP(B1084,'[3]PB 2012'!$B$2:$AZ$548,22,FALSE)</f>
        <v>#REF!</v>
      </c>
      <c r="C1095" s="11" t="e">
        <f>#REF!</f>
        <v>#REF!</v>
      </c>
      <c r="D1095" s="10" t="e">
        <f>VLOOKUP(B1084,'[3]PB 2012'!$B$2:$AZ$548,19,FALSE)</f>
        <v>#REF!</v>
      </c>
      <c r="E1095" s="11" t="e">
        <f>#REF!</f>
        <v>#REF!</v>
      </c>
      <c r="F1095" s="10" t="e">
        <f>VLOOKUP(B1084,'[3]PB 2012'!$B$2:$AZ$548,21,FALSE)</f>
        <v>#REF!</v>
      </c>
    </row>
    <row r="1096" spans="1:6" x14ac:dyDescent="0.3">
      <c r="A1096" s="9" t="e">
        <f>#REF!</f>
        <v>#REF!</v>
      </c>
      <c r="B1096" s="12" t="e">
        <f>VLOOKUP(B1084,'[3]PB 2012'!$B$2:$AZ$548,26,FALSE)</f>
        <v>#REF!</v>
      </c>
      <c r="C1096" s="11" t="e">
        <f>#REF!</f>
        <v>#REF!</v>
      </c>
      <c r="D1096" s="12" t="e">
        <f>VLOOKUP(B1084,'[3]PB 2012'!$B$2:$AZ$548,27,FALSE)</f>
        <v>#REF!</v>
      </c>
      <c r="E1096" s="11" t="e">
        <f>#REF!</f>
        <v>#REF!</v>
      </c>
      <c r="F1096" s="10" t="e">
        <f>VLOOKUP(B1084,'[3]PB 2012'!$B$2:$AZ$548,25,FALSE)</f>
        <v>#REF!</v>
      </c>
    </row>
    <row r="1097" spans="1:6" x14ac:dyDescent="0.3">
      <c r="A1097" s="9" t="e">
        <f>#REF!</f>
        <v>#REF!</v>
      </c>
      <c r="B1097" s="10" t="e">
        <f>VLOOKUP(B1084,'[3]PB 2012'!$B$2:$AZ$548,24,FALSE)</f>
        <v>#REF!</v>
      </c>
      <c r="C1097" s="11" t="e">
        <f>#REF!</f>
        <v>#REF!</v>
      </c>
      <c r="D1097" s="13" t="e">
        <f>VLOOKUP(B1084,'[3]PB 2012'!$B$2:$AZ$548,23,FALSE)</f>
        <v>#REF!</v>
      </c>
      <c r="E1097" s="11" t="e">
        <f>#REF!</f>
        <v>#REF!</v>
      </c>
      <c r="F1097" s="14" t="e">
        <f>VLOOKUP(B1084,'[3]PB 2012'!$B$2:$AZ$548,29,FALSE)</f>
        <v>#REF!</v>
      </c>
    </row>
    <row r="1098" spans="1:6" x14ac:dyDescent="0.3">
      <c r="A1098" s="46" t="e">
        <f>#REF!</f>
        <v>#REF!</v>
      </c>
      <c r="B1098" s="47"/>
      <c r="C1098" s="47"/>
      <c r="D1098" s="47"/>
      <c r="E1098" s="47"/>
      <c r="F1098" s="48"/>
    </row>
    <row r="1099" spans="1:6" x14ac:dyDescent="0.3">
      <c r="A1099" s="9"/>
      <c r="B1099" s="9" t="e">
        <f>#REF!</f>
        <v>#REF!</v>
      </c>
      <c r="C1099" s="9" t="e">
        <f>#REF!</f>
        <v>#REF!</v>
      </c>
      <c r="D1099" s="15" t="e">
        <f>#REF!</f>
        <v>#REF!</v>
      </c>
      <c r="E1099" s="15" t="e">
        <f>#REF!</f>
        <v>#REF!</v>
      </c>
      <c r="F1099" s="15" t="e">
        <f>#REF!</f>
        <v>#REF!</v>
      </c>
    </row>
    <row r="1100" spans="1:6" x14ac:dyDescent="0.3">
      <c r="A1100" s="9" t="e">
        <f>#REF!</f>
        <v>#REF!</v>
      </c>
      <c r="B1100" s="10" t="e">
        <f>VLOOKUP(B1084,'[3]PB 2012'!$B$2:$AZ$548,30,FALSE)</f>
        <v>#REF!</v>
      </c>
      <c r="C1100" s="10" t="e">
        <f>VLOOKUP(B1084,'[3]PB 2012'!$B$2:$AZ$548,31,FALSE)</f>
        <v>#REF!</v>
      </c>
      <c r="D1100" s="10" t="e">
        <f>VLOOKUP(B1084,'[3]PB 2012'!$B$2:$AZ$548,32,FALSE)</f>
        <v>#REF!</v>
      </c>
      <c r="E1100" s="10" t="e">
        <f>VLOOKUP(B1084,'[3]PB 2012'!$B$2:$AZ$548,33,FALSE)</f>
        <v>#REF!</v>
      </c>
      <c r="F1100" s="10" t="e">
        <f>VLOOKUP(B1084,'[3]PB 2012'!$B$2:$AZ$548,34,FALSE)</f>
        <v>#REF!</v>
      </c>
    </row>
    <row r="1101" spans="1:6" x14ac:dyDescent="0.3">
      <c r="A1101" s="9" t="e">
        <f>#REF!</f>
        <v>#REF!</v>
      </c>
      <c r="B1101" s="10" t="e">
        <f>VLOOKUP(B1084,'[3]PB 2012'!$B$2:$AZ$548,41,FALSE)</f>
        <v>#REF!</v>
      </c>
      <c r="C1101" s="10" t="e">
        <f>VLOOKUP(B1084,'[3]PB 2012'!$B$2:$AZ$548,42,FALSE)</f>
        <v>#REF!</v>
      </c>
      <c r="D1101" s="10" t="e">
        <f>VLOOKUP(B1084,'[3]PB 2012'!$B$2:$AZ$548,43,FALSE)</f>
        <v>#REF!</v>
      </c>
      <c r="E1101" s="10" t="e">
        <f>VLOOKUP(B1084,'[3]PB 2012'!$B$2:$AZ$548,44,FALSE)</f>
        <v>#REF!</v>
      </c>
      <c r="F1101" s="10" t="e">
        <f>VLOOKUP(B1084,'[3]PB 2012'!$B$2:$AZ$548,45,FALSE)</f>
        <v>#REF!</v>
      </c>
    </row>
    <row r="1105" spans="1:6" x14ac:dyDescent="0.3">
      <c r="A1105" s="7">
        <f t="shared" ref="A1105" si="59">A1082+1</f>
        <v>50</v>
      </c>
    </row>
    <row r="1106" spans="1:6" x14ac:dyDescent="0.3">
      <c r="A1106" s="8" t="e">
        <f>#REF!</f>
        <v>#REF!</v>
      </c>
      <c r="B1106" s="40" t="e">
        <f>VLOOKUP(B1107,'[3]PB 2012'!$B$2:$AZ$548,2,FALSE)</f>
        <v>#REF!</v>
      </c>
      <c r="C1106" s="41"/>
      <c r="D1106" s="41"/>
      <c r="E1106" s="41"/>
      <c r="F1106" s="42"/>
    </row>
    <row r="1107" spans="1:6" ht="23" x14ac:dyDescent="0.3">
      <c r="A1107" s="9" t="e">
        <f>#REF!</f>
        <v>#REF!</v>
      </c>
      <c r="B1107" s="49" t="e">
        <f>VLOOKUP(A1105,#REF!,2,0)</f>
        <v>#REF!</v>
      </c>
      <c r="C1107" s="50"/>
      <c r="D1107" s="50"/>
      <c r="E1107" s="50"/>
      <c r="F1107" s="51"/>
    </row>
    <row r="1108" spans="1:6" x14ac:dyDescent="0.3">
      <c r="A1108" s="9" t="e">
        <f>#REF!</f>
        <v>#REF!</v>
      </c>
      <c r="B1108" s="40" t="e">
        <f>VLOOKUP(B1107,'[3]PB 2012'!$B$2:$AZ$548,3,FALSE)</f>
        <v>#REF!</v>
      </c>
      <c r="C1108" s="41"/>
      <c r="D1108" s="41"/>
      <c r="E1108" s="41"/>
      <c r="F1108" s="42"/>
    </row>
    <row r="1109" spans="1:6" x14ac:dyDescent="0.3">
      <c r="A1109" s="9" t="e">
        <f>#REF!</f>
        <v>#REF!</v>
      </c>
      <c r="B1109" s="10" t="e">
        <f>VLOOKUP(B1107,'[3]PB 2012'!$B$2:$AZ$548,7,FALSE)</f>
        <v>#REF!</v>
      </c>
      <c r="C1109" s="9" t="e">
        <f>#REF!</f>
        <v>#REF!</v>
      </c>
      <c r="D1109" s="10" t="e">
        <f>VLOOKUP(B1107,'[3]PB 2012'!$B$2:$AZ$548,8,FALSE)</f>
        <v>#REF!</v>
      </c>
      <c r="E1109" s="9" t="e">
        <f>#REF!</f>
        <v>#REF!</v>
      </c>
      <c r="F1109" s="10" t="e">
        <f>VLOOKUP(B1107,'[3]PB 2012'!$B$2:$AZ$548,5,FALSE)</f>
        <v>#REF!</v>
      </c>
    </row>
    <row r="1110" spans="1:6" x14ac:dyDescent="0.3">
      <c r="A1110" s="9" t="e">
        <f>#REF!</f>
        <v>#REF!</v>
      </c>
      <c r="B1110" s="43" t="e">
        <f>VLOOKUP(B1107,'[3]PB 2012'!$B$2:$AZ$548,11,FALSE)</f>
        <v>#REF!</v>
      </c>
      <c r="C1110" s="44"/>
      <c r="D1110" s="44"/>
      <c r="E1110" s="44"/>
      <c r="F1110" s="45"/>
    </row>
    <row r="1111" spans="1:6" x14ac:dyDescent="0.3">
      <c r="A1111" s="9" t="e">
        <f>#REF!</f>
        <v>#REF!</v>
      </c>
      <c r="B1111" s="10" t="e">
        <f>VLOOKUP(B1107,'[3]PB 2012'!$B$2:$AZ$548,12,FALSE)</f>
        <v>#REF!</v>
      </c>
      <c r="C1111" s="9" t="e">
        <f>#REF!</f>
        <v>#REF!</v>
      </c>
      <c r="D1111" s="40" t="e">
        <f>VLOOKUP(B1107,'[3]PB 2012'!$B$2:$AZ$548,13,FALSE)</f>
        <v>#REF!</v>
      </c>
      <c r="E1111" s="41"/>
      <c r="F1111" s="42"/>
    </row>
    <row r="1112" spans="1:6" x14ac:dyDescent="0.3">
      <c r="A1112" s="9" t="e">
        <f>#REF!</f>
        <v>#REF!</v>
      </c>
      <c r="B1112" s="40" t="e">
        <f>VLOOKUP(B1107,'[3]PB 2012'!$B$2:$AZ$548,14,FALSE)</f>
        <v>#REF!</v>
      </c>
      <c r="C1112" s="41"/>
      <c r="D1112" s="41"/>
      <c r="E1112" s="41"/>
      <c r="F1112" s="42"/>
    </row>
    <row r="1113" spans="1:6" x14ac:dyDescent="0.3">
      <c r="A1113" s="9" t="e">
        <f>#REF!</f>
        <v>#REF!</v>
      </c>
      <c r="B1113" s="40" t="e">
        <f>VLOOKUP(B1107,'[3]PB 2012'!$B$2:$AZ$548,9,FALSE)</f>
        <v>#REF!</v>
      </c>
      <c r="C1113" s="41"/>
      <c r="D1113" s="41"/>
      <c r="E1113" s="41"/>
      <c r="F1113" s="42"/>
    </row>
    <row r="1114" spans="1:6" x14ac:dyDescent="0.3">
      <c r="A1114" s="9" t="e">
        <f>#REF!</f>
        <v>#REF!</v>
      </c>
      <c r="B1114" s="40" t="e">
        <f>VLOOKUP(B1107,'[3]PB 2012'!$B$2:$AZ$548,10,FALSE)</f>
        <v>#REF!</v>
      </c>
      <c r="C1114" s="41"/>
      <c r="D1114" s="41"/>
      <c r="E1114" s="41"/>
      <c r="F1114" s="42"/>
    </row>
    <row r="1115" spans="1:6" x14ac:dyDescent="0.3">
      <c r="A1115" s="46" t="e">
        <f>#REF!</f>
        <v>#REF!</v>
      </c>
      <c r="B1115" s="47"/>
      <c r="C1115" s="47"/>
      <c r="D1115" s="47"/>
      <c r="E1115" s="47"/>
      <c r="F1115" s="48"/>
    </row>
    <row r="1116" spans="1:6" x14ac:dyDescent="0.3">
      <c r="A1116" s="9" t="e">
        <f>#REF!</f>
        <v>#REF!</v>
      </c>
      <c r="B1116" s="10" t="e">
        <f>VLOOKUP(B1107,'[3]PB 2012'!$B$2:$AZ$548,15,FALSE)</f>
        <v>#REF!</v>
      </c>
      <c r="C1116" s="11" t="e">
        <f>#REF!</f>
        <v>#REF!</v>
      </c>
      <c r="D1116" s="12" t="e">
        <f>VLOOKUP(B1107,'[3]PB 2012'!$B$2:$AZ$548,16,FALSE)</f>
        <v>#REF!</v>
      </c>
      <c r="E1116" s="11" t="e">
        <f>#REF!</f>
        <v>#REF!</v>
      </c>
      <c r="F1116" s="18" t="e">
        <f>VLOOKUP(B1107,'[3]PB 2012'!$B$2:$AZ$548,28,FALSE)</f>
        <v>#REF!</v>
      </c>
    </row>
    <row r="1117" spans="1:6" x14ac:dyDescent="0.3">
      <c r="A1117" s="9" t="e">
        <f>#REF!</f>
        <v>#REF!</v>
      </c>
      <c r="B1117" s="10" t="e">
        <f>VLOOKUP(B1107,'[3]PB 2012'!$B$2:$AZ$548,17,FALSE)</f>
        <v>#REF!</v>
      </c>
      <c r="C1117" s="11" t="e">
        <f>#REF!</f>
        <v>#REF!</v>
      </c>
      <c r="D1117" s="12" t="e">
        <f>VLOOKUP(B1107,'[3]PB 2012'!$B$2:$AZ$548,18,FALSE)</f>
        <v>#REF!</v>
      </c>
      <c r="E1117" s="11" t="e">
        <f>#REF!</f>
        <v>#REF!</v>
      </c>
      <c r="F1117" s="10" t="e">
        <f>VLOOKUP(B1107,'[3]PB 2012'!$B$2:$AZ$548,20,FALSE)</f>
        <v>#REF!</v>
      </c>
    </row>
    <row r="1118" spans="1:6" x14ac:dyDescent="0.3">
      <c r="A1118" s="9" t="e">
        <f>#REF!</f>
        <v>#REF!</v>
      </c>
      <c r="B1118" s="10" t="e">
        <f>VLOOKUP(B1107,'[3]PB 2012'!$B$2:$AZ$548,22,FALSE)</f>
        <v>#REF!</v>
      </c>
      <c r="C1118" s="11" t="e">
        <f>#REF!</f>
        <v>#REF!</v>
      </c>
      <c r="D1118" s="10" t="e">
        <f>VLOOKUP(B1107,'[3]PB 2012'!$B$2:$AZ$548,19,FALSE)</f>
        <v>#REF!</v>
      </c>
      <c r="E1118" s="11" t="e">
        <f>#REF!</f>
        <v>#REF!</v>
      </c>
      <c r="F1118" s="10" t="e">
        <f>VLOOKUP(B1107,'[3]PB 2012'!$B$2:$AZ$548,21,FALSE)</f>
        <v>#REF!</v>
      </c>
    </row>
    <row r="1119" spans="1:6" x14ac:dyDescent="0.3">
      <c r="A1119" s="9" t="e">
        <f>#REF!</f>
        <v>#REF!</v>
      </c>
      <c r="B1119" s="12" t="e">
        <f>VLOOKUP(B1107,'[3]PB 2012'!$B$2:$AZ$548,26,FALSE)</f>
        <v>#REF!</v>
      </c>
      <c r="C1119" s="11" t="e">
        <f>#REF!</f>
        <v>#REF!</v>
      </c>
      <c r="D1119" s="12" t="e">
        <f>VLOOKUP(B1107,'[3]PB 2012'!$B$2:$AZ$548,27,FALSE)</f>
        <v>#REF!</v>
      </c>
      <c r="E1119" s="11" t="e">
        <f>#REF!</f>
        <v>#REF!</v>
      </c>
      <c r="F1119" s="10" t="e">
        <f>VLOOKUP(B1107,'[3]PB 2012'!$B$2:$AZ$548,25,FALSE)</f>
        <v>#REF!</v>
      </c>
    </row>
    <row r="1120" spans="1:6" x14ac:dyDescent="0.3">
      <c r="A1120" s="9" t="e">
        <f>#REF!</f>
        <v>#REF!</v>
      </c>
      <c r="B1120" s="10" t="e">
        <f>VLOOKUP(B1107,'[3]PB 2012'!$B$2:$AZ$548,24,FALSE)</f>
        <v>#REF!</v>
      </c>
      <c r="C1120" s="11" t="e">
        <f>#REF!</f>
        <v>#REF!</v>
      </c>
      <c r="D1120" s="13" t="e">
        <f>VLOOKUP(B1107,'[3]PB 2012'!$B$2:$AZ$548,23,FALSE)</f>
        <v>#REF!</v>
      </c>
      <c r="E1120" s="11" t="e">
        <f>#REF!</f>
        <v>#REF!</v>
      </c>
      <c r="F1120" s="14" t="e">
        <f>VLOOKUP(B1107,'[3]PB 2012'!$B$2:$AZ$548,29,FALSE)</f>
        <v>#REF!</v>
      </c>
    </row>
    <row r="1121" spans="1:6" x14ac:dyDescent="0.3">
      <c r="A1121" s="46" t="e">
        <f>#REF!</f>
        <v>#REF!</v>
      </c>
      <c r="B1121" s="47"/>
      <c r="C1121" s="47"/>
      <c r="D1121" s="47"/>
      <c r="E1121" s="47"/>
      <c r="F1121" s="48"/>
    </row>
    <row r="1122" spans="1:6" x14ac:dyDescent="0.3">
      <c r="A1122" s="9"/>
      <c r="B1122" s="9" t="e">
        <f>#REF!</f>
        <v>#REF!</v>
      </c>
      <c r="C1122" s="9" t="e">
        <f>#REF!</f>
        <v>#REF!</v>
      </c>
      <c r="D1122" s="15" t="e">
        <f>#REF!</f>
        <v>#REF!</v>
      </c>
      <c r="E1122" s="15" t="e">
        <f>#REF!</f>
        <v>#REF!</v>
      </c>
      <c r="F1122" s="15" t="e">
        <f>#REF!</f>
        <v>#REF!</v>
      </c>
    </row>
    <row r="1123" spans="1:6" x14ac:dyDescent="0.3">
      <c r="A1123" s="9" t="e">
        <f>#REF!</f>
        <v>#REF!</v>
      </c>
      <c r="B1123" s="10" t="e">
        <f>VLOOKUP(B1107,'[3]PB 2012'!$B$2:$AZ$548,30,FALSE)</f>
        <v>#REF!</v>
      </c>
      <c r="C1123" s="10" t="e">
        <f>VLOOKUP(B1107,'[3]PB 2012'!$B$2:$AZ$548,31,FALSE)</f>
        <v>#REF!</v>
      </c>
      <c r="D1123" s="10" t="e">
        <f>VLOOKUP(B1107,'[3]PB 2012'!$B$2:$AZ$548,32,FALSE)</f>
        <v>#REF!</v>
      </c>
      <c r="E1123" s="10" t="e">
        <f>VLOOKUP(B1107,'[3]PB 2012'!$B$2:$AZ$548,33,FALSE)</f>
        <v>#REF!</v>
      </c>
      <c r="F1123" s="10" t="e">
        <f>VLOOKUP(B1107,'[3]PB 2012'!$B$2:$AZ$548,34,FALSE)</f>
        <v>#REF!</v>
      </c>
    </row>
    <row r="1124" spans="1:6" x14ac:dyDescent="0.3">
      <c r="A1124" s="9" t="e">
        <f>#REF!</f>
        <v>#REF!</v>
      </c>
      <c r="B1124" s="10" t="e">
        <f>VLOOKUP(B1107,'[3]PB 2012'!$B$2:$AZ$548,41,FALSE)</f>
        <v>#REF!</v>
      </c>
      <c r="C1124" s="10" t="e">
        <f>VLOOKUP(B1107,'[3]PB 2012'!$B$2:$AZ$548,42,FALSE)</f>
        <v>#REF!</v>
      </c>
      <c r="D1124" s="10" t="e">
        <f>VLOOKUP(B1107,'[3]PB 2012'!$B$2:$AZ$548,43,FALSE)</f>
        <v>#REF!</v>
      </c>
      <c r="E1124" s="10" t="e">
        <f>VLOOKUP(B1107,'[3]PB 2012'!$B$2:$AZ$548,44,FALSE)</f>
        <v>#REF!</v>
      </c>
      <c r="F1124" s="10" t="e">
        <f>VLOOKUP(B1107,'[3]PB 2012'!$B$2:$AZ$548,45,FALSE)</f>
        <v>#REF!</v>
      </c>
    </row>
    <row r="1127" spans="1:6" ht="22.5" x14ac:dyDescent="0.45">
      <c r="A1127" s="16" t="e">
        <f t="shared" ref="A1127" si="60">B1129</f>
        <v>#REF!</v>
      </c>
    </row>
    <row r="1128" spans="1:6" x14ac:dyDescent="0.3">
      <c r="A1128" s="7">
        <f t="shared" ref="A1128" si="61">A1105+1</f>
        <v>51</v>
      </c>
    </row>
    <row r="1129" spans="1:6" x14ac:dyDescent="0.3">
      <c r="A1129" s="8" t="e">
        <f>#REF!</f>
        <v>#REF!</v>
      </c>
      <c r="B1129" s="40" t="e">
        <f>VLOOKUP(B1130,'[3]PB 2012'!$B$2:$AZ$548,2,FALSE)</f>
        <v>#REF!</v>
      </c>
      <c r="C1129" s="41"/>
      <c r="D1129" s="41"/>
      <c r="E1129" s="41"/>
      <c r="F1129" s="42"/>
    </row>
    <row r="1130" spans="1:6" ht="23" x14ac:dyDescent="0.3">
      <c r="A1130" s="9" t="e">
        <f>#REF!</f>
        <v>#REF!</v>
      </c>
      <c r="B1130" s="49" t="e">
        <f>VLOOKUP(A1128,#REF!,2,0)</f>
        <v>#REF!</v>
      </c>
      <c r="C1130" s="50"/>
      <c r="D1130" s="50"/>
      <c r="E1130" s="50"/>
      <c r="F1130" s="51"/>
    </row>
    <row r="1131" spans="1:6" x14ac:dyDescent="0.3">
      <c r="A1131" s="9" t="e">
        <f>#REF!</f>
        <v>#REF!</v>
      </c>
      <c r="B1131" s="40" t="e">
        <f>VLOOKUP(B1130,'[3]PB 2012'!$B$2:$AZ$548,3,FALSE)</f>
        <v>#REF!</v>
      </c>
      <c r="C1131" s="41"/>
      <c r="D1131" s="41"/>
      <c r="E1131" s="41"/>
      <c r="F1131" s="42"/>
    </row>
    <row r="1132" spans="1:6" x14ac:dyDescent="0.3">
      <c r="A1132" s="9" t="e">
        <f>#REF!</f>
        <v>#REF!</v>
      </c>
      <c r="B1132" s="10" t="e">
        <f>VLOOKUP(B1130,'[3]PB 2012'!$B$2:$AZ$548,7,FALSE)</f>
        <v>#REF!</v>
      </c>
      <c r="C1132" s="9" t="e">
        <f>#REF!</f>
        <v>#REF!</v>
      </c>
      <c r="D1132" s="10" t="e">
        <f>VLOOKUP(B1130,'[3]PB 2012'!$B$2:$AZ$548,8,FALSE)</f>
        <v>#REF!</v>
      </c>
      <c r="E1132" s="9" t="e">
        <f>#REF!</f>
        <v>#REF!</v>
      </c>
      <c r="F1132" s="10" t="e">
        <f>VLOOKUP(B1130,'[3]PB 2012'!$B$2:$AZ$548,5,FALSE)</f>
        <v>#REF!</v>
      </c>
    </row>
    <row r="1133" spans="1:6" x14ac:dyDescent="0.3">
      <c r="A1133" s="9" t="e">
        <f>#REF!</f>
        <v>#REF!</v>
      </c>
      <c r="B1133" s="43" t="e">
        <f>VLOOKUP(B1130,'[3]PB 2012'!$B$2:$AZ$548,11,FALSE)</f>
        <v>#REF!</v>
      </c>
      <c r="C1133" s="44"/>
      <c r="D1133" s="44"/>
      <c r="E1133" s="44"/>
      <c r="F1133" s="45"/>
    </row>
    <row r="1134" spans="1:6" x14ac:dyDescent="0.3">
      <c r="A1134" s="9" t="e">
        <f>#REF!</f>
        <v>#REF!</v>
      </c>
      <c r="B1134" s="10" t="e">
        <f>VLOOKUP(B1130,'[3]PB 2012'!$B$2:$AZ$548,12,FALSE)</f>
        <v>#REF!</v>
      </c>
      <c r="C1134" s="9" t="e">
        <f>#REF!</f>
        <v>#REF!</v>
      </c>
      <c r="D1134" s="40" t="e">
        <f>VLOOKUP(B1130,'[3]PB 2012'!$B$2:$AZ$548,13,FALSE)</f>
        <v>#REF!</v>
      </c>
      <c r="E1134" s="41"/>
      <c r="F1134" s="42"/>
    </row>
    <row r="1135" spans="1:6" x14ac:dyDescent="0.3">
      <c r="A1135" s="9" t="e">
        <f>#REF!</f>
        <v>#REF!</v>
      </c>
      <c r="B1135" s="40" t="e">
        <f>VLOOKUP(B1130,'[3]PB 2012'!$B$2:$AZ$548,14,FALSE)</f>
        <v>#REF!</v>
      </c>
      <c r="C1135" s="41"/>
      <c r="D1135" s="41"/>
      <c r="E1135" s="41"/>
      <c r="F1135" s="42"/>
    </row>
    <row r="1136" spans="1:6" x14ac:dyDescent="0.3">
      <c r="A1136" s="9" t="e">
        <f>#REF!</f>
        <v>#REF!</v>
      </c>
      <c r="B1136" s="40" t="e">
        <f>VLOOKUP(B1130,'[3]PB 2012'!$B$2:$AZ$548,9,FALSE)</f>
        <v>#REF!</v>
      </c>
      <c r="C1136" s="41"/>
      <c r="D1136" s="41"/>
      <c r="E1136" s="41"/>
      <c r="F1136" s="42"/>
    </row>
    <row r="1137" spans="1:6" x14ac:dyDescent="0.3">
      <c r="A1137" s="9" t="e">
        <f>#REF!</f>
        <v>#REF!</v>
      </c>
      <c r="B1137" s="40" t="e">
        <f>VLOOKUP(B1130,'[3]PB 2012'!$B$2:$AZ$548,10,FALSE)</f>
        <v>#REF!</v>
      </c>
      <c r="C1137" s="41"/>
      <c r="D1137" s="41"/>
      <c r="E1137" s="41"/>
      <c r="F1137" s="42"/>
    </row>
    <row r="1138" spans="1:6" x14ac:dyDescent="0.3">
      <c r="A1138" s="46" t="e">
        <f>#REF!</f>
        <v>#REF!</v>
      </c>
      <c r="B1138" s="47"/>
      <c r="C1138" s="47"/>
      <c r="D1138" s="47"/>
      <c r="E1138" s="47"/>
      <c r="F1138" s="48"/>
    </row>
    <row r="1139" spans="1:6" x14ac:dyDescent="0.3">
      <c r="A1139" s="9" t="e">
        <f>#REF!</f>
        <v>#REF!</v>
      </c>
      <c r="B1139" s="10" t="e">
        <f>VLOOKUP(B1130,'[3]PB 2012'!$B$2:$AZ$548,15,FALSE)</f>
        <v>#REF!</v>
      </c>
      <c r="C1139" s="11" t="e">
        <f>#REF!</f>
        <v>#REF!</v>
      </c>
      <c r="D1139" s="12" t="e">
        <f>VLOOKUP(B1130,'[3]PB 2012'!$B$2:$AZ$548,16,FALSE)</f>
        <v>#REF!</v>
      </c>
      <c r="E1139" s="11" t="e">
        <f>#REF!</f>
        <v>#REF!</v>
      </c>
      <c r="F1139" s="10" t="e">
        <f>VLOOKUP(B1130,'[3]PB 2012'!$B$2:$AZ$548,28,FALSE)</f>
        <v>#REF!</v>
      </c>
    </row>
    <row r="1140" spans="1:6" x14ac:dyDescent="0.3">
      <c r="A1140" s="9" t="e">
        <f>#REF!</f>
        <v>#REF!</v>
      </c>
      <c r="B1140" s="10" t="e">
        <f>VLOOKUP(B1130,'[3]PB 2012'!$B$2:$AZ$548,17,FALSE)</f>
        <v>#REF!</v>
      </c>
      <c r="C1140" s="11" t="e">
        <f>#REF!</f>
        <v>#REF!</v>
      </c>
      <c r="D1140" s="12" t="e">
        <f>VLOOKUP(B1130,'[3]PB 2012'!$B$2:$AZ$548,18,FALSE)</f>
        <v>#REF!</v>
      </c>
      <c r="E1140" s="11" t="e">
        <f>#REF!</f>
        <v>#REF!</v>
      </c>
      <c r="F1140" s="10" t="e">
        <f>VLOOKUP(B1130,'[3]PB 2012'!$B$2:$AZ$548,20,FALSE)</f>
        <v>#REF!</v>
      </c>
    </row>
    <row r="1141" spans="1:6" x14ac:dyDescent="0.3">
      <c r="A1141" s="9" t="e">
        <f>#REF!</f>
        <v>#REF!</v>
      </c>
      <c r="B1141" s="10" t="e">
        <f>VLOOKUP(B1130,'[3]PB 2012'!$B$2:$AZ$548,22,FALSE)</f>
        <v>#REF!</v>
      </c>
      <c r="C1141" s="11" t="e">
        <f>#REF!</f>
        <v>#REF!</v>
      </c>
      <c r="D1141" s="10" t="e">
        <f>VLOOKUP(B1130,'[3]PB 2012'!$B$2:$AZ$548,19,FALSE)</f>
        <v>#REF!</v>
      </c>
      <c r="E1141" s="11" t="e">
        <f>#REF!</f>
        <v>#REF!</v>
      </c>
      <c r="F1141" s="10" t="e">
        <f>VLOOKUP(B1130,'[3]PB 2012'!$B$2:$AZ$548,21,FALSE)</f>
        <v>#REF!</v>
      </c>
    </row>
    <row r="1142" spans="1:6" x14ac:dyDescent="0.3">
      <c r="A1142" s="9" t="e">
        <f>#REF!</f>
        <v>#REF!</v>
      </c>
      <c r="B1142" s="12" t="e">
        <f>VLOOKUP(B1130,'[3]PB 2012'!$B$2:$AZ$548,26,FALSE)</f>
        <v>#REF!</v>
      </c>
      <c r="C1142" s="11" t="e">
        <f>#REF!</f>
        <v>#REF!</v>
      </c>
      <c r="D1142" s="12" t="e">
        <f>VLOOKUP(B1130,'[3]PB 2012'!$B$2:$AZ$548,27,FALSE)</f>
        <v>#REF!</v>
      </c>
      <c r="E1142" s="11" t="e">
        <f>#REF!</f>
        <v>#REF!</v>
      </c>
      <c r="F1142" s="10" t="e">
        <f>VLOOKUP(B1130,'[3]PB 2012'!$B$2:$AZ$548,25,FALSE)</f>
        <v>#REF!</v>
      </c>
    </row>
    <row r="1143" spans="1:6" x14ac:dyDescent="0.3">
      <c r="A1143" s="9" t="e">
        <f>#REF!</f>
        <v>#REF!</v>
      </c>
      <c r="B1143" s="10" t="e">
        <f>VLOOKUP(B1130,'[3]PB 2012'!$B$2:$AZ$548,24,FALSE)</f>
        <v>#REF!</v>
      </c>
      <c r="C1143" s="11" t="e">
        <f>#REF!</f>
        <v>#REF!</v>
      </c>
      <c r="D1143" s="13" t="e">
        <f>VLOOKUP(B1130,'[3]PB 2012'!$B$2:$AZ$548,23,FALSE)</f>
        <v>#REF!</v>
      </c>
      <c r="E1143" s="11" t="e">
        <f>#REF!</f>
        <v>#REF!</v>
      </c>
      <c r="F1143" s="14" t="e">
        <f>VLOOKUP(B1130,'[3]PB 2012'!$B$2:$AZ$548,29,FALSE)</f>
        <v>#REF!</v>
      </c>
    </row>
    <row r="1144" spans="1:6" x14ac:dyDescent="0.3">
      <c r="A1144" s="46" t="e">
        <f>#REF!</f>
        <v>#REF!</v>
      </c>
      <c r="B1144" s="47"/>
      <c r="C1144" s="47"/>
      <c r="D1144" s="47"/>
      <c r="E1144" s="47"/>
      <c r="F1144" s="48"/>
    </row>
    <row r="1145" spans="1:6" x14ac:dyDescent="0.3">
      <c r="A1145" s="9"/>
      <c r="B1145" s="9" t="e">
        <f>#REF!</f>
        <v>#REF!</v>
      </c>
      <c r="C1145" s="9" t="e">
        <f>#REF!</f>
        <v>#REF!</v>
      </c>
      <c r="D1145" s="15" t="e">
        <f>#REF!</f>
        <v>#REF!</v>
      </c>
      <c r="E1145" s="15" t="e">
        <f>#REF!</f>
        <v>#REF!</v>
      </c>
      <c r="F1145" s="15" t="e">
        <f>#REF!</f>
        <v>#REF!</v>
      </c>
    </row>
    <row r="1146" spans="1:6" x14ac:dyDescent="0.3">
      <c r="A1146" s="9" t="e">
        <f>#REF!</f>
        <v>#REF!</v>
      </c>
      <c r="B1146" s="10" t="e">
        <f>VLOOKUP(B1130,'[3]PB 2012'!$B$2:$AZ$548,30,FALSE)</f>
        <v>#REF!</v>
      </c>
      <c r="C1146" s="10" t="e">
        <f>VLOOKUP(B1130,'[3]PB 2012'!$B$2:$AZ$548,31,FALSE)</f>
        <v>#REF!</v>
      </c>
      <c r="D1146" s="10" t="e">
        <f>VLOOKUP(B1130,'[3]PB 2012'!$B$2:$AZ$548,32,FALSE)</f>
        <v>#REF!</v>
      </c>
      <c r="E1146" s="10" t="e">
        <f>VLOOKUP(B1130,'[3]PB 2012'!$B$2:$AZ$548,33,FALSE)</f>
        <v>#REF!</v>
      </c>
      <c r="F1146" s="10" t="e">
        <f>VLOOKUP(B1130,'[3]PB 2012'!$B$2:$AZ$548,34,FALSE)</f>
        <v>#REF!</v>
      </c>
    </row>
    <row r="1147" spans="1:6" x14ac:dyDescent="0.3">
      <c r="A1147" s="9" t="e">
        <f>#REF!</f>
        <v>#REF!</v>
      </c>
      <c r="B1147" s="10" t="e">
        <f>VLOOKUP(B1130,'[3]PB 2012'!$B$2:$AZ$548,41,FALSE)</f>
        <v>#REF!</v>
      </c>
      <c r="C1147" s="10" t="e">
        <f>VLOOKUP(B1130,'[3]PB 2012'!$B$2:$AZ$548,42,FALSE)</f>
        <v>#REF!</v>
      </c>
      <c r="D1147" s="10" t="e">
        <f>VLOOKUP(B1130,'[3]PB 2012'!$B$2:$AZ$548,43,FALSE)</f>
        <v>#REF!</v>
      </c>
      <c r="E1147" s="10" t="e">
        <f>VLOOKUP(B1130,'[3]PB 2012'!$B$2:$AZ$548,44,FALSE)</f>
        <v>#REF!</v>
      </c>
      <c r="F1147" s="10" t="e">
        <f>VLOOKUP(B1130,'[3]PB 2012'!$B$2:$AZ$548,45,FALSE)</f>
        <v>#REF!</v>
      </c>
    </row>
    <row r="1151" spans="1:6" x14ac:dyDescent="0.3">
      <c r="A1151" s="7">
        <f t="shared" ref="A1151" si="62">A1128+1</f>
        <v>52</v>
      </c>
    </row>
    <row r="1152" spans="1:6" x14ac:dyDescent="0.3">
      <c r="A1152" s="8" t="e">
        <f>#REF!</f>
        <v>#REF!</v>
      </c>
      <c r="B1152" s="40" t="e">
        <f>VLOOKUP(B1153,'[3]PB 2012'!$B$2:$AZ$548,2,FALSE)</f>
        <v>#REF!</v>
      </c>
      <c r="C1152" s="41"/>
      <c r="D1152" s="41"/>
      <c r="E1152" s="41"/>
      <c r="F1152" s="42"/>
    </row>
    <row r="1153" spans="1:6" ht="23" x14ac:dyDescent="0.3">
      <c r="A1153" s="9" t="e">
        <f>#REF!</f>
        <v>#REF!</v>
      </c>
      <c r="B1153" s="49" t="e">
        <f>VLOOKUP(A1151,#REF!,2,0)</f>
        <v>#REF!</v>
      </c>
      <c r="C1153" s="50"/>
      <c r="D1153" s="50"/>
      <c r="E1153" s="50"/>
      <c r="F1153" s="51"/>
    </row>
    <row r="1154" spans="1:6" x14ac:dyDescent="0.3">
      <c r="A1154" s="9" t="e">
        <f>#REF!</f>
        <v>#REF!</v>
      </c>
      <c r="B1154" s="40" t="e">
        <f>VLOOKUP(B1153,'[3]PB 2012'!$B$2:$AZ$548,3,FALSE)</f>
        <v>#REF!</v>
      </c>
      <c r="C1154" s="41"/>
      <c r="D1154" s="41"/>
      <c r="E1154" s="41"/>
      <c r="F1154" s="42"/>
    </row>
    <row r="1155" spans="1:6" x14ac:dyDescent="0.3">
      <c r="A1155" s="9" t="e">
        <f>#REF!</f>
        <v>#REF!</v>
      </c>
      <c r="B1155" s="10" t="e">
        <f>VLOOKUP(B1153,'[3]PB 2012'!$B$2:$AZ$548,7,FALSE)</f>
        <v>#REF!</v>
      </c>
      <c r="C1155" s="9" t="e">
        <f>#REF!</f>
        <v>#REF!</v>
      </c>
      <c r="D1155" s="10" t="e">
        <f>VLOOKUP(B1153,'[3]PB 2012'!$B$2:$AZ$548,8,FALSE)</f>
        <v>#REF!</v>
      </c>
      <c r="E1155" s="9" t="e">
        <f>#REF!</f>
        <v>#REF!</v>
      </c>
      <c r="F1155" s="10" t="e">
        <f>VLOOKUP(B1153,'[3]PB 2012'!$B$2:$AZ$548,5,FALSE)</f>
        <v>#REF!</v>
      </c>
    </row>
    <row r="1156" spans="1:6" x14ac:dyDescent="0.3">
      <c r="A1156" s="9" t="e">
        <f>#REF!</f>
        <v>#REF!</v>
      </c>
      <c r="B1156" s="43" t="e">
        <f>VLOOKUP(B1153,'[3]PB 2012'!$B$2:$AZ$548,11,FALSE)</f>
        <v>#REF!</v>
      </c>
      <c r="C1156" s="44"/>
      <c r="D1156" s="44"/>
      <c r="E1156" s="44"/>
      <c r="F1156" s="45"/>
    </row>
    <row r="1157" spans="1:6" x14ac:dyDescent="0.3">
      <c r="A1157" s="9" t="e">
        <f>#REF!</f>
        <v>#REF!</v>
      </c>
      <c r="B1157" s="10" t="e">
        <f>VLOOKUP(B1153,'[3]PB 2012'!$B$2:$AZ$548,12,FALSE)</f>
        <v>#REF!</v>
      </c>
      <c r="C1157" s="9" t="e">
        <f>#REF!</f>
        <v>#REF!</v>
      </c>
      <c r="D1157" s="40" t="e">
        <f>VLOOKUP(B1153,'[3]PB 2012'!$B$2:$AZ$548,13,FALSE)</f>
        <v>#REF!</v>
      </c>
      <c r="E1157" s="41"/>
      <c r="F1157" s="42"/>
    </row>
    <row r="1158" spans="1:6" x14ac:dyDescent="0.3">
      <c r="A1158" s="9" t="e">
        <f>#REF!</f>
        <v>#REF!</v>
      </c>
      <c r="B1158" s="40" t="e">
        <f>VLOOKUP(B1153,'[3]PB 2012'!$B$2:$AZ$548,14,FALSE)</f>
        <v>#REF!</v>
      </c>
      <c r="C1158" s="41"/>
      <c r="D1158" s="41"/>
      <c r="E1158" s="41"/>
      <c r="F1158" s="42"/>
    </row>
    <row r="1159" spans="1:6" x14ac:dyDescent="0.3">
      <c r="A1159" s="9" t="e">
        <f>#REF!</f>
        <v>#REF!</v>
      </c>
      <c r="B1159" s="40" t="e">
        <f>VLOOKUP(B1153,'[3]PB 2012'!$B$2:$AZ$548,9,FALSE)</f>
        <v>#REF!</v>
      </c>
      <c r="C1159" s="41"/>
      <c r="D1159" s="41"/>
      <c r="E1159" s="41"/>
      <c r="F1159" s="42"/>
    </row>
    <row r="1160" spans="1:6" x14ac:dyDescent="0.3">
      <c r="A1160" s="9" t="e">
        <f>#REF!</f>
        <v>#REF!</v>
      </c>
      <c r="B1160" s="40" t="e">
        <f>VLOOKUP(B1153,'[3]PB 2012'!$B$2:$AZ$548,10,FALSE)</f>
        <v>#REF!</v>
      </c>
      <c r="C1160" s="41"/>
      <c r="D1160" s="41"/>
      <c r="E1160" s="41"/>
      <c r="F1160" s="42"/>
    </row>
    <row r="1161" spans="1:6" x14ac:dyDescent="0.3">
      <c r="A1161" s="46" t="e">
        <f>#REF!</f>
        <v>#REF!</v>
      </c>
      <c r="B1161" s="47"/>
      <c r="C1161" s="47"/>
      <c r="D1161" s="47"/>
      <c r="E1161" s="47"/>
      <c r="F1161" s="48"/>
    </row>
    <row r="1162" spans="1:6" x14ac:dyDescent="0.3">
      <c r="A1162" s="9" t="e">
        <f>#REF!</f>
        <v>#REF!</v>
      </c>
      <c r="B1162" s="10" t="e">
        <f>VLOOKUP(B1153,'[3]PB 2012'!$B$2:$AZ$548,15,FALSE)</f>
        <v>#REF!</v>
      </c>
      <c r="C1162" s="11" t="e">
        <f>#REF!</f>
        <v>#REF!</v>
      </c>
      <c r="D1162" s="12" t="e">
        <f>VLOOKUP(B1153,'[3]PB 2012'!$B$2:$AZ$548,16,FALSE)</f>
        <v>#REF!</v>
      </c>
      <c r="E1162" s="11" t="e">
        <f>#REF!</f>
        <v>#REF!</v>
      </c>
      <c r="F1162" s="10" t="e">
        <f>VLOOKUP(B1153,'[3]PB 2012'!$B$2:$AZ$548,28,FALSE)</f>
        <v>#REF!</v>
      </c>
    </row>
    <row r="1163" spans="1:6" x14ac:dyDescent="0.3">
      <c r="A1163" s="9" t="e">
        <f>#REF!</f>
        <v>#REF!</v>
      </c>
      <c r="B1163" s="10" t="e">
        <f>VLOOKUP(B1153,'[3]PB 2012'!$B$2:$AZ$548,17,FALSE)</f>
        <v>#REF!</v>
      </c>
      <c r="C1163" s="11" t="e">
        <f>#REF!</f>
        <v>#REF!</v>
      </c>
      <c r="D1163" s="12" t="e">
        <f>VLOOKUP(B1153,'[3]PB 2012'!$B$2:$AZ$548,18,FALSE)</f>
        <v>#REF!</v>
      </c>
      <c r="E1163" s="11" t="e">
        <f>#REF!</f>
        <v>#REF!</v>
      </c>
      <c r="F1163" s="10" t="e">
        <f>VLOOKUP(B1153,'[3]PB 2012'!$B$2:$AZ$548,20,FALSE)</f>
        <v>#REF!</v>
      </c>
    </row>
    <row r="1164" spans="1:6" x14ac:dyDescent="0.3">
      <c r="A1164" s="9" t="e">
        <f>#REF!</f>
        <v>#REF!</v>
      </c>
      <c r="B1164" s="10" t="e">
        <f>VLOOKUP(B1153,'[3]PB 2012'!$B$2:$AZ$548,22,FALSE)</f>
        <v>#REF!</v>
      </c>
      <c r="C1164" s="11" t="e">
        <f>#REF!</f>
        <v>#REF!</v>
      </c>
      <c r="D1164" s="10" t="e">
        <f>VLOOKUP(B1153,'[3]PB 2012'!$B$2:$AZ$548,19,FALSE)</f>
        <v>#REF!</v>
      </c>
      <c r="E1164" s="11" t="e">
        <f>#REF!</f>
        <v>#REF!</v>
      </c>
      <c r="F1164" s="10" t="e">
        <f>VLOOKUP(B1153,'[3]PB 2012'!$B$2:$AZ$548,21,FALSE)</f>
        <v>#REF!</v>
      </c>
    </row>
    <row r="1165" spans="1:6" x14ac:dyDescent="0.3">
      <c r="A1165" s="9" t="e">
        <f>#REF!</f>
        <v>#REF!</v>
      </c>
      <c r="B1165" s="12" t="e">
        <f>VLOOKUP(B1153,'[3]PB 2012'!$B$2:$AZ$548,26,FALSE)</f>
        <v>#REF!</v>
      </c>
      <c r="C1165" s="11" t="e">
        <f>#REF!</f>
        <v>#REF!</v>
      </c>
      <c r="D1165" s="12" t="e">
        <f>VLOOKUP(B1153,'[3]PB 2012'!$B$2:$AZ$548,27,FALSE)</f>
        <v>#REF!</v>
      </c>
      <c r="E1165" s="11" t="e">
        <f>#REF!</f>
        <v>#REF!</v>
      </c>
      <c r="F1165" s="10" t="e">
        <f>VLOOKUP(B1153,'[3]PB 2012'!$B$2:$AZ$548,25,FALSE)</f>
        <v>#REF!</v>
      </c>
    </row>
    <row r="1166" spans="1:6" x14ac:dyDescent="0.3">
      <c r="A1166" s="9" t="e">
        <f>#REF!</f>
        <v>#REF!</v>
      </c>
      <c r="B1166" s="10" t="e">
        <f>VLOOKUP(B1153,'[3]PB 2012'!$B$2:$AZ$548,24,FALSE)</f>
        <v>#REF!</v>
      </c>
      <c r="C1166" s="11" t="e">
        <f>#REF!</f>
        <v>#REF!</v>
      </c>
      <c r="D1166" s="13" t="e">
        <f>VLOOKUP(B1153,'[3]PB 2012'!$B$2:$AZ$548,23,FALSE)</f>
        <v>#REF!</v>
      </c>
      <c r="E1166" s="11" t="e">
        <f>#REF!</f>
        <v>#REF!</v>
      </c>
      <c r="F1166" s="14" t="e">
        <f>VLOOKUP(B1153,'[3]PB 2012'!$B$2:$AZ$548,29,FALSE)</f>
        <v>#REF!</v>
      </c>
    </row>
    <row r="1167" spans="1:6" x14ac:dyDescent="0.3">
      <c r="A1167" s="46" t="e">
        <f>#REF!</f>
        <v>#REF!</v>
      </c>
      <c r="B1167" s="47"/>
      <c r="C1167" s="47"/>
      <c r="D1167" s="47"/>
      <c r="E1167" s="47"/>
      <c r="F1167" s="48"/>
    </row>
    <row r="1168" spans="1:6" x14ac:dyDescent="0.3">
      <c r="A1168" s="9"/>
      <c r="B1168" s="9" t="e">
        <f>#REF!</f>
        <v>#REF!</v>
      </c>
      <c r="C1168" s="9" t="e">
        <f>#REF!</f>
        <v>#REF!</v>
      </c>
      <c r="D1168" s="15" t="e">
        <f>#REF!</f>
        <v>#REF!</v>
      </c>
      <c r="E1168" s="15" t="e">
        <f>#REF!</f>
        <v>#REF!</v>
      </c>
      <c r="F1168" s="15" t="e">
        <f>#REF!</f>
        <v>#REF!</v>
      </c>
    </row>
    <row r="1169" spans="1:6" x14ac:dyDescent="0.3">
      <c r="A1169" s="9" t="e">
        <f>#REF!</f>
        <v>#REF!</v>
      </c>
      <c r="B1169" s="10" t="e">
        <f>VLOOKUP(B1153,'[3]PB 2012'!$B$2:$AZ$548,30,FALSE)</f>
        <v>#REF!</v>
      </c>
      <c r="C1169" s="10" t="e">
        <f>VLOOKUP(B1153,'[3]PB 2012'!$B$2:$AZ$548,31,FALSE)</f>
        <v>#REF!</v>
      </c>
      <c r="D1169" s="10" t="e">
        <f>VLOOKUP(B1153,'[3]PB 2012'!$B$2:$AZ$548,32,FALSE)</f>
        <v>#REF!</v>
      </c>
      <c r="E1169" s="10" t="e">
        <f>VLOOKUP(B1153,'[3]PB 2012'!$B$2:$AZ$548,33,FALSE)</f>
        <v>#REF!</v>
      </c>
      <c r="F1169" s="10" t="e">
        <f>VLOOKUP(B1153,'[3]PB 2012'!$B$2:$AZ$548,34,FALSE)</f>
        <v>#REF!</v>
      </c>
    </row>
    <row r="1170" spans="1:6" x14ac:dyDescent="0.3">
      <c r="A1170" s="9" t="e">
        <f>#REF!</f>
        <v>#REF!</v>
      </c>
      <c r="B1170" s="10" t="e">
        <f>VLOOKUP(B1153,'[3]PB 2012'!$B$2:$AZ$548,41,FALSE)</f>
        <v>#REF!</v>
      </c>
      <c r="C1170" s="10" t="e">
        <f>VLOOKUP(B1153,'[3]PB 2012'!$B$2:$AZ$548,42,FALSE)</f>
        <v>#REF!</v>
      </c>
      <c r="D1170" s="10" t="e">
        <f>VLOOKUP(B1153,'[3]PB 2012'!$B$2:$AZ$548,43,FALSE)</f>
        <v>#REF!</v>
      </c>
      <c r="E1170" s="10" t="e">
        <f>VLOOKUP(B1153,'[3]PB 2012'!$B$2:$AZ$548,44,FALSE)</f>
        <v>#REF!</v>
      </c>
      <c r="F1170" s="10" t="e">
        <f>VLOOKUP(B1153,'[3]PB 2012'!$B$2:$AZ$548,45,FALSE)</f>
        <v>#REF!</v>
      </c>
    </row>
    <row r="1171" spans="1:6" ht="22.5" x14ac:dyDescent="0.45">
      <c r="F1171" s="17" t="e">
        <f t="shared" ref="F1171" si="63">B1173</f>
        <v>#REF!</v>
      </c>
    </row>
    <row r="1172" spans="1:6" x14ac:dyDescent="0.3">
      <c r="A1172" s="7">
        <f t="shared" ref="A1172" si="64">A1151+1</f>
        <v>53</v>
      </c>
    </row>
    <row r="1173" spans="1:6" x14ac:dyDescent="0.3">
      <c r="A1173" s="8" t="e">
        <f>#REF!</f>
        <v>#REF!</v>
      </c>
      <c r="B1173" s="40" t="e">
        <f>VLOOKUP(B1174,'[3]PB 2012'!$B$2:$AZ$548,2,FALSE)</f>
        <v>#REF!</v>
      </c>
      <c r="C1173" s="41"/>
      <c r="D1173" s="41"/>
      <c r="E1173" s="41"/>
      <c r="F1173" s="42"/>
    </row>
    <row r="1174" spans="1:6" ht="23" x14ac:dyDescent="0.3">
      <c r="A1174" s="9" t="e">
        <f>#REF!</f>
        <v>#REF!</v>
      </c>
      <c r="B1174" s="49" t="e">
        <f>VLOOKUP(A1172,#REF!,2,0)</f>
        <v>#REF!</v>
      </c>
      <c r="C1174" s="50"/>
      <c r="D1174" s="50"/>
      <c r="E1174" s="50"/>
      <c r="F1174" s="51"/>
    </row>
    <row r="1175" spans="1:6" x14ac:dyDescent="0.3">
      <c r="A1175" s="9" t="e">
        <f>#REF!</f>
        <v>#REF!</v>
      </c>
      <c r="B1175" s="40" t="e">
        <f>VLOOKUP(B1174,'[3]PB 2012'!$B$2:$AZ$548,3,FALSE)</f>
        <v>#REF!</v>
      </c>
      <c r="C1175" s="41"/>
      <c r="D1175" s="41"/>
      <c r="E1175" s="41"/>
      <c r="F1175" s="42"/>
    </row>
    <row r="1176" spans="1:6" x14ac:dyDescent="0.3">
      <c r="A1176" s="9" t="e">
        <f>#REF!</f>
        <v>#REF!</v>
      </c>
      <c r="B1176" s="10" t="e">
        <f>VLOOKUP(B1174,'[3]PB 2012'!$B$2:$AZ$548,7,FALSE)</f>
        <v>#REF!</v>
      </c>
      <c r="C1176" s="9" t="e">
        <f>#REF!</f>
        <v>#REF!</v>
      </c>
      <c r="D1176" s="10" t="e">
        <f>VLOOKUP(B1174,'[3]PB 2012'!$B$2:$AZ$548,8,FALSE)</f>
        <v>#REF!</v>
      </c>
      <c r="E1176" s="9" t="e">
        <f>#REF!</f>
        <v>#REF!</v>
      </c>
      <c r="F1176" s="10" t="e">
        <f>VLOOKUP(B1174,'[3]PB 2012'!$B$2:$AZ$548,5,FALSE)</f>
        <v>#REF!</v>
      </c>
    </row>
    <row r="1177" spans="1:6" x14ac:dyDescent="0.3">
      <c r="A1177" s="9" t="e">
        <f>#REF!</f>
        <v>#REF!</v>
      </c>
      <c r="B1177" s="43" t="e">
        <f>VLOOKUP(B1174,'[3]PB 2012'!$B$2:$AZ$548,11,FALSE)</f>
        <v>#REF!</v>
      </c>
      <c r="C1177" s="44"/>
      <c r="D1177" s="44"/>
      <c r="E1177" s="44"/>
      <c r="F1177" s="45"/>
    </row>
    <row r="1178" spans="1:6" x14ac:dyDescent="0.3">
      <c r="A1178" s="9" t="e">
        <f>#REF!</f>
        <v>#REF!</v>
      </c>
      <c r="B1178" s="10" t="e">
        <f>VLOOKUP(B1174,'[3]PB 2012'!$B$2:$AZ$548,12,FALSE)</f>
        <v>#REF!</v>
      </c>
      <c r="C1178" s="9" t="e">
        <f>#REF!</f>
        <v>#REF!</v>
      </c>
      <c r="D1178" s="40" t="e">
        <f>VLOOKUP(B1174,'[3]PB 2012'!$B$2:$AZ$548,13,FALSE)</f>
        <v>#REF!</v>
      </c>
      <c r="E1178" s="41"/>
      <c r="F1178" s="42"/>
    </row>
    <row r="1179" spans="1:6" x14ac:dyDescent="0.3">
      <c r="A1179" s="9" t="e">
        <f>#REF!</f>
        <v>#REF!</v>
      </c>
      <c r="B1179" s="40" t="e">
        <f>VLOOKUP(B1174,'[3]PB 2012'!$B$2:$AZ$548,14,FALSE)</f>
        <v>#REF!</v>
      </c>
      <c r="C1179" s="41"/>
      <c r="D1179" s="41"/>
      <c r="E1179" s="41"/>
      <c r="F1179" s="42"/>
    </row>
    <row r="1180" spans="1:6" x14ac:dyDescent="0.3">
      <c r="A1180" s="9" t="e">
        <f>#REF!</f>
        <v>#REF!</v>
      </c>
      <c r="B1180" s="40" t="e">
        <f>VLOOKUP(B1174,'[3]PB 2012'!$B$2:$AZ$548,9,FALSE)</f>
        <v>#REF!</v>
      </c>
      <c r="C1180" s="41"/>
      <c r="D1180" s="41"/>
      <c r="E1180" s="41"/>
      <c r="F1180" s="42"/>
    </row>
    <row r="1181" spans="1:6" x14ac:dyDescent="0.3">
      <c r="A1181" s="9" t="e">
        <f>#REF!</f>
        <v>#REF!</v>
      </c>
      <c r="B1181" s="40" t="e">
        <f>VLOOKUP(B1174,'[3]PB 2012'!$B$2:$AZ$548,10,FALSE)</f>
        <v>#REF!</v>
      </c>
      <c r="C1181" s="41"/>
      <c r="D1181" s="41"/>
      <c r="E1181" s="41"/>
      <c r="F1181" s="42"/>
    </row>
    <row r="1182" spans="1:6" x14ac:dyDescent="0.3">
      <c r="A1182" s="46" t="e">
        <f>#REF!</f>
        <v>#REF!</v>
      </c>
      <c r="B1182" s="47"/>
      <c r="C1182" s="47"/>
      <c r="D1182" s="47"/>
      <c r="E1182" s="47"/>
      <c r="F1182" s="48"/>
    </row>
    <row r="1183" spans="1:6" x14ac:dyDescent="0.3">
      <c r="A1183" s="9" t="e">
        <f>#REF!</f>
        <v>#REF!</v>
      </c>
      <c r="B1183" s="10" t="e">
        <f>VLOOKUP(B1174,'[3]PB 2012'!$B$2:$AZ$548,15,FALSE)</f>
        <v>#REF!</v>
      </c>
      <c r="C1183" s="11" t="e">
        <f>#REF!</f>
        <v>#REF!</v>
      </c>
      <c r="D1183" s="12" t="e">
        <f>VLOOKUP(B1174,'[3]PB 2012'!$B$2:$AZ$548,16,FALSE)</f>
        <v>#REF!</v>
      </c>
      <c r="E1183" s="11" t="e">
        <f>#REF!</f>
        <v>#REF!</v>
      </c>
      <c r="F1183" s="18" t="e">
        <f>VLOOKUP(B1174,'[3]PB 2012'!$B$2:$AZ$548,28,FALSE)</f>
        <v>#REF!</v>
      </c>
    </row>
    <row r="1184" spans="1:6" x14ac:dyDescent="0.3">
      <c r="A1184" s="9" t="e">
        <f>#REF!</f>
        <v>#REF!</v>
      </c>
      <c r="B1184" s="10" t="e">
        <f>VLOOKUP(B1174,'[3]PB 2012'!$B$2:$AZ$548,17,FALSE)</f>
        <v>#REF!</v>
      </c>
      <c r="C1184" s="11" t="e">
        <f>#REF!</f>
        <v>#REF!</v>
      </c>
      <c r="D1184" s="12" t="e">
        <f>VLOOKUP(B1174,'[3]PB 2012'!$B$2:$AZ$548,18,FALSE)</f>
        <v>#REF!</v>
      </c>
      <c r="E1184" s="11" t="e">
        <f>#REF!</f>
        <v>#REF!</v>
      </c>
      <c r="F1184" s="10" t="e">
        <f>VLOOKUP(B1174,'[3]PB 2012'!$B$2:$AZ$548,20,FALSE)</f>
        <v>#REF!</v>
      </c>
    </row>
    <row r="1185" spans="1:6" x14ac:dyDescent="0.3">
      <c r="A1185" s="9" t="e">
        <f>#REF!</f>
        <v>#REF!</v>
      </c>
      <c r="B1185" s="10" t="e">
        <f>VLOOKUP(B1174,'[3]PB 2012'!$B$2:$AZ$548,22,FALSE)</f>
        <v>#REF!</v>
      </c>
      <c r="C1185" s="11" t="e">
        <f>#REF!</f>
        <v>#REF!</v>
      </c>
      <c r="D1185" s="10" t="e">
        <f>VLOOKUP(B1174,'[3]PB 2012'!$B$2:$AZ$548,19,FALSE)</f>
        <v>#REF!</v>
      </c>
      <c r="E1185" s="11" t="e">
        <f>#REF!</f>
        <v>#REF!</v>
      </c>
      <c r="F1185" s="10" t="e">
        <f>VLOOKUP(B1174,'[3]PB 2012'!$B$2:$AZ$548,21,FALSE)</f>
        <v>#REF!</v>
      </c>
    </row>
    <row r="1186" spans="1:6" x14ac:dyDescent="0.3">
      <c r="A1186" s="9" t="e">
        <f>#REF!</f>
        <v>#REF!</v>
      </c>
      <c r="B1186" s="12" t="e">
        <f>VLOOKUP(B1174,'[3]PB 2012'!$B$2:$AZ$548,26,FALSE)</f>
        <v>#REF!</v>
      </c>
      <c r="C1186" s="11" t="e">
        <f>#REF!</f>
        <v>#REF!</v>
      </c>
      <c r="D1186" s="12" t="e">
        <f>VLOOKUP(B1174,'[3]PB 2012'!$B$2:$AZ$548,27,FALSE)</f>
        <v>#REF!</v>
      </c>
      <c r="E1186" s="11" t="e">
        <f>#REF!</f>
        <v>#REF!</v>
      </c>
      <c r="F1186" s="10" t="e">
        <f>VLOOKUP(B1174,'[3]PB 2012'!$B$2:$AZ$548,25,FALSE)</f>
        <v>#REF!</v>
      </c>
    </row>
    <row r="1187" spans="1:6" x14ac:dyDescent="0.3">
      <c r="A1187" s="9" t="e">
        <f>#REF!</f>
        <v>#REF!</v>
      </c>
      <c r="B1187" s="10" t="e">
        <f>VLOOKUP(B1174,'[3]PB 2012'!$B$2:$AZ$548,24,FALSE)</f>
        <v>#REF!</v>
      </c>
      <c r="C1187" s="11" t="e">
        <f>#REF!</f>
        <v>#REF!</v>
      </c>
      <c r="D1187" s="13" t="e">
        <f>VLOOKUP(B1174,'[3]PB 2012'!$B$2:$AZ$548,23,FALSE)</f>
        <v>#REF!</v>
      </c>
      <c r="E1187" s="11" t="e">
        <f>#REF!</f>
        <v>#REF!</v>
      </c>
      <c r="F1187" s="14" t="e">
        <f>VLOOKUP(B1174,'[3]PB 2012'!$B$2:$AZ$548,29,FALSE)</f>
        <v>#REF!</v>
      </c>
    </row>
    <row r="1188" spans="1:6" x14ac:dyDescent="0.3">
      <c r="A1188" s="46" t="e">
        <f>#REF!</f>
        <v>#REF!</v>
      </c>
      <c r="B1188" s="47"/>
      <c r="C1188" s="47"/>
      <c r="D1188" s="47"/>
      <c r="E1188" s="47"/>
      <c r="F1188" s="48"/>
    </row>
    <row r="1189" spans="1:6" x14ac:dyDescent="0.3">
      <c r="A1189" s="9"/>
      <c r="B1189" s="9" t="e">
        <f>#REF!</f>
        <v>#REF!</v>
      </c>
      <c r="C1189" s="9" t="e">
        <f>#REF!</f>
        <v>#REF!</v>
      </c>
      <c r="D1189" s="15" t="e">
        <f>#REF!</f>
        <v>#REF!</v>
      </c>
      <c r="E1189" s="15" t="e">
        <f>#REF!</f>
        <v>#REF!</v>
      </c>
      <c r="F1189" s="15" t="e">
        <f>#REF!</f>
        <v>#REF!</v>
      </c>
    </row>
    <row r="1190" spans="1:6" x14ac:dyDescent="0.3">
      <c r="A1190" s="9" t="e">
        <f>#REF!</f>
        <v>#REF!</v>
      </c>
      <c r="B1190" s="10" t="e">
        <f>VLOOKUP(B1174,'[3]PB 2012'!$B$2:$AZ$548,30,FALSE)</f>
        <v>#REF!</v>
      </c>
      <c r="C1190" s="10" t="e">
        <f>VLOOKUP(B1174,'[3]PB 2012'!$B$2:$AZ$548,31,FALSE)</f>
        <v>#REF!</v>
      </c>
      <c r="D1190" s="10" t="e">
        <f>VLOOKUP(B1174,'[3]PB 2012'!$B$2:$AZ$548,32,FALSE)</f>
        <v>#REF!</v>
      </c>
      <c r="E1190" s="10" t="e">
        <f>VLOOKUP(B1174,'[3]PB 2012'!$B$2:$AZ$548,33,FALSE)</f>
        <v>#REF!</v>
      </c>
      <c r="F1190" s="10" t="e">
        <f>VLOOKUP(B1174,'[3]PB 2012'!$B$2:$AZ$548,34,FALSE)</f>
        <v>#REF!</v>
      </c>
    </row>
    <row r="1191" spans="1:6" x14ac:dyDescent="0.3">
      <c r="A1191" s="9" t="e">
        <f>#REF!</f>
        <v>#REF!</v>
      </c>
      <c r="B1191" s="10" t="e">
        <f>VLOOKUP(B1174,'[3]PB 2012'!$B$2:$AZ$548,41,FALSE)</f>
        <v>#REF!</v>
      </c>
      <c r="C1191" s="10" t="e">
        <f>VLOOKUP(B1174,'[3]PB 2012'!$B$2:$AZ$548,42,FALSE)</f>
        <v>#REF!</v>
      </c>
      <c r="D1191" s="10" t="e">
        <f>VLOOKUP(B1174,'[3]PB 2012'!$B$2:$AZ$548,43,FALSE)</f>
        <v>#REF!</v>
      </c>
      <c r="E1191" s="10" t="e">
        <f>VLOOKUP(B1174,'[3]PB 2012'!$B$2:$AZ$548,44,FALSE)</f>
        <v>#REF!</v>
      </c>
      <c r="F1191" s="10" t="e">
        <f>VLOOKUP(B1174,'[3]PB 2012'!$B$2:$AZ$548,45,FALSE)</f>
        <v>#REF!</v>
      </c>
    </row>
    <row r="1195" spans="1:6" x14ac:dyDescent="0.3">
      <c r="A1195" s="7">
        <f t="shared" ref="A1195" si="65">A1172+1</f>
        <v>54</v>
      </c>
    </row>
    <row r="1196" spans="1:6" x14ac:dyDescent="0.3">
      <c r="A1196" s="8" t="e">
        <f>#REF!</f>
        <v>#REF!</v>
      </c>
      <c r="B1196" s="40" t="e">
        <f>VLOOKUP(B1197,'[3]PB 2012'!$B$2:$AZ$548,2,FALSE)</f>
        <v>#REF!</v>
      </c>
      <c r="C1196" s="41"/>
      <c r="D1196" s="41"/>
      <c r="E1196" s="41"/>
      <c r="F1196" s="42"/>
    </row>
    <row r="1197" spans="1:6" ht="23" x14ac:dyDescent="0.3">
      <c r="A1197" s="9" t="e">
        <f>#REF!</f>
        <v>#REF!</v>
      </c>
      <c r="B1197" s="49" t="e">
        <f>VLOOKUP(A1195,#REF!,2,0)</f>
        <v>#REF!</v>
      </c>
      <c r="C1197" s="50"/>
      <c r="D1197" s="50"/>
      <c r="E1197" s="50"/>
      <c r="F1197" s="51"/>
    </row>
    <row r="1198" spans="1:6" x14ac:dyDescent="0.3">
      <c r="A1198" s="9" t="e">
        <f>#REF!</f>
        <v>#REF!</v>
      </c>
      <c r="B1198" s="40" t="e">
        <f>VLOOKUP(B1197,'[3]PB 2012'!$B$2:$AZ$548,3,FALSE)</f>
        <v>#REF!</v>
      </c>
      <c r="C1198" s="41"/>
      <c r="D1198" s="41"/>
      <c r="E1198" s="41"/>
      <c r="F1198" s="42"/>
    </row>
    <row r="1199" spans="1:6" x14ac:dyDescent="0.3">
      <c r="A1199" s="9" t="e">
        <f>#REF!</f>
        <v>#REF!</v>
      </c>
      <c r="B1199" s="10" t="e">
        <f>VLOOKUP(B1197,'[3]PB 2012'!$B$2:$AZ$548,7,FALSE)</f>
        <v>#REF!</v>
      </c>
      <c r="C1199" s="9" t="e">
        <f>#REF!</f>
        <v>#REF!</v>
      </c>
      <c r="D1199" s="10" t="e">
        <f>VLOOKUP(B1197,'[3]PB 2012'!$B$2:$AZ$548,8,FALSE)</f>
        <v>#REF!</v>
      </c>
      <c r="E1199" s="9" t="e">
        <f>#REF!</f>
        <v>#REF!</v>
      </c>
      <c r="F1199" s="10" t="e">
        <f>VLOOKUP(B1197,'[3]PB 2012'!$B$2:$AZ$548,5,FALSE)</f>
        <v>#REF!</v>
      </c>
    </row>
    <row r="1200" spans="1:6" x14ac:dyDescent="0.3">
      <c r="A1200" s="9" t="e">
        <f>#REF!</f>
        <v>#REF!</v>
      </c>
      <c r="B1200" s="43" t="e">
        <f>VLOOKUP(B1197,'[3]PB 2012'!$B$2:$AZ$548,11,FALSE)</f>
        <v>#REF!</v>
      </c>
      <c r="C1200" s="44"/>
      <c r="D1200" s="44"/>
      <c r="E1200" s="44"/>
      <c r="F1200" s="45"/>
    </row>
    <row r="1201" spans="1:6" x14ac:dyDescent="0.3">
      <c r="A1201" s="9" t="e">
        <f>#REF!</f>
        <v>#REF!</v>
      </c>
      <c r="B1201" s="10" t="e">
        <f>VLOOKUP(B1197,'[3]PB 2012'!$B$2:$AZ$548,12,FALSE)</f>
        <v>#REF!</v>
      </c>
      <c r="C1201" s="9" t="e">
        <f>#REF!</f>
        <v>#REF!</v>
      </c>
      <c r="D1201" s="40" t="e">
        <f>VLOOKUP(B1197,'[3]PB 2012'!$B$2:$AZ$548,13,FALSE)</f>
        <v>#REF!</v>
      </c>
      <c r="E1201" s="41"/>
      <c r="F1201" s="42"/>
    </row>
    <row r="1202" spans="1:6" x14ac:dyDescent="0.3">
      <c r="A1202" s="9" t="e">
        <f>#REF!</f>
        <v>#REF!</v>
      </c>
      <c r="B1202" s="40" t="e">
        <f>VLOOKUP(B1197,'[3]PB 2012'!$B$2:$AZ$548,14,FALSE)</f>
        <v>#REF!</v>
      </c>
      <c r="C1202" s="41"/>
      <c r="D1202" s="41"/>
      <c r="E1202" s="41"/>
      <c r="F1202" s="42"/>
    </row>
    <row r="1203" spans="1:6" x14ac:dyDescent="0.3">
      <c r="A1203" s="9" t="e">
        <f>#REF!</f>
        <v>#REF!</v>
      </c>
      <c r="B1203" s="40" t="e">
        <f>VLOOKUP(B1197,'[3]PB 2012'!$B$2:$AZ$548,9,FALSE)</f>
        <v>#REF!</v>
      </c>
      <c r="C1203" s="41"/>
      <c r="D1203" s="41"/>
      <c r="E1203" s="41"/>
      <c r="F1203" s="42"/>
    </row>
    <row r="1204" spans="1:6" x14ac:dyDescent="0.3">
      <c r="A1204" s="9" t="e">
        <f>#REF!</f>
        <v>#REF!</v>
      </c>
      <c r="B1204" s="40" t="e">
        <f>VLOOKUP(B1197,'[3]PB 2012'!$B$2:$AZ$548,10,FALSE)</f>
        <v>#REF!</v>
      </c>
      <c r="C1204" s="41"/>
      <c r="D1204" s="41"/>
      <c r="E1204" s="41"/>
      <c r="F1204" s="42"/>
    </row>
    <row r="1205" spans="1:6" x14ac:dyDescent="0.3">
      <c r="A1205" s="46" t="e">
        <f>#REF!</f>
        <v>#REF!</v>
      </c>
      <c r="B1205" s="47"/>
      <c r="C1205" s="47"/>
      <c r="D1205" s="47"/>
      <c r="E1205" s="47"/>
      <c r="F1205" s="48"/>
    </row>
    <row r="1206" spans="1:6" x14ac:dyDescent="0.3">
      <c r="A1206" s="9" t="e">
        <f>#REF!</f>
        <v>#REF!</v>
      </c>
      <c r="B1206" s="10" t="e">
        <f>VLOOKUP(B1197,'[3]PB 2012'!$B$2:$AZ$548,15,FALSE)</f>
        <v>#REF!</v>
      </c>
      <c r="C1206" s="11" t="e">
        <f>#REF!</f>
        <v>#REF!</v>
      </c>
      <c r="D1206" s="12" t="e">
        <f>VLOOKUP(B1197,'[3]PB 2012'!$B$2:$AZ$548,16,FALSE)</f>
        <v>#REF!</v>
      </c>
      <c r="E1206" s="11" t="e">
        <f>#REF!</f>
        <v>#REF!</v>
      </c>
      <c r="F1206" s="18" t="e">
        <f>VLOOKUP(B1197,'[3]PB 2012'!$B$2:$AZ$548,28,FALSE)</f>
        <v>#REF!</v>
      </c>
    </row>
    <row r="1207" spans="1:6" x14ac:dyDescent="0.3">
      <c r="A1207" s="9" t="e">
        <f>#REF!</f>
        <v>#REF!</v>
      </c>
      <c r="B1207" s="10" t="e">
        <f>VLOOKUP(B1197,'[3]PB 2012'!$B$2:$AZ$548,17,FALSE)</f>
        <v>#REF!</v>
      </c>
      <c r="C1207" s="11" t="e">
        <f>#REF!</f>
        <v>#REF!</v>
      </c>
      <c r="D1207" s="12" t="e">
        <f>VLOOKUP(B1197,'[3]PB 2012'!$B$2:$AZ$548,18,FALSE)</f>
        <v>#REF!</v>
      </c>
      <c r="E1207" s="11" t="e">
        <f>#REF!</f>
        <v>#REF!</v>
      </c>
      <c r="F1207" s="10" t="e">
        <f>VLOOKUP(B1197,'[3]PB 2012'!$B$2:$AZ$548,20,FALSE)</f>
        <v>#REF!</v>
      </c>
    </row>
    <row r="1208" spans="1:6" x14ac:dyDescent="0.3">
      <c r="A1208" s="9" t="e">
        <f>#REF!</f>
        <v>#REF!</v>
      </c>
      <c r="B1208" s="10" t="e">
        <f>VLOOKUP(B1197,'[3]PB 2012'!$B$2:$AZ$548,22,FALSE)</f>
        <v>#REF!</v>
      </c>
      <c r="C1208" s="11" t="e">
        <f>#REF!</f>
        <v>#REF!</v>
      </c>
      <c r="D1208" s="10" t="e">
        <f>VLOOKUP(B1197,'[3]PB 2012'!$B$2:$AZ$548,19,FALSE)</f>
        <v>#REF!</v>
      </c>
      <c r="E1208" s="11" t="e">
        <f>#REF!</f>
        <v>#REF!</v>
      </c>
      <c r="F1208" s="10" t="e">
        <f>VLOOKUP(B1197,'[3]PB 2012'!$B$2:$AZ$548,21,FALSE)</f>
        <v>#REF!</v>
      </c>
    </row>
    <row r="1209" spans="1:6" x14ac:dyDescent="0.3">
      <c r="A1209" s="9" t="e">
        <f>#REF!</f>
        <v>#REF!</v>
      </c>
      <c r="B1209" s="12" t="e">
        <f>VLOOKUP(B1197,'[3]PB 2012'!$B$2:$AZ$548,26,FALSE)</f>
        <v>#REF!</v>
      </c>
      <c r="C1209" s="11" t="e">
        <f>#REF!</f>
        <v>#REF!</v>
      </c>
      <c r="D1209" s="12" t="e">
        <f>VLOOKUP(B1197,'[3]PB 2012'!$B$2:$AZ$548,27,FALSE)</f>
        <v>#REF!</v>
      </c>
      <c r="E1209" s="11" t="e">
        <f>#REF!</f>
        <v>#REF!</v>
      </c>
      <c r="F1209" s="10" t="e">
        <f>VLOOKUP(B1197,'[3]PB 2012'!$B$2:$AZ$548,25,FALSE)</f>
        <v>#REF!</v>
      </c>
    </row>
    <row r="1210" spans="1:6" x14ac:dyDescent="0.3">
      <c r="A1210" s="9" t="e">
        <f>#REF!</f>
        <v>#REF!</v>
      </c>
      <c r="B1210" s="10" t="e">
        <f>VLOOKUP(B1197,'[3]PB 2012'!$B$2:$AZ$548,24,FALSE)</f>
        <v>#REF!</v>
      </c>
      <c r="C1210" s="11" t="e">
        <f>#REF!</f>
        <v>#REF!</v>
      </c>
      <c r="D1210" s="13" t="e">
        <f>VLOOKUP(B1197,'[3]PB 2012'!$B$2:$AZ$548,23,FALSE)</f>
        <v>#REF!</v>
      </c>
      <c r="E1210" s="11" t="e">
        <f>#REF!</f>
        <v>#REF!</v>
      </c>
      <c r="F1210" s="14" t="e">
        <f>VLOOKUP(B1197,'[3]PB 2012'!$B$2:$AZ$548,29,FALSE)</f>
        <v>#REF!</v>
      </c>
    </row>
    <row r="1211" spans="1:6" x14ac:dyDescent="0.3">
      <c r="A1211" s="46" t="e">
        <f>#REF!</f>
        <v>#REF!</v>
      </c>
      <c r="B1211" s="47"/>
      <c r="C1211" s="47"/>
      <c r="D1211" s="47"/>
      <c r="E1211" s="47"/>
      <c r="F1211" s="48"/>
    </row>
    <row r="1212" spans="1:6" x14ac:dyDescent="0.3">
      <c r="A1212" s="9"/>
      <c r="B1212" s="9" t="e">
        <f>#REF!</f>
        <v>#REF!</v>
      </c>
      <c r="C1212" s="9" t="e">
        <f>#REF!</f>
        <v>#REF!</v>
      </c>
      <c r="D1212" s="15" t="e">
        <f>#REF!</f>
        <v>#REF!</v>
      </c>
      <c r="E1212" s="15" t="e">
        <f>#REF!</f>
        <v>#REF!</v>
      </c>
      <c r="F1212" s="15" t="e">
        <f>#REF!</f>
        <v>#REF!</v>
      </c>
    </row>
    <row r="1213" spans="1:6" x14ac:dyDescent="0.3">
      <c r="A1213" s="9" t="e">
        <f>#REF!</f>
        <v>#REF!</v>
      </c>
      <c r="B1213" s="10" t="e">
        <f>VLOOKUP(B1197,'[3]PB 2012'!$B$2:$AZ$548,30,FALSE)</f>
        <v>#REF!</v>
      </c>
      <c r="C1213" s="10" t="e">
        <f>VLOOKUP(B1197,'[3]PB 2012'!$B$2:$AZ$548,31,FALSE)</f>
        <v>#REF!</v>
      </c>
      <c r="D1213" s="10" t="e">
        <f>VLOOKUP(B1197,'[3]PB 2012'!$B$2:$AZ$548,32,FALSE)</f>
        <v>#REF!</v>
      </c>
      <c r="E1213" s="10" t="e">
        <f>VLOOKUP(B1197,'[3]PB 2012'!$B$2:$AZ$548,33,FALSE)</f>
        <v>#REF!</v>
      </c>
      <c r="F1213" s="10" t="e">
        <f>VLOOKUP(B1197,'[3]PB 2012'!$B$2:$AZ$548,34,FALSE)</f>
        <v>#REF!</v>
      </c>
    </row>
    <row r="1214" spans="1:6" x14ac:dyDescent="0.3">
      <c r="A1214" s="9" t="e">
        <f>#REF!</f>
        <v>#REF!</v>
      </c>
      <c r="B1214" s="10" t="e">
        <f>VLOOKUP(B1197,'[3]PB 2012'!$B$2:$AZ$548,41,FALSE)</f>
        <v>#REF!</v>
      </c>
      <c r="C1214" s="10" t="e">
        <f>VLOOKUP(B1197,'[3]PB 2012'!$B$2:$AZ$548,42,FALSE)</f>
        <v>#REF!</v>
      </c>
      <c r="D1214" s="10" t="e">
        <f>VLOOKUP(B1197,'[3]PB 2012'!$B$2:$AZ$548,43,FALSE)</f>
        <v>#REF!</v>
      </c>
      <c r="E1214" s="10" t="e">
        <f>VLOOKUP(B1197,'[3]PB 2012'!$B$2:$AZ$548,44,FALSE)</f>
        <v>#REF!</v>
      </c>
      <c r="F1214" s="10" t="e">
        <f>VLOOKUP(B1197,'[3]PB 2012'!$B$2:$AZ$548,45,FALSE)</f>
        <v>#REF!</v>
      </c>
    </row>
    <row r="1217" spans="1:6" ht="22.5" x14ac:dyDescent="0.45">
      <c r="A1217" s="16" t="e">
        <f t="shared" ref="A1217" si="66">B1219</f>
        <v>#REF!</v>
      </c>
    </row>
    <row r="1218" spans="1:6" x14ac:dyDescent="0.3">
      <c r="A1218" s="7">
        <f t="shared" ref="A1218" si="67">A1195+1</f>
        <v>55</v>
      </c>
    </row>
    <row r="1219" spans="1:6" x14ac:dyDescent="0.3">
      <c r="A1219" s="8" t="e">
        <f>#REF!</f>
        <v>#REF!</v>
      </c>
      <c r="B1219" s="40" t="e">
        <f>VLOOKUP(B1220,'[3]PB 2012'!$B$2:$AZ$548,2,FALSE)</f>
        <v>#REF!</v>
      </c>
      <c r="C1219" s="41"/>
      <c r="D1219" s="41"/>
      <c r="E1219" s="41"/>
      <c r="F1219" s="42"/>
    </row>
    <row r="1220" spans="1:6" ht="23" x14ac:dyDescent="0.3">
      <c r="A1220" s="9" t="e">
        <f>#REF!</f>
        <v>#REF!</v>
      </c>
      <c r="B1220" s="49" t="e">
        <f>VLOOKUP(A1218,#REF!,2,0)</f>
        <v>#REF!</v>
      </c>
      <c r="C1220" s="50"/>
      <c r="D1220" s="50"/>
      <c r="E1220" s="50"/>
      <c r="F1220" s="51"/>
    </row>
    <row r="1221" spans="1:6" x14ac:dyDescent="0.3">
      <c r="A1221" s="9" t="e">
        <f>#REF!</f>
        <v>#REF!</v>
      </c>
      <c r="B1221" s="40" t="e">
        <f>VLOOKUP(B1220,'[3]PB 2012'!$B$2:$AZ$548,3,FALSE)</f>
        <v>#REF!</v>
      </c>
      <c r="C1221" s="41"/>
      <c r="D1221" s="41"/>
      <c r="E1221" s="41"/>
      <c r="F1221" s="42"/>
    </row>
    <row r="1222" spans="1:6" x14ac:dyDescent="0.3">
      <c r="A1222" s="9" t="e">
        <f>#REF!</f>
        <v>#REF!</v>
      </c>
      <c r="B1222" s="10" t="e">
        <f>VLOOKUP(B1220,'[3]PB 2012'!$B$2:$AZ$548,7,FALSE)</f>
        <v>#REF!</v>
      </c>
      <c r="C1222" s="9" t="e">
        <f>#REF!</f>
        <v>#REF!</v>
      </c>
      <c r="D1222" s="10" t="e">
        <f>VLOOKUP(B1220,'[3]PB 2012'!$B$2:$AZ$548,8,FALSE)</f>
        <v>#REF!</v>
      </c>
      <c r="E1222" s="9" t="e">
        <f>#REF!</f>
        <v>#REF!</v>
      </c>
      <c r="F1222" s="10" t="e">
        <f>VLOOKUP(B1220,'[3]PB 2012'!$B$2:$AZ$548,5,FALSE)</f>
        <v>#REF!</v>
      </c>
    </row>
    <row r="1223" spans="1:6" x14ac:dyDescent="0.3">
      <c r="A1223" s="9" t="e">
        <f>#REF!</f>
        <v>#REF!</v>
      </c>
      <c r="B1223" s="43" t="e">
        <f>VLOOKUP(B1220,'[3]PB 2012'!$B$2:$AZ$548,11,FALSE)</f>
        <v>#REF!</v>
      </c>
      <c r="C1223" s="44"/>
      <c r="D1223" s="44"/>
      <c r="E1223" s="44"/>
      <c r="F1223" s="45"/>
    </row>
    <row r="1224" spans="1:6" x14ac:dyDescent="0.3">
      <c r="A1224" s="9" t="e">
        <f>#REF!</f>
        <v>#REF!</v>
      </c>
      <c r="B1224" s="10" t="e">
        <f>VLOOKUP(B1220,'[3]PB 2012'!$B$2:$AZ$548,12,FALSE)</f>
        <v>#REF!</v>
      </c>
      <c r="C1224" s="9" t="e">
        <f>#REF!</f>
        <v>#REF!</v>
      </c>
      <c r="D1224" s="40" t="e">
        <f>VLOOKUP(B1220,'[3]PB 2012'!$B$2:$AZ$548,13,FALSE)</f>
        <v>#REF!</v>
      </c>
      <c r="E1224" s="41"/>
      <c r="F1224" s="42"/>
    </row>
    <row r="1225" spans="1:6" x14ac:dyDescent="0.3">
      <c r="A1225" s="9" t="e">
        <f>#REF!</f>
        <v>#REF!</v>
      </c>
      <c r="B1225" s="40" t="e">
        <f>VLOOKUP(B1220,'[3]PB 2012'!$B$2:$AZ$548,14,FALSE)</f>
        <v>#REF!</v>
      </c>
      <c r="C1225" s="41"/>
      <c r="D1225" s="41"/>
      <c r="E1225" s="41"/>
      <c r="F1225" s="42"/>
    </row>
    <row r="1226" spans="1:6" x14ac:dyDescent="0.3">
      <c r="A1226" s="9" t="e">
        <f>#REF!</f>
        <v>#REF!</v>
      </c>
      <c r="B1226" s="40" t="e">
        <f>VLOOKUP(B1220,'[3]PB 2012'!$B$2:$AZ$548,9,FALSE)</f>
        <v>#REF!</v>
      </c>
      <c r="C1226" s="41"/>
      <c r="D1226" s="41"/>
      <c r="E1226" s="41"/>
      <c r="F1226" s="42"/>
    </row>
    <row r="1227" spans="1:6" x14ac:dyDescent="0.3">
      <c r="A1227" s="9" t="e">
        <f>#REF!</f>
        <v>#REF!</v>
      </c>
      <c r="B1227" s="40" t="e">
        <f>VLOOKUP(B1220,'[3]PB 2012'!$B$2:$AZ$548,10,FALSE)</f>
        <v>#REF!</v>
      </c>
      <c r="C1227" s="41"/>
      <c r="D1227" s="41"/>
      <c r="E1227" s="41"/>
      <c r="F1227" s="42"/>
    </row>
    <row r="1228" spans="1:6" x14ac:dyDescent="0.3">
      <c r="A1228" s="46" t="e">
        <f>#REF!</f>
        <v>#REF!</v>
      </c>
      <c r="B1228" s="47"/>
      <c r="C1228" s="47"/>
      <c r="D1228" s="47"/>
      <c r="E1228" s="47"/>
      <c r="F1228" s="48"/>
    </row>
    <row r="1229" spans="1:6" x14ac:dyDescent="0.3">
      <c r="A1229" s="9" t="e">
        <f>#REF!</f>
        <v>#REF!</v>
      </c>
      <c r="B1229" s="10" t="e">
        <f>VLOOKUP(B1220,'[3]PB 2012'!$B$2:$AZ$548,15,FALSE)</f>
        <v>#REF!</v>
      </c>
      <c r="C1229" s="11" t="e">
        <f>#REF!</f>
        <v>#REF!</v>
      </c>
      <c r="D1229" s="12" t="e">
        <f>VLOOKUP(B1220,'[3]PB 2012'!$B$2:$AZ$548,16,FALSE)</f>
        <v>#REF!</v>
      </c>
      <c r="E1229" s="11" t="e">
        <f>#REF!</f>
        <v>#REF!</v>
      </c>
      <c r="F1229" s="10" t="e">
        <f>VLOOKUP(B1220,'[3]PB 2012'!$B$2:$AZ$548,28,FALSE)</f>
        <v>#REF!</v>
      </c>
    </row>
    <row r="1230" spans="1:6" x14ac:dyDescent="0.3">
      <c r="A1230" s="9" t="e">
        <f>#REF!</f>
        <v>#REF!</v>
      </c>
      <c r="B1230" s="10" t="e">
        <f>VLOOKUP(B1220,'[3]PB 2012'!$B$2:$AZ$548,17,FALSE)</f>
        <v>#REF!</v>
      </c>
      <c r="C1230" s="11" t="e">
        <f>#REF!</f>
        <v>#REF!</v>
      </c>
      <c r="D1230" s="12" t="e">
        <f>VLOOKUP(B1220,'[3]PB 2012'!$B$2:$AZ$548,18,FALSE)</f>
        <v>#REF!</v>
      </c>
      <c r="E1230" s="11" t="e">
        <f>#REF!</f>
        <v>#REF!</v>
      </c>
      <c r="F1230" s="10" t="e">
        <f>VLOOKUP(B1220,'[3]PB 2012'!$B$2:$AZ$548,20,FALSE)</f>
        <v>#REF!</v>
      </c>
    </row>
    <row r="1231" spans="1:6" x14ac:dyDescent="0.3">
      <c r="A1231" s="9" t="e">
        <f>#REF!</f>
        <v>#REF!</v>
      </c>
      <c r="B1231" s="10" t="e">
        <f>VLOOKUP(B1220,'[3]PB 2012'!$B$2:$AZ$548,22,FALSE)</f>
        <v>#REF!</v>
      </c>
      <c r="C1231" s="11" t="e">
        <f>#REF!</f>
        <v>#REF!</v>
      </c>
      <c r="D1231" s="10" t="e">
        <f>VLOOKUP(B1220,'[3]PB 2012'!$B$2:$AZ$548,19,FALSE)</f>
        <v>#REF!</v>
      </c>
      <c r="E1231" s="11" t="e">
        <f>#REF!</f>
        <v>#REF!</v>
      </c>
      <c r="F1231" s="10" t="e">
        <f>VLOOKUP(B1220,'[3]PB 2012'!$B$2:$AZ$548,21,FALSE)</f>
        <v>#REF!</v>
      </c>
    </row>
    <row r="1232" spans="1:6" x14ac:dyDescent="0.3">
      <c r="A1232" s="9" t="e">
        <f>#REF!</f>
        <v>#REF!</v>
      </c>
      <c r="B1232" s="12" t="e">
        <f>VLOOKUP(B1220,'[3]PB 2012'!$B$2:$AZ$548,26,FALSE)</f>
        <v>#REF!</v>
      </c>
      <c r="C1232" s="11" t="e">
        <f>#REF!</f>
        <v>#REF!</v>
      </c>
      <c r="D1232" s="12" t="e">
        <f>VLOOKUP(B1220,'[3]PB 2012'!$B$2:$AZ$548,27,FALSE)</f>
        <v>#REF!</v>
      </c>
      <c r="E1232" s="11" t="e">
        <f>#REF!</f>
        <v>#REF!</v>
      </c>
      <c r="F1232" s="10" t="e">
        <f>VLOOKUP(B1220,'[3]PB 2012'!$B$2:$AZ$548,25,FALSE)</f>
        <v>#REF!</v>
      </c>
    </row>
    <row r="1233" spans="1:6" x14ac:dyDescent="0.3">
      <c r="A1233" s="9" t="e">
        <f>#REF!</f>
        <v>#REF!</v>
      </c>
      <c r="B1233" s="10" t="e">
        <f>VLOOKUP(B1220,'[3]PB 2012'!$B$2:$AZ$548,24,FALSE)</f>
        <v>#REF!</v>
      </c>
      <c r="C1233" s="11" t="e">
        <f>#REF!</f>
        <v>#REF!</v>
      </c>
      <c r="D1233" s="13" t="e">
        <f>VLOOKUP(B1220,'[3]PB 2012'!$B$2:$AZ$548,23,FALSE)</f>
        <v>#REF!</v>
      </c>
      <c r="E1233" s="11" t="e">
        <f>#REF!</f>
        <v>#REF!</v>
      </c>
      <c r="F1233" s="14" t="e">
        <f>VLOOKUP(B1220,'[3]PB 2012'!$B$2:$AZ$548,29,FALSE)</f>
        <v>#REF!</v>
      </c>
    </row>
    <row r="1234" spans="1:6" x14ac:dyDescent="0.3">
      <c r="A1234" s="46" t="e">
        <f>#REF!</f>
        <v>#REF!</v>
      </c>
      <c r="B1234" s="47"/>
      <c r="C1234" s="47"/>
      <c r="D1234" s="47"/>
      <c r="E1234" s="47"/>
      <c r="F1234" s="48"/>
    </row>
    <row r="1235" spans="1:6" x14ac:dyDescent="0.3">
      <c r="A1235" s="9"/>
      <c r="B1235" s="9" t="e">
        <f>#REF!</f>
        <v>#REF!</v>
      </c>
      <c r="C1235" s="9" t="e">
        <f>#REF!</f>
        <v>#REF!</v>
      </c>
      <c r="D1235" s="15" t="e">
        <f>#REF!</f>
        <v>#REF!</v>
      </c>
      <c r="E1235" s="15" t="e">
        <f>#REF!</f>
        <v>#REF!</v>
      </c>
      <c r="F1235" s="15" t="e">
        <f>#REF!</f>
        <v>#REF!</v>
      </c>
    </row>
    <row r="1236" spans="1:6" x14ac:dyDescent="0.3">
      <c r="A1236" s="9" t="e">
        <f>#REF!</f>
        <v>#REF!</v>
      </c>
      <c r="B1236" s="10" t="e">
        <f>VLOOKUP(B1220,'[3]PB 2012'!$B$2:$AZ$548,30,FALSE)</f>
        <v>#REF!</v>
      </c>
      <c r="C1236" s="10" t="e">
        <f>VLOOKUP(B1220,'[3]PB 2012'!$B$2:$AZ$548,31,FALSE)</f>
        <v>#REF!</v>
      </c>
      <c r="D1236" s="10" t="e">
        <f>VLOOKUP(B1220,'[3]PB 2012'!$B$2:$AZ$548,32,FALSE)</f>
        <v>#REF!</v>
      </c>
      <c r="E1236" s="10" t="e">
        <f>VLOOKUP(B1220,'[3]PB 2012'!$B$2:$AZ$548,33,FALSE)</f>
        <v>#REF!</v>
      </c>
      <c r="F1236" s="10" t="e">
        <f>VLOOKUP(B1220,'[3]PB 2012'!$B$2:$AZ$548,34,FALSE)</f>
        <v>#REF!</v>
      </c>
    </row>
    <row r="1237" spans="1:6" x14ac:dyDescent="0.3">
      <c r="A1237" s="9" t="e">
        <f>#REF!</f>
        <v>#REF!</v>
      </c>
      <c r="B1237" s="10" t="e">
        <f>VLOOKUP(B1220,'[3]PB 2012'!$B$2:$AZ$548,41,FALSE)</f>
        <v>#REF!</v>
      </c>
      <c r="C1237" s="10" t="e">
        <f>VLOOKUP(B1220,'[3]PB 2012'!$B$2:$AZ$548,42,FALSE)</f>
        <v>#REF!</v>
      </c>
      <c r="D1237" s="10" t="e">
        <f>VLOOKUP(B1220,'[3]PB 2012'!$B$2:$AZ$548,43,FALSE)</f>
        <v>#REF!</v>
      </c>
      <c r="E1237" s="10" t="e">
        <f>VLOOKUP(B1220,'[3]PB 2012'!$B$2:$AZ$548,44,FALSE)</f>
        <v>#REF!</v>
      </c>
      <c r="F1237" s="10" t="e">
        <f>VLOOKUP(B1220,'[3]PB 2012'!$B$2:$AZ$548,45,FALSE)</f>
        <v>#REF!</v>
      </c>
    </row>
    <row r="1241" spans="1:6" x14ac:dyDescent="0.3">
      <c r="A1241" s="7">
        <f t="shared" ref="A1241" si="68">A1218+1</f>
        <v>56</v>
      </c>
    </row>
    <row r="1242" spans="1:6" x14ac:dyDescent="0.3">
      <c r="A1242" s="8" t="e">
        <f>#REF!</f>
        <v>#REF!</v>
      </c>
      <c r="B1242" s="40" t="e">
        <f>VLOOKUP(B1243,'[3]PB 2012'!$B$2:$AZ$548,2,FALSE)</f>
        <v>#REF!</v>
      </c>
      <c r="C1242" s="41"/>
      <c r="D1242" s="41"/>
      <c r="E1242" s="41"/>
      <c r="F1242" s="42"/>
    </row>
    <row r="1243" spans="1:6" ht="23" x14ac:dyDescent="0.3">
      <c r="A1243" s="9" t="e">
        <f>#REF!</f>
        <v>#REF!</v>
      </c>
      <c r="B1243" s="49" t="e">
        <f>VLOOKUP(A1241,#REF!,2,0)</f>
        <v>#REF!</v>
      </c>
      <c r="C1243" s="50"/>
      <c r="D1243" s="50"/>
      <c r="E1243" s="50"/>
      <c r="F1243" s="51"/>
    </row>
    <row r="1244" spans="1:6" x14ac:dyDescent="0.3">
      <c r="A1244" s="9" t="e">
        <f>#REF!</f>
        <v>#REF!</v>
      </c>
      <c r="B1244" s="40" t="e">
        <f>VLOOKUP(B1243,'[3]PB 2012'!$B$2:$AZ$548,3,FALSE)</f>
        <v>#REF!</v>
      </c>
      <c r="C1244" s="41"/>
      <c r="D1244" s="41"/>
      <c r="E1244" s="41"/>
      <c r="F1244" s="42"/>
    </row>
    <row r="1245" spans="1:6" x14ac:dyDescent="0.3">
      <c r="A1245" s="9" t="e">
        <f>#REF!</f>
        <v>#REF!</v>
      </c>
      <c r="B1245" s="10" t="e">
        <f>VLOOKUP(B1243,'[3]PB 2012'!$B$2:$AZ$548,7,FALSE)</f>
        <v>#REF!</v>
      </c>
      <c r="C1245" s="9" t="e">
        <f>#REF!</f>
        <v>#REF!</v>
      </c>
      <c r="D1245" s="10" t="e">
        <f>VLOOKUP(B1243,'[3]PB 2012'!$B$2:$AZ$548,8,FALSE)</f>
        <v>#REF!</v>
      </c>
      <c r="E1245" s="9" t="e">
        <f>#REF!</f>
        <v>#REF!</v>
      </c>
      <c r="F1245" s="10" t="e">
        <f>VLOOKUP(B1243,'[3]PB 2012'!$B$2:$AZ$548,5,FALSE)</f>
        <v>#REF!</v>
      </c>
    </row>
    <row r="1246" spans="1:6" x14ac:dyDescent="0.3">
      <c r="A1246" s="9" t="e">
        <f>#REF!</f>
        <v>#REF!</v>
      </c>
      <c r="B1246" s="43" t="e">
        <f>VLOOKUP(B1243,'[3]PB 2012'!$B$2:$AZ$548,11,FALSE)</f>
        <v>#REF!</v>
      </c>
      <c r="C1246" s="44"/>
      <c r="D1246" s="44"/>
      <c r="E1246" s="44"/>
      <c r="F1246" s="45"/>
    </row>
    <row r="1247" spans="1:6" x14ac:dyDescent="0.3">
      <c r="A1247" s="9" t="e">
        <f>#REF!</f>
        <v>#REF!</v>
      </c>
      <c r="B1247" s="10" t="e">
        <f>VLOOKUP(B1243,'[3]PB 2012'!$B$2:$AZ$548,12,FALSE)</f>
        <v>#REF!</v>
      </c>
      <c r="C1247" s="9" t="e">
        <f>#REF!</f>
        <v>#REF!</v>
      </c>
      <c r="D1247" s="40" t="e">
        <f>VLOOKUP(B1243,'[3]PB 2012'!$B$2:$AZ$548,13,FALSE)</f>
        <v>#REF!</v>
      </c>
      <c r="E1247" s="41"/>
      <c r="F1247" s="42"/>
    </row>
    <row r="1248" spans="1:6" x14ac:dyDescent="0.3">
      <c r="A1248" s="9" t="e">
        <f>#REF!</f>
        <v>#REF!</v>
      </c>
      <c r="B1248" s="40" t="e">
        <f>VLOOKUP(B1243,'[3]PB 2012'!$B$2:$AZ$548,14,FALSE)</f>
        <v>#REF!</v>
      </c>
      <c r="C1248" s="41"/>
      <c r="D1248" s="41"/>
      <c r="E1248" s="41"/>
      <c r="F1248" s="42"/>
    </row>
    <row r="1249" spans="1:6" x14ac:dyDescent="0.3">
      <c r="A1249" s="9" t="e">
        <f>#REF!</f>
        <v>#REF!</v>
      </c>
      <c r="B1249" s="40" t="e">
        <f>VLOOKUP(B1243,'[3]PB 2012'!$B$2:$AZ$548,9,FALSE)</f>
        <v>#REF!</v>
      </c>
      <c r="C1249" s="41"/>
      <c r="D1249" s="41"/>
      <c r="E1249" s="41"/>
      <c r="F1249" s="42"/>
    </row>
    <row r="1250" spans="1:6" x14ac:dyDescent="0.3">
      <c r="A1250" s="9" t="e">
        <f>#REF!</f>
        <v>#REF!</v>
      </c>
      <c r="B1250" s="40" t="e">
        <f>VLOOKUP(B1243,'[3]PB 2012'!$B$2:$AZ$548,10,FALSE)</f>
        <v>#REF!</v>
      </c>
      <c r="C1250" s="41"/>
      <c r="D1250" s="41"/>
      <c r="E1250" s="41"/>
      <c r="F1250" s="42"/>
    </row>
    <row r="1251" spans="1:6" x14ac:dyDescent="0.3">
      <c r="A1251" s="46" t="e">
        <f>#REF!</f>
        <v>#REF!</v>
      </c>
      <c r="B1251" s="47"/>
      <c r="C1251" s="47"/>
      <c r="D1251" s="47"/>
      <c r="E1251" s="47"/>
      <c r="F1251" s="48"/>
    </row>
    <row r="1252" spans="1:6" x14ac:dyDescent="0.3">
      <c r="A1252" s="9" t="e">
        <f>#REF!</f>
        <v>#REF!</v>
      </c>
      <c r="B1252" s="10" t="e">
        <f>VLOOKUP(B1243,'[3]PB 2012'!$B$2:$AZ$548,15,FALSE)</f>
        <v>#REF!</v>
      </c>
      <c r="C1252" s="11" t="e">
        <f>#REF!</f>
        <v>#REF!</v>
      </c>
      <c r="D1252" s="12" t="e">
        <f>VLOOKUP(B1243,'[3]PB 2012'!$B$2:$AZ$548,16,FALSE)</f>
        <v>#REF!</v>
      </c>
      <c r="E1252" s="11" t="e">
        <f>#REF!</f>
        <v>#REF!</v>
      </c>
      <c r="F1252" s="10" t="e">
        <f>VLOOKUP(B1243,'[3]PB 2012'!$B$2:$AZ$548,28,FALSE)</f>
        <v>#REF!</v>
      </c>
    </row>
    <row r="1253" spans="1:6" x14ac:dyDescent="0.3">
      <c r="A1253" s="9" t="e">
        <f>#REF!</f>
        <v>#REF!</v>
      </c>
      <c r="B1253" s="10" t="e">
        <f>VLOOKUP(B1243,'[3]PB 2012'!$B$2:$AZ$548,17,FALSE)</f>
        <v>#REF!</v>
      </c>
      <c r="C1253" s="11" t="e">
        <f>#REF!</f>
        <v>#REF!</v>
      </c>
      <c r="D1253" s="12" t="e">
        <f>VLOOKUP(B1243,'[3]PB 2012'!$B$2:$AZ$548,18,FALSE)</f>
        <v>#REF!</v>
      </c>
      <c r="E1253" s="11" t="e">
        <f>#REF!</f>
        <v>#REF!</v>
      </c>
      <c r="F1253" s="10" t="e">
        <f>VLOOKUP(B1243,'[3]PB 2012'!$B$2:$AZ$548,20,FALSE)</f>
        <v>#REF!</v>
      </c>
    </row>
    <row r="1254" spans="1:6" x14ac:dyDescent="0.3">
      <c r="A1254" s="9" t="e">
        <f>#REF!</f>
        <v>#REF!</v>
      </c>
      <c r="B1254" s="10" t="e">
        <f>VLOOKUP(B1243,'[3]PB 2012'!$B$2:$AZ$548,22,FALSE)</f>
        <v>#REF!</v>
      </c>
      <c r="C1254" s="11" t="e">
        <f>#REF!</f>
        <v>#REF!</v>
      </c>
      <c r="D1254" s="10" t="e">
        <f>VLOOKUP(B1243,'[3]PB 2012'!$B$2:$AZ$548,19,FALSE)</f>
        <v>#REF!</v>
      </c>
      <c r="E1254" s="11" t="e">
        <f>#REF!</f>
        <v>#REF!</v>
      </c>
      <c r="F1254" s="10" t="e">
        <f>VLOOKUP(B1243,'[3]PB 2012'!$B$2:$AZ$548,21,FALSE)</f>
        <v>#REF!</v>
      </c>
    </row>
    <row r="1255" spans="1:6" x14ac:dyDescent="0.3">
      <c r="A1255" s="9" t="e">
        <f>#REF!</f>
        <v>#REF!</v>
      </c>
      <c r="B1255" s="12" t="e">
        <f>VLOOKUP(B1243,'[3]PB 2012'!$B$2:$AZ$548,26,FALSE)</f>
        <v>#REF!</v>
      </c>
      <c r="C1255" s="11" t="e">
        <f>#REF!</f>
        <v>#REF!</v>
      </c>
      <c r="D1255" s="12" t="e">
        <f>VLOOKUP(B1243,'[3]PB 2012'!$B$2:$AZ$548,27,FALSE)</f>
        <v>#REF!</v>
      </c>
      <c r="E1255" s="11" t="e">
        <f>#REF!</f>
        <v>#REF!</v>
      </c>
      <c r="F1255" s="10" t="e">
        <f>VLOOKUP(B1243,'[3]PB 2012'!$B$2:$AZ$548,25,FALSE)</f>
        <v>#REF!</v>
      </c>
    </row>
    <row r="1256" spans="1:6" x14ac:dyDescent="0.3">
      <c r="A1256" s="9" t="e">
        <f>#REF!</f>
        <v>#REF!</v>
      </c>
      <c r="B1256" s="10" t="e">
        <f>VLOOKUP(B1243,'[3]PB 2012'!$B$2:$AZ$548,24,FALSE)</f>
        <v>#REF!</v>
      </c>
      <c r="C1256" s="11" t="e">
        <f>#REF!</f>
        <v>#REF!</v>
      </c>
      <c r="D1256" s="13" t="e">
        <f>VLOOKUP(B1243,'[3]PB 2012'!$B$2:$AZ$548,23,FALSE)</f>
        <v>#REF!</v>
      </c>
      <c r="E1256" s="11" t="e">
        <f>#REF!</f>
        <v>#REF!</v>
      </c>
      <c r="F1256" s="14" t="e">
        <f>VLOOKUP(B1243,'[3]PB 2012'!$B$2:$AZ$548,29,FALSE)</f>
        <v>#REF!</v>
      </c>
    </row>
    <row r="1257" spans="1:6" x14ac:dyDescent="0.3">
      <c r="A1257" s="46" t="e">
        <f>#REF!</f>
        <v>#REF!</v>
      </c>
      <c r="B1257" s="47"/>
      <c r="C1257" s="47"/>
      <c r="D1257" s="47"/>
      <c r="E1257" s="47"/>
      <c r="F1257" s="48"/>
    </row>
    <row r="1258" spans="1:6" x14ac:dyDescent="0.3">
      <c r="A1258" s="9"/>
      <c r="B1258" s="9" t="e">
        <f>#REF!</f>
        <v>#REF!</v>
      </c>
      <c r="C1258" s="9" t="e">
        <f>#REF!</f>
        <v>#REF!</v>
      </c>
      <c r="D1258" s="15" t="e">
        <f>#REF!</f>
        <v>#REF!</v>
      </c>
      <c r="E1258" s="15" t="e">
        <f>#REF!</f>
        <v>#REF!</v>
      </c>
      <c r="F1258" s="15" t="e">
        <f>#REF!</f>
        <v>#REF!</v>
      </c>
    </row>
    <row r="1259" spans="1:6" x14ac:dyDescent="0.3">
      <c r="A1259" s="9" t="e">
        <f>#REF!</f>
        <v>#REF!</v>
      </c>
      <c r="B1259" s="10" t="e">
        <f>VLOOKUP(B1243,'[3]PB 2012'!$B$2:$AZ$548,30,FALSE)</f>
        <v>#REF!</v>
      </c>
      <c r="C1259" s="10" t="e">
        <f>VLOOKUP(B1243,'[3]PB 2012'!$B$2:$AZ$548,31,FALSE)</f>
        <v>#REF!</v>
      </c>
      <c r="D1259" s="10" t="e">
        <f>VLOOKUP(B1243,'[3]PB 2012'!$B$2:$AZ$548,32,FALSE)</f>
        <v>#REF!</v>
      </c>
      <c r="E1259" s="10" t="e">
        <f>VLOOKUP(B1243,'[3]PB 2012'!$B$2:$AZ$548,33,FALSE)</f>
        <v>#REF!</v>
      </c>
      <c r="F1259" s="10" t="e">
        <f>VLOOKUP(B1243,'[3]PB 2012'!$B$2:$AZ$548,34,FALSE)</f>
        <v>#REF!</v>
      </c>
    </row>
    <row r="1260" spans="1:6" x14ac:dyDescent="0.3">
      <c r="A1260" s="9" t="e">
        <f>#REF!</f>
        <v>#REF!</v>
      </c>
      <c r="B1260" s="10" t="e">
        <f>VLOOKUP(B1243,'[3]PB 2012'!$B$2:$AZ$548,41,FALSE)</f>
        <v>#REF!</v>
      </c>
      <c r="C1260" s="10" t="e">
        <f>VLOOKUP(B1243,'[3]PB 2012'!$B$2:$AZ$548,42,FALSE)</f>
        <v>#REF!</v>
      </c>
      <c r="D1260" s="10" t="e">
        <f>VLOOKUP(B1243,'[3]PB 2012'!$B$2:$AZ$548,43,FALSE)</f>
        <v>#REF!</v>
      </c>
      <c r="E1260" s="10" t="e">
        <f>VLOOKUP(B1243,'[3]PB 2012'!$B$2:$AZ$548,44,FALSE)</f>
        <v>#REF!</v>
      </c>
      <c r="F1260" s="10" t="e">
        <f>VLOOKUP(B1243,'[3]PB 2012'!$B$2:$AZ$548,45,FALSE)</f>
        <v>#REF!</v>
      </c>
    </row>
    <row r="1261" spans="1:6" ht="22.5" x14ac:dyDescent="0.45">
      <c r="F1261" s="17" t="e">
        <f t="shared" ref="F1261" si="69">B1263</f>
        <v>#REF!</v>
      </c>
    </row>
    <row r="1262" spans="1:6" x14ac:dyDescent="0.3">
      <c r="A1262" s="7">
        <f t="shared" ref="A1262" si="70">A1241+1</f>
        <v>57</v>
      </c>
    </row>
    <row r="1263" spans="1:6" x14ac:dyDescent="0.3">
      <c r="A1263" s="8" t="e">
        <f>#REF!</f>
        <v>#REF!</v>
      </c>
      <c r="B1263" s="40" t="e">
        <f>VLOOKUP(B1264,'[3]PB 2012'!$B$2:$AZ$548,2,FALSE)</f>
        <v>#REF!</v>
      </c>
      <c r="C1263" s="41"/>
      <c r="D1263" s="41"/>
      <c r="E1263" s="41"/>
      <c r="F1263" s="42"/>
    </row>
    <row r="1264" spans="1:6" ht="23" x14ac:dyDescent="0.3">
      <c r="A1264" s="9" t="e">
        <f>#REF!</f>
        <v>#REF!</v>
      </c>
      <c r="B1264" s="49" t="e">
        <f>VLOOKUP(A1262,#REF!,2,0)</f>
        <v>#REF!</v>
      </c>
      <c r="C1264" s="50"/>
      <c r="D1264" s="50"/>
      <c r="E1264" s="50"/>
      <c r="F1264" s="51"/>
    </row>
    <row r="1265" spans="1:6" x14ac:dyDescent="0.3">
      <c r="A1265" s="9" t="e">
        <f>#REF!</f>
        <v>#REF!</v>
      </c>
      <c r="B1265" s="40" t="e">
        <f>VLOOKUP(B1264,'[3]PB 2012'!$B$2:$AZ$548,3,FALSE)</f>
        <v>#REF!</v>
      </c>
      <c r="C1265" s="41"/>
      <c r="D1265" s="41"/>
      <c r="E1265" s="41"/>
      <c r="F1265" s="42"/>
    </row>
    <row r="1266" spans="1:6" x14ac:dyDescent="0.3">
      <c r="A1266" s="9" t="e">
        <f>#REF!</f>
        <v>#REF!</v>
      </c>
      <c r="B1266" s="10" t="e">
        <f>VLOOKUP(B1264,'[3]PB 2012'!$B$2:$AZ$548,7,FALSE)</f>
        <v>#REF!</v>
      </c>
      <c r="C1266" s="9" t="e">
        <f>#REF!</f>
        <v>#REF!</v>
      </c>
      <c r="D1266" s="10" t="e">
        <f>VLOOKUP(B1264,'[3]PB 2012'!$B$2:$AZ$548,8,FALSE)</f>
        <v>#REF!</v>
      </c>
      <c r="E1266" s="9" t="e">
        <f>#REF!</f>
        <v>#REF!</v>
      </c>
      <c r="F1266" s="10" t="e">
        <f>VLOOKUP(B1264,'[3]PB 2012'!$B$2:$AZ$548,5,FALSE)</f>
        <v>#REF!</v>
      </c>
    </row>
    <row r="1267" spans="1:6" x14ac:dyDescent="0.3">
      <c r="A1267" s="9" t="e">
        <f>#REF!</f>
        <v>#REF!</v>
      </c>
      <c r="B1267" s="43" t="e">
        <f>VLOOKUP(B1264,'[3]PB 2012'!$B$2:$AZ$548,11,FALSE)</f>
        <v>#REF!</v>
      </c>
      <c r="C1267" s="44"/>
      <c r="D1267" s="44"/>
      <c r="E1267" s="44"/>
      <c r="F1267" s="45"/>
    </row>
    <row r="1268" spans="1:6" x14ac:dyDescent="0.3">
      <c r="A1268" s="9" t="e">
        <f>#REF!</f>
        <v>#REF!</v>
      </c>
      <c r="B1268" s="10" t="e">
        <f>VLOOKUP(B1264,'[3]PB 2012'!$B$2:$AZ$548,12,FALSE)</f>
        <v>#REF!</v>
      </c>
      <c r="C1268" s="9" t="e">
        <f>#REF!</f>
        <v>#REF!</v>
      </c>
      <c r="D1268" s="40" t="e">
        <f>VLOOKUP(B1264,'[3]PB 2012'!$B$2:$AZ$548,13,FALSE)</f>
        <v>#REF!</v>
      </c>
      <c r="E1268" s="41"/>
      <c r="F1268" s="42"/>
    </row>
    <row r="1269" spans="1:6" x14ac:dyDescent="0.3">
      <c r="A1269" s="9" t="e">
        <f>#REF!</f>
        <v>#REF!</v>
      </c>
      <c r="B1269" s="40" t="e">
        <f>VLOOKUP(B1264,'[3]PB 2012'!$B$2:$AZ$548,14,FALSE)</f>
        <v>#REF!</v>
      </c>
      <c r="C1269" s="41"/>
      <c r="D1269" s="41"/>
      <c r="E1269" s="41"/>
      <c r="F1269" s="42"/>
    </row>
    <row r="1270" spans="1:6" x14ac:dyDescent="0.3">
      <c r="A1270" s="9" t="e">
        <f>#REF!</f>
        <v>#REF!</v>
      </c>
      <c r="B1270" s="40" t="e">
        <f>VLOOKUP(B1264,'[3]PB 2012'!$B$2:$AZ$548,9,FALSE)</f>
        <v>#REF!</v>
      </c>
      <c r="C1270" s="41"/>
      <c r="D1270" s="41"/>
      <c r="E1270" s="41"/>
      <c r="F1270" s="42"/>
    </row>
    <row r="1271" spans="1:6" x14ac:dyDescent="0.3">
      <c r="A1271" s="9" t="e">
        <f>#REF!</f>
        <v>#REF!</v>
      </c>
      <c r="B1271" s="40" t="e">
        <f>VLOOKUP(B1264,'[3]PB 2012'!$B$2:$AZ$548,10,FALSE)</f>
        <v>#REF!</v>
      </c>
      <c r="C1271" s="41"/>
      <c r="D1271" s="41"/>
      <c r="E1271" s="41"/>
      <c r="F1271" s="42"/>
    </row>
    <row r="1272" spans="1:6" x14ac:dyDescent="0.3">
      <c r="A1272" s="46" t="e">
        <f>#REF!</f>
        <v>#REF!</v>
      </c>
      <c r="B1272" s="47"/>
      <c r="C1272" s="47"/>
      <c r="D1272" s="47"/>
      <c r="E1272" s="47"/>
      <c r="F1272" s="48"/>
    </row>
    <row r="1273" spans="1:6" x14ac:dyDescent="0.3">
      <c r="A1273" s="9" t="e">
        <f>#REF!</f>
        <v>#REF!</v>
      </c>
      <c r="B1273" s="10" t="e">
        <f>VLOOKUP(B1264,'[3]PB 2012'!$B$2:$AZ$548,15,FALSE)</f>
        <v>#REF!</v>
      </c>
      <c r="C1273" s="11" t="e">
        <f>#REF!</f>
        <v>#REF!</v>
      </c>
      <c r="D1273" s="12" t="e">
        <f>VLOOKUP(B1264,'[3]PB 2012'!$B$2:$AZ$548,16,FALSE)</f>
        <v>#REF!</v>
      </c>
      <c r="E1273" s="11" t="e">
        <f>#REF!</f>
        <v>#REF!</v>
      </c>
      <c r="F1273" s="18" t="e">
        <f>VLOOKUP(B1264,'[3]PB 2012'!$B$2:$AZ$548,28,FALSE)</f>
        <v>#REF!</v>
      </c>
    </row>
    <row r="1274" spans="1:6" x14ac:dyDescent="0.3">
      <c r="A1274" s="9" t="e">
        <f>#REF!</f>
        <v>#REF!</v>
      </c>
      <c r="B1274" s="10" t="e">
        <f>VLOOKUP(B1264,'[3]PB 2012'!$B$2:$AZ$548,17,FALSE)</f>
        <v>#REF!</v>
      </c>
      <c r="C1274" s="11" t="e">
        <f>#REF!</f>
        <v>#REF!</v>
      </c>
      <c r="D1274" s="12" t="e">
        <f>VLOOKUP(B1264,'[3]PB 2012'!$B$2:$AZ$548,18,FALSE)</f>
        <v>#REF!</v>
      </c>
      <c r="E1274" s="11" t="e">
        <f>#REF!</f>
        <v>#REF!</v>
      </c>
      <c r="F1274" s="10" t="e">
        <f>VLOOKUP(B1264,'[3]PB 2012'!$B$2:$AZ$548,20,FALSE)</f>
        <v>#REF!</v>
      </c>
    </row>
    <row r="1275" spans="1:6" x14ac:dyDescent="0.3">
      <c r="A1275" s="9" t="e">
        <f>#REF!</f>
        <v>#REF!</v>
      </c>
      <c r="B1275" s="10" t="e">
        <f>VLOOKUP(B1264,'[3]PB 2012'!$B$2:$AZ$548,22,FALSE)</f>
        <v>#REF!</v>
      </c>
      <c r="C1275" s="11" t="e">
        <f>#REF!</f>
        <v>#REF!</v>
      </c>
      <c r="D1275" s="10" t="e">
        <f>VLOOKUP(B1264,'[3]PB 2012'!$B$2:$AZ$548,19,FALSE)</f>
        <v>#REF!</v>
      </c>
      <c r="E1275" s="11" t="e">
        <f>#REF!</f>
        <v>#REF!</v>
      </c>
      <c r="F1275" s="10" t="e">
        <f>VLOOKUP(B1264,'[3]PB 2012'!$B$2:$AZ$548,21,FALSE)</f>
        <v>#REF!</v>
      </c>
    </row>
    <row r="1276" spans="1:6" x14ac:dyDescent="0.3">
      <c r="A1276" s="9" t="e">
        <f>#REF!</f>
        <v>#REF!</v>
      </c>
      <c r="B1276" s="12" t="e">
        <f>VLOOKUP(B1264,'[3]PB 2012'!$B$2:$AZ$548,26,FALSE)</f>
        <v>#REF!</v>
      </c>
      <c r="C1276" s="11" t="e">
        <f>#REF!</f>
        <v>#REF!</v>
      </c>
      <c r="D1276" s="12" t="e">
        <f>VLOOKUP(B1264,'[3]PB 2012'!$B$2:$AZ$548,27,FALSE)</f>
        <v>#REF!</v>
      </c>
      <c r="E1276" s="11" t="e">
        <f>#REF!</f>
        <v>#REF!</v>
      </c>
      <c r="F1276" s="10" t="e">
        <f>VLOOKUP(B1264,'[3]PB 2012'!$B$2:$AZ$548,25,FALSE)</f>
        <v>#REF!</v>
      </c>
    </row>
    <row r="1277" spans="1:6" x14ac:dyDescent="0.3">
      <c r="A1277" s="9" t="e">
        <f>#REF!</f>
        <v>#REF!</v>
      </c>
      <c r="B1277" s="10" t="e">
        <f>VLOOKUP(B1264,'[3]PB 2012'!$B$2:$AZ$548,24,FALSE)</f>
        <v>#REF!</v>
      </c>
      <c r="C1277" s="11" t="e">
        <f>#REF!</f>
        <v>#REF!</v>
      </c>
      <c r="D1277" s="13" t="e">
        <f>VLOOKUP(B1264,'[3]PB 2012'!$B$2:$AZ$548,23,FALSE)</f>
        <v>#REF!</v>
      </c>
      <c r="E1277" s="11" t="e">
        <f>#REF!</f>
        <v>#REF!</v>
      </c>
      <c r="F1277" s="14" t="e">
        <f>VLOOKUP(B1264,'[3]PB 2012'!$B$2:$AZ$548,29,FALSE)</f>
        <v>#REF!</v>
      </c>
    </row>
    <row r="1278" spans="1:6" x14ac:dyDescent="0.3">
      <c r="A1278" s="46" t="e">
        <f>#REF!</f>
        <v>#REF!</v>
      </c>
      <c r="B1278" s="47"/>
      <c r="C1278" s="47"/>
      <c r="D1278" s="47"/>
      <c r="E1278" s="47"/>
      <c r="F1278" s="48"/>
    </row>
    <row r="1279" spans="1:6" x14ac:dyDescent="0.3">
      <c r="A1279" s="9"/>
      <c r="B1279" s="9" t="e">
        <f>#REF!</f>
        <v>#REF!</v>
      </c>
      <c r="C1279" s="9" t="e">
        <f>#REF!</f>
        <v>#REF!</v>
      </c>
      <c r="D1279" s="15" t="e">
        <f>#REF!</f>
        <v>#REF!</v>
      </c>
      <c r="E1279" s="15" t="e">
        <f>#REF!</f>
        <v>#REF!</v>
      </c>
      <c r="F1279" s="15" t="e">
        <f>#REF!</f>
        <v>#REF!</v>
      </c>
    </row>
    <row r="1280" spans="1:6" x14ac:dyDescent="0.3">
      <c r="A1280" s="9" t="e">
        <f>#REF!</f>
        <v>#REF!</v>
      </c>
      <c r="B1280" s="10" t="e">
        <f>VLOOKUP(B1264,'[3]PB 2012'!$B$2:$AZ$548,30,FALSE)</f>
        <v>#REF!</v>
      </c>
      <c r="C1280" s="10" t="e">
        <f>VLOOKUP(B1264,'[3]PB 2012'!$B$2:$AZ$548,31,FALSE)</f>
        <v>#REF!</v>
      </c>
      <c r="D1280" s="10" t="e">
        <f>VLOOKUP(B1264,'[3]PB 2012'!$B$2:$AZ$548,32,FALSE)</f>
        <v>#REF!</v>
      </c>
      <c r="E1280" s="10" t="e">
        <f>VLOOKUP(B1264,'[3]PB 2012'!$B$2:$AZ$548,33,FALSE)</f>
        <v>#REF!</v>
      </c>
      <c r="F1280" s="10" t="e">
        <f>VLOOKUP(B1264,'[3]PB 2012'!$B$2:$AZ$548,34,FALSE)</f>
        <v>#REF!</v>
      </c>
    </row>
    <row r="1281" spans="1:6" x14ac:dyDescent="0.3">
      <c r="A1281" s="9" t="e">
        <f>#REF!</f>
        <v>#REF!</v>
      </c>
      <c r="B1281" s="10" t="e">
        <f>VLOOKUP(B1264,'[3]PB 2012'!$B$2:$AZ$548,41,FALSE)</f>
        <v>#REF!</v>
      </c>
      <c r="C1281" s="10" t="e">
        <f>VLOOKUP(B1264,'[3]PB 2012'!$B$2:$AZ$548,42,FALSE)</f>
        <v>#REF!</v>
      </c>
      <c r="D1281" s="10" t="e">
        <f>VLOOKUP(B1264,'[3]PB 2012'!$B$2:$AZ$548,43,FALSE)</f>
        <v>#REF!</v>
      </c>
      <c r="E1281" s="10" t="e">
        <f>VLOOKUP(B1264,'[3]PB 2012'!$B$2:$AZ$548,44,FALSE)</f>
        <v>#REF!</v>
      </c>
      <c r="F1281" s="10" t="e">
        <f>VLOOKUP(B1264,'[3]PB 2012'!$B$2:$AZ$548,45,FALSE)</f>
        <v>#REF!</v>
      </c>
    </row>
    <row r="1285" spans="1:6" x14ac:dyDescent="0.3">
      <c r="A1285" s="7">
        <f t="shared" ref="A1285" si="71">A1262+1</f>
        <v>58</v>
      </c>
    </row>
    <row r="1286" spans="1:6" x14ac:dyDescent="0.3">
      <c r="A1286" s="8" t="e">
        <f>#REF!</f>
        <v>#REF!</v>
      </c>
      <c r="B1286" s="40" t="e">
        <f>VLOOKUP(B1287,'[3]PB 2012'!$B$2:$AZ$548,2,FALSE)</f>
        <v>#REF!</v>
      </c>
      <c r="C1286" s="41"/>
      <c r="D1286" s="41"/>
      <c r="E1286" s="41"/>
      <c r="F1286" s="42"/>
    </row>
    <row r="1287" spans="1:6" ht="23" x14ac:dyDescent="0.3">
      <c r="A1287" s="9" t="e">
        <f>#REF!</f>
        <v>#REF!</v>
      </c>
      <c r="B1287" s="49" t="e">
        <f>VLOOKUP(A1285,#REF!,2,0)</f>
        <v>#REF!</v>
      </c>
      <c r="C1287" s="50"/>
      <c r="D1287" s="50"/>
      <c r="E1287" s="50"/>
      <c r="F1287" s="51"/>
    </row>
    <row r="1288" spans="1:6" x14ac:dyDescent="0.3">
      <c r="A1288" s="9" t="e">
        <f>#REF!</f>
        <v>#REF!</v>
      </c>
      <c r="B1288" s="40" t="e">
        <f>VLOOKUP(B1287,'[3]PB 2012'!$B$2:$AZ$548,3,FALSE)</f>
        <v>#REF!</v>
      </c>
      <c r="C1288" s="41"/>
      <c r="D1288" s="41"/>
      <c r="E1288" s="41"/>
      <c r="F1288" s="42"/>
    </row>
    <row r="1289" spans="1:6" x14ac:dyDescent="0.3">
      <c r="A1289" s="9" t="e">
        <f>#REF!</f>
        <v>#REF!</v>
      </c>
      <c r="B1289" s="10" t="e">
        <f>VLOOKUP(B1287,'[3]PB 2012'!$B$2:$AZ$548,7,FALSE)</f>
        <v>#REF!</v>
      </c>
      <c r="C1289" s="9" t="e">
        <f>#REF!</f>
        <v>#REF!</v>
      </c>
      <c r="D1289" s="10" t="e">
        <f>VLOOKUP(B1287,'[3]PB 2012'!$B$2:$AZ$548,8,FALSE)</f>
        <v>#REF!</v>
      </c>
      <c r="E1289" s="9" t="e">
        <f>#REF!</f>
        <v>#REF!</v>
      </c>
      <c r="F1289" s="10" t="e">
        <f>VLOOKUP(B1287,'[3]PB 2012'!$B$2:$AZ$548,5,FALSE)</f>
        <v>#REF!</v>
      </c>
    </row>
    <row r="1290" spans="1:6" x14ac:dyDescent="0.3">
      <c r="A1290" s="9" t="e">
        <f>#REF!</f>
        <v>#REF!</v>
      </c>
      <c r="B1290" s="43" t="e">
        <f>VLOOKUP(B1287,'[3]PB 2012'!$B$2:$AZ$548,11,FALSE)</f>
        <v>#REF!</v>
      </c>
      <c r="C1290" s="44"/>
      <c r="D1290" s="44"/>
      <c r="E1290" s="44"/>
      <c r="F1290" s="45"/>
    </row>
    <row r="1291" spans="1:6" x14ac:dyDescent="0.3">
      <c r="A1291" s="9" t="e">
        <f>#REF!</f>
        <v>#REF!</v>
      </c>
      <c r="B1291" s="10" t="e">
        <f>VLOOKUP(B1287,'[3]PB 2012'!$B$2:$AZ$548,12,FALSE)</f>
        <v>#REF!</v>
      </c>
      <c r="C1291" s="9" t="e">
        <f>#REF!</f>
        <v>#REF!</v>
      </c>
      <c r="D1291" s="40" t="e">
        <f>VLOOKUP(B1287,'[3]PB 2012'!$B$2:$AZ$548,13,FALSE)</f>
        <v>#REF!</v>
      </c>
      <c r="E1291" s="41"/>
      <c r="F1291" s="42"/>
    </row>
    <row r="1292" spans="1:6" x14ac:dyDescent="0.3">
      <c r="A1292" s="9" t="e">
        <f>#REF!</f>
        <v>#REF!</v>
      </c>
      <c r="B1292" s="40" t="e">
        <f>VLOOKUP(B1287,'[3]PB 2012'!$B$2:$AZ$548,14,FALSE)</f>
        <v>#REF!</v>
      </c>
      <c r="C1292" s="41"/>
      <c r="D1292" s="41"/>
      <c r="E1292" s="41"/>
      <c r="F1292" s="42"/>
    </row>
    <row r="1293" spans="1:6" x14ac:dyDescent="0.3">
      <c r="A1293" s="9" t="e">
        <f>#REF!</f>
        <v>#REF!</v>
      </c>
      <c r="B1293" s="40" t="e">
        <f>VLOOKUP(B1287,'[3]PB 2012'!$B$2:$AZ$548,9,FALSE)</f>
        <v>#REF!</v>
      </c>
      <c r="C1293" s="41"/>
      <c r="D1293" s="41"/>
      <c r="E1293" s="41"/>
      <c r="F1293" s="42"/>
    </row>
    <row r="1294" spans="1:6" x14ac:dyDescent="0.3">
      <c r="A1294" s="9" t="e">
        <f>#REF!</f>
        <v>#REF!</v>
      </c>
      <c r="B1294" s="40" t="e">
        <f>VLOOKUP(B1287,'[3]PB 2012'!$B$2:$AZ$548,10,FALSE)</f>
        <v>#REF!</v>
      </c>
      <c r="C1294" s="41"/>
      <c r="D1294" s="41"/>
      <c r="E1294" s="41"/>
      <c r="F1294" s="42"/>
    </row>
    <row r="1295" spans="1:6" x14ac:dyDescent="0.3">
      <c r="A1295" s="46" t="e">
        <f>#REF!</f>
        <v>#REF!</v>
      </c>
      <c r="B1295" s="47"/>
      <c r="C1295" s="47"/>
      <c r="D1295" s="47"/>
      <c r="E1295" s="47"/>
      <c r="F1295" s="48"/>
    </row>
    <row r="1296" spans="1:6" x14ac:dyDescent="0.3">
      <c r="A1296" s="9" t="e">
        <f>#REF!</f>
        <v>#REF!</v>
      </c>
      <c r="B1296" s="10" t="e">
        <f>VLOOKUP(B1287,'[3]PB 2012'!$B$2:$AZ$548,15,FALSE)</f>
        <v>#REF!</v>
      </c>
      <c r="C1296" s="11" t="e">
        <f>#REF!</f>
        <v>#REF!</v>
      </c>
      <c r="D1296" s="12" t="e">
        <f>VLOOKUP(B1287,'[3]PB 2012'!$B$2:$AZ$548,16,FALSE)</f>
        <v>#REF!</v>
      </c>
      <c r="E1296" s="11" t="e">
        <f>#REF!</f>
        <v>#REF!</v>
      </c>
      <c r="F1296" s="18" t="e">
        <f>VLOOKUP(B1287,'[3]PB 2012'!$B$2:$AZ$548,28,FALSE)</f>
        <v>#REF!</v>
      </c>
    </row>
    <row r="1297" spans="1:6" x14ac:dyDescent="0.3">
      <c r="A1297" s="9" t="e">
        <f>#REF!</f>
        <v>#REF!</v>
      </c>
      <c r="B1297" s="10" t="e">
        <f>VLOOKUP(B1287,'[3]PB 2012'!$B$2:$AZ$548,17,FALSE)</f>
        <v>#REF!</v>
      </c>
      <c r="C1297" s="11" t="e">
        <f>#REF!</f>
        <v>#REF!</v>
      </c>
      <c r="D1297" s="12" t="e">
        <f>VLOOKUP(B1287,'[3]PB 2012'!$B$2:$AZ$548,18,FALSE)</f>
        <v>#REF!</v>
      </c>
      <c r="E1297" s="11" t="e">
        <f>#REF!</f>
        <v>#REF!</v>
      </c>
      <c r="F1297" s="10" t="e">
        <f>VLOOKUP(B1287,'[3]PB 2012'!$B$2:$AZ$548,20,FALSE)</f>
        <v>#REF!</v>
      </c>
    </row>
    <row r="1298" spans="1:6" x14ac:dyDescent="0.3">
      <c r="A1298" s="9" t="e">
        <f>#REF!</f>
        <v>#REF!</v>
      </c>
      <c r="B1298" s="10" t="e">
        <f>VLOOKUP(B1287,'[3]PB 2012'!$B$2:$AZ$548,22,FALSE)</f>
        <v>#REF!</v>
      </c>
      <c r="C1298" s="11" t="e">
        <f>#REF!</f>
        <v>#REF!</v>
      </c>
      <c r="D1298" s="10" t="e">
        <f>VLOOKUP(B1287,'[3]PB 2012'!$B$2:$AZ$548,19,FALSE)</f>
        <v>#REF!</v>
      </c>
      <c r="E1298" s="11" t="e">
        <f>#REF!</f>
        <v>#REF!</v>
      </c>
      <c r="F1298" s="10" t="e">
        <f>VLOOKUP(B1287,'[3]PB 2012'!$B$2:$AZ$548,21,FALSE)</f>
        <v>#REF!</v>
      </c>
    </row>
    <row r="1299" spans="1:6" x14ac:dyDescent="0.3">
      <c r="A1299" s="9" t="e">
        <f>#REF!</f>
        <v>#REF!</v>
      </c>
      <c r="B1299" s="12" t="e">
        <f>VLOOKUP(B1287,'[3]PB 2012'!$B$2:$AZ$548,26,FALSE)</f>
        <v>#REF!</v>
      </c>
      <c r="C1299" s="11" t="e">
        <f>#REF!</f>
        <v>#REF!</v>
      </c>
      <c r="D1299" s="12" t="e">
        <f>VLOOKUP(B1287,'[3]PB 2012'!$B$2:$AZ$548,27,FALSE)</f>
        <v>#REF!</v>
      </c>
      <c r="E1299" s="11" t="e">
        <f>#REF!</f>
        <v>#REF!</v>
      </c>
      <c r="F1299" s="10" t="e">
        <f>VLOOKUP(B1287,'[3]PB 2012'!$B$2:$AZ$548,25,FALSE)</f>
        <v>#REF!</v>
      </c>
    </row>
    <row r="1300" spans="1:6" x14ac:dyDescent="0.3">
      <c r="A1300" s="9" t="e">
        <f>#REF!</f>
        <v>#REF!</v>
      </c>
      <c r="B1300" s="10" t="e">
        <f>VLOOKUP(B1287,'[3]PB 2012'!$B$2:$AZ$548,24,FALSE)</f>
        <v>#REF!</v>
      </c>
      <c r="C1300" s="11" t="e">
        <f>#REF!</f>
        <v>#REF!</v>
      </c>
      <c r="D1300" s="13" t="e">
        <f>VLOOKUP(B1287,'[3]PB 2012'!$B$2:$AZ$548,23,FALSE)</f>
        <v>#REF!</v>
      </c>
      <c r="E1300" s="11" t="e">
        <f>#REF!</f>
        <v>#REF!</v>
      </c>
      <c r="F1300" s="14" t="e">
        <f>VLOOKUP(B1287,'[3]PB 2012'!$B$2:$AZ$548,29,FALSE)</f>
        <v>#REF!</v>
      </c>
    </row>
    <row r="1301" spans="1:6" x14ac:dyDescent="0.3">
      <c r="A1301" s="46" t="e">
        <f>#REF!</f>
        <v>#REF!</v>
      </c>
      <c r="B1301" s="47"/>
      <c r="C1301" s="47"/>
      <c r="D1301" s="47"/>
      <c r="E1301" s="47"/>
      <c r="F1301" s="48"/>
    </row>
    <row r="1302" spans="1:6" x14ac:dyDescent="0.3">
      <c r="A1302" s="9"/>
      <c r="B1302" s="9" t="e">
        <f>#REF!</f>
        <v>#REF!</v>
      </c>
      <c r="C1302" s="9" t="e">
        <f>#REF!</f>
        <v>#REF!</v>
      </c>
      <c r="D1302" s="15" t="e">
        <f>#REF!</f>
        <v>#REF!</v>
      </c>
      <c r="E1302" s="15" t="e">
        <f>#REF!</f>
        <v>#REF!</v>
      </c>
      <c r="F1302" s="15" t="e">
        <f>#REF!</f>
        <v>#REF!</v>
      </c>
    </row>
    <row r="1303" spans="1:6" x14ac:dyDescent="0.3">
      <c r="A1303" s="9" t="e">
        <f>#REF!</f>
        <v>#REF!</v>
      </c>
      <c r="B1303" s="10" t="e">
        <f>VLOOKUP(B1287,'[3]PB 2012'!$B$2:$AZ$548,30,FALSE)</f>
        <v>#REF!</v>
      </c>
      <c r="C1303" s="10" t="e">
        <f>VLOOKUP(B1287,'[3]PB 2012'!$B$2:$AZ$548,31,FALSE)</f>
        <v>#REF!</v>
      </c>
      <c r="D1303" s="10" t="e">
        <f>VLOOKUP(B1287,'[3]PB 2012'!$B$2:$AZ$548,32,FALSE)</f>
        <v>#REF!</v>
      </c>
      <c r="E1303" s="10" t="e">
        <f>VLOOKUP(B1287,'[3]PB 2012'!$B$2:$AZ$548,33,FALSE)</f>
        <v>#REF!</v>
      </c>
      <c r="F1303" s="10" t="e">
        <f>VLOOKUP(B1287,'[3]PB 2012'!$B$2:$AZ$548,34,FALSE)</f>
        <v>#REF!</v>
      </c>
    </row>
    <row r="1304" spans="1:6" x14ac:dyDescent="0.3">
      <c r="A1304" s="9" t="e">
        <f>#REF!</f>
        <v>#REF!</v>
      </c>
      <c r="B1304" s="10" t="e">
        <f>VLOOKUP(B1287,'[3]PB 2012'!$B$2:$AZ$548,41,FALSE)</f>
        <v>#REF!</v>
      </c>
      <c r="C1304" s="10" t="e">
        <f>VLOOKUP(B1287,'[3]PB 2012'!$B$2:$AZ$548,42,FALSE)</f>
        <v>#REF!</v>
      </c>
      <c r="D1304" s="10" t="e">
        <f>VLOOKUP(B1287,'[3]PB 2012'!$B$2:$AZ$548,43,FALSE)</f>
        <v>#REF!</v>
      </c>
      <c r="E1304" s="10" t="e">
        <f>VLOOKUP(B1287,'[3]PB 2012'!$B$2:$AZ$548,44,FALSE)</f>
        <v>#REF!</v>
      </c>
      <c r="F1304" s="10" t="e">
        <f>VLOOKUP(B1287,'[3]PB 2012'!$B$2:$AZ$548,45,FALSE)</f>
        <v>#REF!</v>
      </c>
    </row>
    <row r="1307" spans="1:6" ht="22.5" x14ac:dyDescent="0.45">
      <c r="A1307" s="16" t="e">
        <f t="shared" ref="A1307" si="72">B1309</f>
        <v>#REF!</v>
      </c>
    </row>
    <row r="1308" spans="1:6" x14ac:dyDescent="0.3">
      <c r="A1308" s="7">
        <f t="shared" ref="A1308" si="73">A1285+1</f>
        <v>59</v>
      </c>
    </row>
    <row r="1309" spans="1:6" x14ac:dyDescent="0.3">
      <c r="A1309" s="8" t="e">
        <f>#REF!</f>
        <v>#REF!</v>
      </c>
      <c r="B1309" s="40" t="e">
        <f>VLOOKUP(B1310,'[3]PB 2012'!$B$2:$AZ$548,2,FALSE)</f>
        <v>#REF!</v>
      </c>
      <c r="C1309" s="41"/>
      <c r="D1309" s="41"/>
      <c r="E1309" s="41"/>
      <c r="F1309" s="42"/>
    </row>
    <row r="1310" spans="1:6" ht="23" x14ac:dyDescent="0.3">
      <c r="A1310" s="9" t="e">
        <f>#REF!</f>
        <v>#REF!</v>
      </c>
      <c r="B1310" s="49" t="e">
        <f>VLOOKUP(A1308,#REF!,2,0)</f>
        <v>#REF!</v>
      </c>
      <c r="C1310" s="50"/>
      <c r="D1310" s="50"/>
      <c r="E1310" s="50"/>
      <c r="F1310" s="51"/>
    </row>
    <row r="1311" spans="1:6" x14ac:dyDescent="0.3">
      <c r="A1311" s="9" t="e">
        <f>#REF!</f>
        <v>#REF!</v>
      </c>
      <c r="B1311" s="40" t="e">
        <f>VLOOKUP(B1310,'[3]PB 2012'!$B$2:$AZ$548,3,FALSE)</f>
        <v>#REF!</v>
      </c>
      <c r="C1311" s="41"/>
      <c r="D1311" s="41"/>
      <c r="E1311" s="41"/>
      <c r="F1311" s="42"/>
    </row>
    <row r="1312" spans="1:6" x14ac:dyDescent="0.3">
      <c r="A1312" s="9" t="e">
        <f>#REF!</f>
        <v>#REF!</v>
      </c>
      <c r="B1312" s="10" t="e">
        <f>VLOOKUP(B1310,'[3]PB 2012'!$B$2:$AZ$548,7,FALSE)</f>
        <v>#REF!</v>
      </c>
      <c r="C1312" s="9" t="e">
        <f>#REF!</f>
        <v>#REF!</v>
      </c>
      <c r="D1312" s="10" t="e">
        <f>VLOOKUP(B1310,'[3]PB 2012'!$B$2:$AZ$548,8,FALSE)</f>
        <v>#REF!</v>
      </c>
      <c r="E1312" s="9" t="e">
        <f>#REF!</f>
        <v>#REF!</v>
      </c>
      <c r="F1312" s="10" t="e">
        <f>VLOOKUP(B1310,'[3]PB 2012'!$B$2:$AZ$548,5,FALSE)</f>
        <v>#REF!</v>
      </c>
    </row>
    <row r="1313" spans="1:6" x14ac:dyDescent="0.3">
      <c r="A1313" s="9" t="e">
        <f>#REF!</f>
        <v>#REF!</v>
      </c>
      <c r="B1313" s="43" t="e">
        <f>VLOOKUP(B1310,'[3]PB 2012'!$B$2:$AZ$548,11,FALSE)</f>
        <v>#REF!</v>
      </c>
      <c r="C1313" s="44"/>
      <c r="D1313" s="44"/>
      <c r="E1313" s="44"/>
      <c r="F1313" s="45"/>
    </row>
    <row r="1314" spans="1:6" x14ac:dyDescent="0.3">
      <c r="A1314" s="9" t="e">
        <f>#REF!</f>
        <v>#REF!</v>
      </c>
      <c r="B1314" s="10" t="e">
        <f>VLOOKUP(B1310,'[3]PB 2012'!$B$2:$AZ$548,12,FALSE)</f>
        <v>#REF!</v>
      </c>
      <c r="C1314" s="9" t="e">
        <f>#REF!</f>
        <v>#REF!</v>
      </c>
      <c r="D1314" s="40" t="e">
        <f>VLOOKUP(B1310,'[3]PB 2012'!$B$2:$AZ$548,13,FALSE)</f>
        <v>#REF!</v>
      </c>
      <c r="E1314" s="41"/>
      <c r="F1314" s="42"/>
    </row>
    <row r="1315" spans="1:6" x14ac:dyDescent="0.3">
      <c r="A1315" s="9" t="e">
        <f>#REF!</f>
        <v>#REF!</v>
      </c>
      <c r="B1315" s="40" t="e">
        <f>VLOOKUP(B1310,'[3]PB 2012'!$B$2:$AZ$548,14,FALSE)</f>
        <v>#REF!</v>
      </c>
      <c r="C1315" s="41"/>
      <c r="D1315" s="41"/>
      <c r="E1315" s="41"/>
      <c r="F1315" s="42"/>
    </row>
    <row r="1316" spans="1:6" x14ac:dyDescent="0.3">
      <c r="A1316" s="9" t="e">
        <f>#REF!</f>
        <v>#REF!</v>
      </c>
      <c r="B1316" s="40" t="e">
        <f>VLOOKUP(B1310,'[3]PB 2012'!$B$2:$AZ$548,9,FALSE)</f>
        <v>#REF!</v>
      </c>
      <c r="C1316" s="41"/>
      <c r="D1316" s="41"/>
      <c r="E1316" s="41"/>
      <c r="F1316" s="42"/>
    </row>
    <row r="1317" spans="1:6" x14ac:dyDescent="0.3">
      <c r="A1317" s="9" t="e">
        <f>#REF!</f>
        <v>#REF!</v>
      </c>
      <c r="B1317" s="40" t="e">
        <f>VLOOKUP(B1310,'[3]PB 2012'!$B$2:$AZ$548,10,FALSE)</f>
        <v>#REF!</v>
      </c>
      <c r="C1317" s="41"/>
      <c r="D1317" s="41"/>
      <c r="E1317" s="41"/>
      <c r="F1317" s="42"/>
    </row>
    <row r="1318" spans="1:6" x14ac:dyDescent="0.3">
      <c r="A1318" s="46" t="e">
        <f>#REF!</f>
        <v>#REF!</v>
      </c>
      <c r="B1318" s="47"/>
      <c r="C1318" s="47"/>
      <c r="D1318" s="47"/>
      <c r="E1318" s="47"/>
      <c r="F1318" s="48"/>
    </row>
    <row r="1319" spans="1:6" x14ac:dyDescent="0.3">
      <c r="A1319" s="9" t="e">
        <f>#REF!</f>
        <v>#REF!</v>
      </c>
      <c r="B1319" s="10" t="e">
        <f>VLOOKUP(B1310,'[3]PB 2012'!$B$2:$AZ$548,15,FALSE)</f>
        <v>#REF!</v>
      </c>
      <c r="C1319" s="11" t="e">
        <f>#REF!</f>
        <v>#REF!</v>
      </c>
      <c r="D1319" s="12" t="e">
        <f>VLOOKUP(B1310,'[3]PB 2012'!$B$2:$AZ$548,16,FALSE)</f>
        <v>#REF!</v>
      </c>
      <c r="E1319" s="11" t="e">
        <f>#REF!</f>
        <v>#REF!</v>
      </c>
      <c r="F1319" s="10" t="e">
        <f>VLOOKUP(B1310,'[3]PB 2012'!$B$2:$AZ$548,28,FALSE)</f>
        <v>#REF!</v>
      </c>
    </row>
    <row r="1320" spans="1:6" x14ac:dyDescent="0.3">
      <c r="A1320" s="9" t="e">
        <f>#REF!</f>
        <v>#REF!</v>
      </c>
      <c r="B1320" s="10" t="e">
        <f>VLOOKUP(B1310,'[3]PB 2012'!$B$2:$AZ$548,17,FALSE)</f>
        <v>#REF!</v>
      </c>
      <c r="C1320" s="11" t="e">
        <f>#REF!</f>
        <v>#REF!</v>
      </c>
      <c r="D1320" s="12" t="e">
        <f>VLOOKUP(B1310,'[3]PB 2012'!$B$2:$AZ$548,18,FALSE)</f>
        <v>#REF!</v>
      </c>
      <c r="E1320" s="11" t="e">
        <f>#REF!</f>
        <v>#REF!</v>
      </c>
      <c r="F1320" s="10" t="e">
        <f>VLOOKUP(B1310,'[3]PB 2012'!$B$2:$AZ$548,20,FALSE)</f>
        <v>#REF!</v>
      </c>
    </row>
    <row r="1321" spans="1:6" x14ac:dyDescent="0.3">
      <c r="A1321" s="9" t="e">
        <f>#REF!</f>
        <v>#REF!</v>
      </c>
      <c r="B1321" s="10" t="e">
        <f>VLOOKUP(B1310,'[3]PB 2012'!$B$2:$AZ$548,22,FALSE)</f>
        <v>#REF!</v>
      </c>
      <c r="C1321" s="11" t="e">
        <f>#REF!</f>
        <v>#REF!</v>
      </c>
      <c r="D1321" s="10" t="e">
        <f>VLOOKUP(B1310,'[3]PB 2012'!$B$2:$AZ$548,19,FALSE)</f>
        <v>#REF!</v>
      </c>
      <c r="E1321" s="11" t="e">
        <f>#REF!</f>
        <v>#REF!</v>
      </c>
      <c r="F1321" s="10" t="e">
        <f>VLOOKUP(B1310,'[3]PB 2012'!$B$2:$AZ$548,21,FALSE)</f>
        <v>#REF!</v>
      </c>
    </row>
    <row r="1322" spans="1:6" x14ac:dyDescent="0.3">
      <c r="A1322" s="9" t="e">
        <f>#REF!</f>
        <v>#REF!</v>
      </c>
      <c r="B1322" s="12" t="e">
        <f>VLOOKUP(B1310,'[3]PB 2012'!$B$2:$AZ$548,26,FALSE)</f>
        <v>#REF!</v>
      </c>
      <c r="C1322" s="11" t="e">
        <f>#REF!</f>
        <v>#REF!</v>
      </c>
      <c r="D1322" s="12" t="e">
        <f>VLOOKUP(B1310,'[3]PB 2012'!$B$2:$AZ$548,27,FALSE)</f>
        <v>#REF!</v>
      </c>
      <c r="E1322" s="11" t="e">
        <f>#REF!</f>
        <v>#REF!</v>
      </c>
      <c r="F1322" s="10" t="e">
        <f>VLOOKUP(B1310,'[3]PB 2012'!$B$2:$AZ$548,25,FALSE)</f>
        <v>#REF!</v>
      </c>
    </row>
    <row r="1323" spans="1:6" x14ac:dyDescent="0.3">
      <c r="A1323" s="9" t="e">
        <f>#REF!</f>
        <v>#REF!</v>
      </c>
      <c r="B1323" s="10" t="e">
        <f>VLOOKUP(B1310,'[3]PB 2012'!$B$2:$AZ$548,24,FALSE)</f>
        <v>#REF!</v>
      </c>
      <c r="C1323" s="11" t="e">
        <f>#REF!</f>
        <v>#REF!</v>
      </c>
      <c r="D1323" s="13" t="e">
        <f>VLOOKUP(B1310,'[3]PB 2012'!$B$2:$AZ$548,23,FALSE)</f>
        <v>#REF!</v>
      </c>
      <c r="E1323" s="11" t="e">
        <f>#REF!</f>
        <v>#REF!</v>
      </c>
      <c r="F1323" s="14" t="e">
        <f>VLOOKUP(B1310,'[3]PB 2012'!$B$2:$AZ$548,29,FALSE)</f>
        <v>#REF!</v>
      </c>
    </row>
    <row r="1324" spans="1:6" x14ac:dyDescent="0.3">
      <c r="A1324" s="46" t="e">
        <f>#REF!</f>
        <v>#REF!</v>
      </c>
      <c r="B1324" s="47"/>
      <c r="C1324" s="47"/>
      <c r="D1324" s="47"/>
      <c r="E1324" s="47"/>
      <c r="F1324" s="48"/>
    </row>
    <row r="1325" spans="1:6" x14ac:dyDescent="0.3">
      <c r="A1325" s="9"/>
      <c r="B1325" s="9" t="e">
        <f>#REF!</f>
        <v>#REF!</v>
      </c>
      <c r="C1325" s="9" t="e">
        <f>#REF!</f>
        <v>#REF!</v>
      </c>
      <c r="D1325" s="15" t="e">
        <f>#REF!</f>
        <v>#REF!</v>
      </c>
      <c r="E1325" s="15" t="e">
        <f>#REF!</f>
        <v>#REF!</v>
      </c>
      <c r="F1325" s="15" t="e">
        <f>#REF!</f>
        <v>#REF!</v>
      </c>
    </row>
    <row r="1326" spans="1:6" x14ac:dyDescent="0.3">
      <c r="A1326" s="9" t="e">
        <f>#REF!</f>
        <v>#REF!</v>
      </c>
      <c r="B1326" s="10" t="e">
        <f>VLOOKUP(B1310,'[3]PB 2012'!$B$2:$AZ$548,30,FALSE)</f>
        <v>#REF!</v>
      </c>
      <c r="C1326" s="10" t="e">
        <f>VLOOKUP(B1310,'[3]PB 2012'!$B$2:$AZ$548,31,FALSE)</f>
        <v>#REF!</v>
      </c>
      <c r="D1326" s="10" t="e">
        <f>VLOOKUP(B1310,'[3]PB 2012'!$B$2:$AZ$548,32,FALSE)</f>
        <v>#REF!</v>
      </c>
      <c r="E1326" s="10" t="e">
        <f>VLOOKUP(B1310,'[3]PB 2012'!$B$2:$AZ$548,33,FALSE)</f>
        <v>#REF!</v>
      </c>
      <c r="F1326" s="10" t="e">
        <f>VLOOKUP(B1310,'[3]PB 2012'!$B$2:$AZ$548,34,FALSE)</f>
        <v>#REF!</v>
      </c>
    </row>
    <row r="1327" spans="1:6" x14ac:dyDescent="0.3">
      <c r="A1327" s="9" t="e">
        <f>#REF!</f>
        <v>#REF!</v>
      </c>
      <c r="B1327" s="10" t="e">
        <f>VLOOKUP(B1310,'[3]PB 2012'!$B$2:$AZ$548,41,FALSE)</f>
        <v>#REF!</v>
      </c>
      <c r="C1327" s="10" t="e">
        <f>VLOOKUP(B1310,'[3]PB 2012'!$B$2:$AZ$548,42,FALSE)</f>
        <v>#REF!</v>
      </c>
      <c r="D1327" s="10" t="e">
        <f>VLOOKUP(B1310,'[3]PB 2012'!$B$2:$AZ$548,43,FALSE)</f>
        <v>#REF!</v>
      </c>
      <c r="E1327" s="10" t="e">
        <f>VLOOKUP(B1310,'[3]PB 2012'!$B$2:$AZ$548,44,FALSE)</f>
        <v>#REF!</v>
      </c>
      <c r="F1327" s="10" t="e">
        <f>VLOOKUP(B1310,'[3]PB 2012'!$B$2:$AZ$548,45,FALSE)</f>
        <v>#REF!</v>
      </c>
    </row>
    <row r="1331" spans="1:6" x14ac:dyDescent="0.3">
      <c r="A1331" s="7">
        <f t="shared" ref="A1331" si="74">A1308+1</f>
        <v>60</v>
      </c>
    </row>
    <row r="1332" spans="1:6" x14ac:dyDescent="0.3">
      <c r="A1332" s="8" t="e">
        <f>#REF!</f>
        <v>#REF!</v>
      </c>
      <c r="B1332" s="40" t="e">
        <f>VLOOKUP(B1333,'[3]PB 2012'!$B$2:$AZ$548,2,FALSE)</f>
        <v>#REF!</v>
      </c>
      <c r="C1332" s="41"/>
      <c r="D1332" s="41"/>
      <c r="E1332" s="41"/>
      <c r="F1332" s="42"/>
    </row>
    <row r="1333" spans="1:6" ht="23" x14ac:dyDescent="0.3">
      <c r="A1333" s="9" t="e">
        <f>#REF!</f>
        <v>#REF!</v>
      </c>
      <c r="B1333" s="49" t="e">
        <f>VLOOKUP(A1331,#REF!,2,0)</f>
        <v>#REF!</v>
      </c>
      <c r="C1333" s="50"/>
      <c r="D1333" s="50"/>
      <c r="E1333" s="50"/>
      <c r="F1333" s="51"/>
    </row>
    <row r="1334" spans="1:6" x14ac:dyDescent="0.3">
      <c r="A1334" s="9" t="e">
        <f>#REF!</f>
        <v>#REF!</v>
      </c>
      <c r="B1334" s="40" t="e">
        <f>VLOOKUP(B1333,'[3]PB 2012'!$B$2:$AZ$548,3,FALSE)</f>
        <v>#REF!</v>
      </c>
      <c r="C1334" s="41"/>
      <c r="D1334" s="41"/>
      <c r="E1334" s="41"/>
      <c r="F1334" s="42"/>
    </row>
    <row r="1335" spans="1:6" x14ac:dyDescent="0.3">
      <c r="A1335" s="9" t="e">
        <f>#REF!</f>
        <v>#REF!</v>
      </c>
      <c r="B1335" s="10" t="e">
        <f>VLOOKUP(B1333,'[3]PB 2012'!$B$2:$AZ$548,7,FALSE)</f>
        <v>#REF!</v>
      </c>
      <c r="C1335" s="9" t="e">
        <f>#REF!</f>
        <v>#REF!</v>
      </c>
      <c r="D1335" s="10" t="e">
        <f>VLOOKUP(B1333,'[3]PB 2012'!$B$2:$AZ$548,8,FALSE)</f>
        <v>#REF!</v>
      </c>
      <c r="E1335" s="9" t="e">
        <f>#REF!</f>
        <v>#REF!</v>
      </c>
      <c r="F1335" s="10" t="e">
        <f>VLOOKUP(B1333,'[3]PB 2012'!$B$2:$AZ$548,5,FALSE)</f>
        <v>#REF!</v>
      </c>
    </row>
    <row r="1336" spans="1:6" x14ac:dyDescent="0.3">
      <c r="A1336" s="9" t="e">
        <f>#REF!</f>
        <v>#REF!</v>
      </c>
      <c r="B1336" s="43" t="e">
        <f>VLOOKUP(B1333,'[3]PB 2012'!$B$2:$AZ$548,11,FALSE)</f>
        <v>#REF!</v>
      </c>
      <c r="C1336" s="44"/>
      <c r="D1336" s="44"/>
      <c r="E1336" s="44"/>
      <c r="F1336" s="45"/>
    </row>
    <row r="1337" spans="1:6" x14ac:dyDescent="0.3">
      <c r="A1337" s="9" t="e">
        <f>#REF!</f>
        <v>#REF!</v>
      </c>
      <c r="B1337" s="10" t="e">
        <f>VLOOKUP(B1333,'[3]PB 2012'!$B$2:$AZ$548,12,FALSE)</f>
        <v>#REF!</v>
      </c>
      <c r="C1337" s="9" t="e">
        <f>#REF!</f>
        <v>#REF!</v>
      </c>
      <c r="D1337" s="40" t="e">
        <f>VLOOKUP(B1333,'[3]PB 2012'!$B$2:$AZ$548,13,FALSE)</f>
        <v>#REF!</v>
      </c>
      <c r="E1337" s="41"/>
      <c r="F1337" s="42"/>
    </row>
    <row r="1338" spans="1:6" x14ac:dyDescent="0.3">
      <c r="A1338" s="9" t="e">
        <f>#REF!</f>
        <v>#REF!</v>
      </c>
      <c r="B1338" s="40" t="e">
        <f>VLOOKUP(B1333,'[3]PB 2012'!$B$2:$AZ$548,14,FALSE)</f>
        <v>#REF!</v>
      </c>
      <c r="C1338" s="41"/>
      <c r="D1338" s="41"/>
      <c r="E1338" s="41"/>
      <c r="F1338" s="42"/>
    </row>
    <row r="1339" spans="1:6" x14ac:dyDescent="0.3">
      <c r="A1339" s="9" t="e">
        <f>#REF!</f>
        <v>#REF!</v>
      </c>
      <c r="B1339" s="40" t="e">
        <f>VLOOKUP(B1333,'[3]PB 2012'!$B$2:$AZ$548,9,FALSE)</f>
        <v>#REF!</v>
      </c>
      <c r="C1339" s="41"/>
      <c r="D1339" s="41"/>
      <c r="E1339" s="41"/>
      <c r="F1339" s="42"/>
    </row>
    <row r="1340" spans="1:6" x14ac:dyDescent="0.3">
      <c r="A1340" s="9" t="e">
        <f>#REF!</f>
        <v>#REF!</v>
      </c>
      <c r="B1340" s="40" t="e">
        <f>VLOOKUP(B1333,'[3]PB 2012'!$B$2:$AZ$548,10,FALSE)</f>
        <v>#REF!</v>
      </c>
      <c r="C1340" s="41"/>
      <c r="D1340" s="41"/>
      <c r="E1340" s="41"/>
      <c r="F1340" s="42"/>
    </row>
    <row r="1341" spans="1:6" x14ac:dyDescent="0.3">
      <c r="A1341" s="46" t="e">
        <f>#REF!</f>
        <v>#REF!</v>
      </c>
      <c r="B1341" s="47"/>
      <c r="C1341" s="47"/>
      <c r="D1341" s="47"/>
      <c r="E1341" s="47"/>
      <c r="F1341" s="48"/>
    </row>
    <row r="1342" spans="1:6" x14ac:dyDescent="0.3">
      <c r="A1342" s="9" t="e">
        <f>#REF!</f>
        <v>#REF!</v>
      </c>
      <c r="B1342" s="10" t="e">
        <f>VLOOKUP(B1333,'[3]PB 2012'!$B$2:$AZ$548,15,FALSE)</f>
        <v>#REF!</v>
      </c>
      <c r="C1342" s="11" t="e">
        <f>#REF!</f>
        <v>#REF!</v>
      </c>
      <c r="D1342" s="12" t="e">
        <f>VLOOKUP(B1333,'[3]PB 2012'!$B$2:$AZ$548,16,FALSE)</f>
        <v>#REF!</v>
      </c>
      <c r="E1342" s="11" t="e">
        <f>#REF!</f>
        <v>#REF!</v>
      </c>
      <c r="F1342" s="10" t="e">
        <f>VLOOKUP(B1333,'[3]PB 2012'!$B$2:$AZ$548,28,FALSE)</f>
        <v>#REF!</v>
      </c>
    </row>
    <row r="1343" spans="1:6" x14ac:dyDescent="0.3">
      <c r="A1343" s="9" t="e">
        <f>#REF!</f>
        <v>#REF!</v>
      </c>
      <c r="B1343" s="10" t="e">
        <f>VLOOKUP(B1333,'[3]PB 2012'!$B$2:$AZ$548,17,FALSE)</f>
        <v>#REF!</v>
      </c>
      <c r="C1343" s="11" t="e">
        <f>#REF!</f>
        <v>#REF!</v>
      </c>
      <c r="D1343" s="12" t="e">
        <f>VLOOKUP(B1333,'[3]PB 2012'!$B$2:$AZ$548,18,FALSE)</f>
        <v>#REF!</v>
      </c>
      <c r="E1343" s="11" t="e">
        <f>#REF!</f>
        <v>#REF!</v>
      </c>
      <c r="F1343" s="10" t="e">
        <f>VLOOKUP(B1333,'[3]PB 2012'!$B$2:$AZ$548,20,FALSE)</f>
        <v>#REF!</v>
      </c>
    </row>
    <row r="1344" spans="1:6" x14ac:dyDescent="0.3">
      <c r="A1344" s="9" t="e">
        <f>#REF!</f>
        <v>#REF!</v>
      </c>
      <c r="B1344" s="10" t="e">
        <f>VLOOKUP(B1333,'[3]PB 2012'!$B$2:$AZ$548,22,FALSE)</f>
        <v>#REF!</v>
      </c>
      <c r="C1344" s="11" t="e">
        <f>#REF!</f>
        <v>#REF!</v>
      </c>
      <c r="D1344" s="10" t="e">
        <f>VLOOKUP(B1333,'[3]PB 2012'!$B$2:$AZ$548,19,FALSE)</f>
        <v>#REF!</v>
      </c>
      <c r="E1344" s="11" t="e">
        <f>#REF!</f>
        <v>#REF!</v>
      </c>
      <c r="F1344" s="10" t="e">
        <f>VLOOKUP(B1333,'[3]PB 2012'!$B$2:$AZ$548,21,FALSE)</f>
        <v>#REF!</v>
      </c>
    </row>
    <row r="1345" spans="1:6" x14ac:dyDescent="0.3">
      <c r="A1345" s="9" t="e">
        <f>#REF!</f>
        <v>#REF!</v>
      </c>
      <c r="B1345" s="12" t="e">
        <f>VLOOKUP(B1333,'[3]PB 2012'!$B$2:$AZ$548,26,FALSE)</f>
        <v>#REF!</v>
      </c>
      <c r="C1345" s="11" t="e">
        <f>#REF!</f>
        <v>#REF!</v>
      </c>
      <c r="D1345" s="12" t="e">
        <f>VLOOKUP(B1333,'[3]PB 2012'!$B$2:$AZ$548,27,FALSE)</f>
        <v>#REF!</v>
      </c>
      <c r="E1345" s="11" t="e">
        <f>#REF!</f>
        <v>#REF!</v>
      </c>
      <c r="F1345" s="10" t="e">
        <f>VLOOKUP(B1333,'[3]PB 2012'!$B$2:$AZ$548,25,FALSE)</f>
        <v>#REF!</v>
      </c>
    </row>
    <row r="1346" spans="1:6" x14ac:dyDescent="0.3">
      <c r="A1346" s="9" t="e">
        <f>#REF!</f>
        <v>#REF!</v>
      </c>
      <c r="B1346" s="10" t="e">
        <f>VLOOKUP(B1333,'[3]PB 2012'!$B$2:$AZ$548,24,FALSE)</f>
        <v>#REF!</v>
      </c>
      <c r="C1346" s="11" t="e">
        <f>#REF!</f>
        <v>#REF!</v>
      </c>
      <c r="D1346" s="13" t="e">
        <f>VLOOKUP(B1333,'[3]PB 2012'!$B$2:$AZ$548,23,FALSE)</f>
        <v>#REF!</v>
      </c>
      <c r="E1346" s="11" t="e">
        <f>#REF!</f>
        <v>#REF!</v>
      </c>
      <c r="F1346" s="14" t="e">
        <f>VLOOKUP(B1333,'[3]PB 2012'!$B$2:$AZ$548,29,FALSE)</f>
        <v>#REF!</v>
      </c>
    </row>
    <row r="1347" spans="1:6" x14ac:dyDescent="0.3">
      <c r="A1347" s="46" t="e">
        <f>#REF!</f>
        <v>#REF!</v>
      </c>
      <c r="B1347" s="47"/>
      <c r="C1347" s="47"/>
      <c r="D1347" s="47"/>
      <c r="E1347" s="47"/>
      <c r="F1347" s="48"/>
    </row>
    <row r="1348" spans="1:6" x14ac:dyDescent="0.3">
      <c r="A1348" s="9"/>
      <c r="B1348" s="9" t="e">
        <f>#REF!</f>
        <v>#REF!</v>
      </c>
      <c r="C1348" s="9" t="e">
        <f>#REF!</f>
        <v>#REF!</v>
      </c>
      <c r="D1348" s="15" t="e">
        <f>#REF!</f>
        <v>#REF!</v>
      </c>
      <c r="E1348" s="15" t="e">
        <f>#REF!</f>
        <v>#REF!</v>
      </c>
      <c r="F1348" s="15" t="e">
        <f>#REF!</f>
        <v>#REF!</v>
      </c>
    </row>
    <row r="1349" spans="1:6" x14ac:dyDescent="0.3">
      <c r="A1349" s="9" t="e">
        <f>#REF!</f>
        <v>#REF!</v>
      </c>
      <c r="B1349" s="10" t="e">
        <f>VLOOKUP(B1333,'[3]PB 2012'!$B$2:$AZ$548,30,FALSE)</f>
        <v>#REF!</v>
      </c>
      <c r="C1349" s="10" t="e">
        <f>VLOOKUP(B1333,'[3]PB 2012'!$B$2:$AZ$548,31,FALSE)</f>
        <v>#REF!</v>
      </c>
      <c r="D1349" s="10" t="e">
        <f>VLOOKUP(B1333,'[3]PB 2012'!$B$2:$AZ$548,32,FALSE)</f>
        <v>#REF!</v>
      </c>
      <c r="E1349" s="10" t="e">
        <f>VLOOKUP(B1333,'[3]PB 2012'!$B$2:$AZ$548,33,FALSE)</f>
        <v>#REF!</v>
      </c>
      <c r="F1349" s="10" t="e">
        <f>VLOOKUP(B1333,'[3]PB 2012'!$B$2:$AZ$548,34,FALSE)</f>
        <v>#REF!</v>
      </c>
    </row>
    <row r="1350" spans="1:6" x14ac:dyDescent="0.3">
      <c r="A1350" s="9" t="e">
        <f>#REF!</f>
        <v>#REF!</v>
      </c>
      <c r="B1350" s="10" t="e">
        <f>VLOOKUP(B1333,'[3]PB 2012'!$B$2:$AZ$548,41,FALSE)</f>
        <v>#REF!</v>
      </c>
      <c r="C1350" s="10" t="e">
        <f>VLOOKUP(B1333,'[3]PB 2012'!$B$2:$AZ$548,42,FALSE)</f>
        <v>#REF!</v>
      </c>
      <c r="D1350" s="10" t="e">
        <f>VLOOKUP(B1333,'[3]PB 2012'!$B$2:$AZ$548,43,FALSE)</f>
        <v>#REF!</v>
      </c>
      <c r="E1350" s="10" t="e">
        <f>VLOOKUP(B1333,'[3]PB 2012'!$B$2:$AZ$548,44,FALSE)</f>
        <v>#REF!</v>
      </c>
      <c r="F1350" s="10" t="e">
        <f>VLOOKUP(B1333,'[3]PB 2012'!$B$2:$AZ$548,45,FALSE)</f>
        <v>#REF!</v>
      </c>
    </row>
    <row r="1351" spans="1:6" ht="22.5" x14ac:dyDescent="0.45">
      <c r="F1351" s="17" t="e">
        <f t="shared" ref="F1351" si="75">B1353</f>
        <v>#REF!</v>
      </c>
    </row>
    <row r="1352" spans="1:6" x14ac:dyDescent="0.3">
      <c r="A1352" s="7">
        <f t="shared" ref="A1352" si="76">A1331+1</f>
        <v>61</v>
      </c>
    </row>
    <row r="1353" spans="1:6" x14ac:dyDescent="0.3">
      <c r="A1353" s="8" t="e">
        <f>#REF!</f>
        <v>#REF!</v>
      </c>
      <c r="B1353" s="40" t="e">
        <f>VLOOKUP(B1354,'[3]PB 2012'!$B$2:$AZ$548,2,FALSE)</f>
        <v>#REF!</v>
      </c>
      <c r="C1353" s="41"/>
      <c r="D1353" s="41"/>
      <c r="E1353" s="41"/>
      <c r="F1353" s="42"/>
    </row>
    <row r="1354" spans="1:6" ht="23" x14ac:dyDescent="0.3">
      <c r="A1354" s="9" t="e">
        <f>#REF!</f>
        <v>#REF!</v>
      </c>
      <c r="B1354" s="49" t="e">
        <f>VLOOKUP(A1352,#REF!,2,0)</f>
        <v>#REF!</v>
      </c>
      <c r="C1354" s="50"/>
      <c r="D1354" s="50"/>
      <c r="E1354" s="50"/>
      <c r="F1354" s="51"/>
    </row>
    <row r="1355" spans="1:6" x14ac:dyDescent="0.3">
      <c r="A1355" s="9" t="e">
        <f>#REF!</f>
        <v>#REF!</v>
      </c>
      <c r="B1355" s="40" t="e">
        <f>VLOOKUP(B1354,'[3]PB 2012'!$B$2:$AZ$548,3,FALSE)</f>
        <v>#REF!</v>
      </c>
      <c r="C1355" s="41"/>
      <c r="D1355" s="41"/>
      <c r="E1355" s="41"/>
      <c r="F1355" s="42"/>
    </row>
    <row r="1356" spans="1:6" x14ac:dyDescent="0.3">
      <c r="A1356" s="9" t="e">
        <f>#REF!</f>
        <v>#REF!</v>
      </c>
      <c r="B1356" s="10" t="e">
        <f>VLOOKUP(B1354,'[3]PB 2012'!$B$2:$AZ$548,7,FALSE)</f>
        <v>#REF!</v>
      </c>
      <c r="C1356" s="9" t="e">
        <f>#REF!</f>
        <v>#REF!</v>
      </c>
      <c r="D1356" s="10" t="e">
        <f>VLOOKUP(B1354,'[3]PB 2012'!$B$2:$AZ$548,8,FALSE)</f>
        <v>#REF!</v>
      </c>
      <c r="E1356" s="9" t="e">
        <f>#REF!</f>
        <v>#REF!</v>
      </c>
      <c r="F1356" s="10" t="e">
        <f>VLOOKUP(B1354,'[3]PB 2012'!$B$2:$AZ$548,5,FALSE)</f>
        <v>#REF!</v>
      </c>
    </row>
    <row r="1357" spans="1:6" x14ac:dyDescent="0.3">
      <c r="A1357" s="9" t="e">
        <f>#REF!</f>
        <v>#REF!</v>
      </c>
      <c r="B1357" s="43" t="e">
        <f>VLOOKUP(B1354,'[3]PB 2012'!$B$2:$AZ$548,11,FALSE)</f>
        <v>#REF!</v>
      </c>
      <c r="C1357" s="44"/>
      <c r="D1357" s="44"/>
      <c r="E1357" s="44"/>
      <c r="F1357" s="45"/>
    </row>
    <row r="1358" spans="1:6" x14ac:dyDescent="0.3">
      <c r="A1358" s="9" t="e">
        <f>#REF!</f>
        <v>#REF!</v>
      </c>
      <c r="B1358" s="10" t="e">
        <f>VLOOKUP(B1354,'[3]PB 2012'!$B$2:$AZ$548,12,FALSE)</f>
        <v>#REF!</v>
      </c>
      <c r="C1358" s="9" t="e">
        <f>#REF!</f>
        <v>#REF!</v>
      </c>
      <c r="D1358" s="40" t="e">
        <f>VLOOKUP(B1354,'[3]PB 2012'!$B$2:$AZ$548,13,FALSE)</f>
        <v>#REF!</v>
      </c>
      <c r="E1358" s="41"/>
      <c r="F1358" s="42"/>
    </row>
    <row r="1359" spans="1:6" x14ac:dyDescent="0.3">
      <c r="A1359" s="9" t="e">
        <f>#REF!</f>
        <v>#REF!</v>
      </c>
      <c r="B1359" s="40" t="e">
        <f>VLOOKUP(B1354,'[3]PB 2012'!$B$2:$AZ$548,14,FALSE)</f>
        <v>#REF!</v>
      </c>
      <c r="C1359" s="41"/>
      <c r="D1359" s="41"/>
      <c r="E1359" s="41"/>
      <c r="F1359" s="42"/>
    </row>
    <row r="1360" spans="1:6" x14ac:dyDescent="0.3">
      <c r="A1360" s="9" t="e">
        <f>#REF!</f>
        <v>#REF!</v>
      </c>
      <c r="B1360" s="40" t="e">
        <f>VLOOKUP(B1354,'[3]PB 2012'!$B$2:$AZ$548,9,FALSE)</f>
        <v>#REF!</v>
      </c>
      <c r="C1360" s="41"/>
      <c r="D1360" s="41"/>
      <c r="E1360" s="41"/>
      <c r="F1360" s="42"/>
    </row>
    <row r="1361" spans="1:6" x14ac:dyDescent="0.3">
      <c r="A1361" s="9" t="e">
        <f>#REF!</f>
        <v>#REF!</v>
      </c>
      <c r="B1361" s="40" t="e">
        <f>VLOOKUP(B1354,'[3]PB 2012'!$B$2:$AZ$548,10,FALSE)</f>
        <v>#REF!</v>
      </c>
      <c r="C1361" s="41"/>
      <c r="D1361" s="41"/>
      <c r="E1361" s="41"/>
      <c r="F1361" s="42"/>
    </row>
    <row r="1362" spans="1:6" x14ac:dyDescent="0.3">
      <c r="A1362" s="46" t="e">
        <f>#REF!</f>
        <v>#REF!</v>
      </c>
      <c r="B1362" s="47"/>
      <c r="C1362" s="47"/>
      <c r="D1362" s="47"/>
      <c r="E1362" s="47"/>
      <c r="F1362" s="48"/>
    </row>
    <row r="1363" spans="1:6" x14ac:dyDescent="0.3">
      <c r="A1363" s="9" t="e">
        <f>#REF!</f>
        <v>#REF!</v>
      </c>
      <c r="B1363" s="10" t="e">
        <f>VLOOKUP(B1354,'[3]PB 2012'!$B$2:$AZ$548,15,FALSE)</f>
        <v>#REF!</v>
      </c>
      <c r="C1363" s="11" t="e">
        <f>#REF!</f>
        <v>#REF!</v>
      </c>
      <c r="D1363" s="12" t="e">
        <f>VLOOKUP(B1354,'[3]PB 2012'!$B$2:$AZ$548,16,FALSE)</f>
        <v>#REF!</v>
      </c>
      <c r="E1363" s="11" t="e">
        <f>#REF!</f>
        <v>#REF!</v>
      </c>
      <c r="F1363" s="18" t="e">
        <f>VLOOKUP(B1354,'[3]PB 2012'!$B$2:$AZ$548,28,FALSE)</f>
        <v>#REF!</v>
      </c>
    </row>
    <row r="1364" spans="1:6" x14ac:dyDescent="0.3">
      <c r="A1364" s="9" t="e">
        <f>#REF!</f>
        <v>#REF!</v>
      </c>
      <c r="B1364" s="10" t="e">
        <f>VLOOKUP(B1354,'[3]PB 2012'!$B$2:$AZ$548,17,FALSE)</f>
        <v>#REF!</v>
      </c>
      <c r="C1364" s="11" t="e">
        <f>#REF!</f>
        <v>#REF!</v>
      </c>
      <c r="D1364" s="12" t="e">
        <f>VLOOKUP(B1354,'[3]PB 2012'!$B$2:$AZ$548,18,FALSE)</f>
        <v>#REF!</v>
      </c>
      <c r="E1364" s="11" t="e">
        <f>#REF!</f>
        <v>#REF!</v>
      </c>
      <c r="F1364" s="10" t="e">
        <f>VLOOKUP(B1354,'[3]PB 2012'!$B$2:$AZ$548,20,FALSE)</f>
        <v>#REF!</v>
      </c>
    </row>
    <row r="1365" spans="1:6" x14ac:dyDescent="0.3">
      <c r="A1365" s="9" t="e">
        <f>#REF!</f>
        <v>#REF!</v>
      </c>
      <c r="B1365" s="10" t="e">
        <f>VLOOKUP(B1354,'[3]PB 2012'!$B$2:$AZ$548,22,FALSE)</f>
        <v>#REF!</v>
      </c>
      <c r="C1365" s="11" t="e">
        <f>#REF!</f>
        <v>#REF!</v>
      </c>
      <c r="D1365" s="10" t="e">
        <f>VLOOKUP(B1354,'[3]PB 2012'!$B$2:$AZ$548,19,FALSE)</f>
        <v>#REF!</v>
      </c>
      <c r="E1365" s="11" t="e">
        <f>#REF!</f>
        <v>#REF!</v>
      </c>
      <c r="F1365" s="10" t="e">
        <f>VLOOKUP(B1354,'[3]PB 2012'!$B$2:$AZ$548,21,FALSE)</f>
        <v>#REF!</v>
      </c>
    </row>
    <row r="1366" spans="1:6" x14ac:dyDescent="0.3">
      <c r="A1366" s="9" t="e">
        <f>#REF!</f>
        <v>#REF!</v>
      </c>
      <c r="B1366" s="12" t="e">
        <f>VLOOKUP(B1354,'[3]PB 2012'!$B$2:$AZ$548,26,FALSE)</f>
        <v>#REF!</v>
      </c>
      <c r="C1366" s="11" t="e">
        <f>#REF!</f>
        <v>#REF!</v>
      </c>
      <c r="D1366" s="12" t="e">
        <f>VLOOKUP(B1354,'[3]PB 2012'!$B$2:$AZ$548,27,FALSE)</f>
        <v>#REF!</v>
      </c>
      <c r="E1366" s="11" t="e">
        <f>#REF!</f>
        <v>#REF!</v>
      </c>
      <c r="F1366" s="10" t="e">
        <f>VLOOKUP(B1354,'[3]PB 2012'!$B$2:$AZ$548,25,FALSE)</f>
        <v>#REF!</v>
      </c>
    </row>
    <row r="1367" spans="1:6" x14ac:dyDescent="0.3">
      <c r="A1367" s="9" t="e">
        <f>#REF!</f>
        <v>#REF!</v>
      </c>
      <c r="B1367" s="10" t="e">
        <f>VLOOKUP(B1354,'[3]PB 2012'!$B$2:$AZ$548,24,FALSE)</f>
        <v>#REF!</v>
      </c>
      <c r="C1367" s="11" t="e">
        <f>#REF!</f>
        <v>#REF!</v>
      </c>
      <c r="D1367" s="13" t="e">
        <f>VLOOKUP(B1354,'[3]PB 2012'!$B$2:$AZ$548,23,FALSE)</f>
        <v>#REF!</v>
      </c>
      <c r="E1367" s="11" t="e">
        <f>#REF!</f>
        <v>#REF!</v>
      </c>
      <c r="F1367" s="14" t="e">
        <f>VLOOKUP(B1354,'[3]PB 2012'!$B$2:$AZ$548,29,FALSE)</f>
        <v>#REF!</v>
      </c>
    </row>
    <row r="1368" spans="1:6" x14ac:dyDescent="0.3">
      <c r="A1368" s="46" t="e">
        <f>#REF!</f>
        <v>#REF!</v>
      </c>
      <c r="B1368" s="47"/>
      <c r="C1368" s="47"/>
      <c r="D1368" s="47"/>
      <c r="E1368" s="47"/>
      <c r="F1368" s="48"/>
    </row>
    <row r="1369" spans="1:6" x14ac:dyDescent="0.3">
      <c r="A1369" s="9"/>
      <c r="B1369" s="9" t="e">
        <f>#REF!</f>
        <v>#REF!</v>
      </c>
      <c r="C1369" s="9" t="e">
        <f>#REF!</f>
        <v>#REF!</v>
      </c>
      <c r="D1369" s="15" t="e">
        <f>#REF!</f>
        <v>#REF!</v>
      </c>
      <c r="E1369" s="15" t="e">
        <f>#REF!</f>
        <v>#REF!</v>
      </c>
      <c r="F1369" s="15" t="e">
        <f>#REF!</f>
        <v>#REF!</v>
      </c>
    </row>
    <row r="1370" spans="1:6" x14ac:dyDescent="0.3">
      <c r="A1370" s="9" t="e">
        <f>#REF!</f>
        <v>#REF!</v>
      </c>
      <c r="B1370" s="10" t="e">
        <f>VLOOKUP(B1354,'[3]PB 2012'!$B$2:$AZ$548,30,FALSE)</f>
        <v>#REF!</v>
      </c>
      <c r="C1370" s="10" t="e">
        <f>VLOOKUP(B1354,'[3]PB 2012'!$B$2:$AZ$548,31,FALSE)</f>
        <v>#REF!</v>
      </c>
      <c r="D1370" s="10" t="e">
        <f>VLOOKUP(B1354,'[3]PB 2012'!$B$2:$AZ$548,32,FALSE)</f>
        <v>#REF!</v>
      </c>
      <c r="E1370" s="10" t="e">
        <f>VLOOKUP(B1354,'[3]PB 2012'!$B$2:$AZ$548,33,FALSE)</f>
        <v>#REF!</v>
      </c>
      <c r="F1370" s="10" t="e">
        <f>VLOOKUP(B1354,'[3]PB 2012'!$B$2:$AZ$548,34,FALSE)</f>
        <v>#REF!</v>
      </c>
    </row>
    <row r="1371" spans="1:6" x14ac:dyDescent="0.3">
      <c r="A1371" s="9" t="e">
        <f>#REF!</f>
        <v>#REF!</v>
      </c>
      <c r="B1371" s="10" t="e">
        <f>VLOOKUP(B1354,'[3]PB 2012'!$B$2:$AZ$548,41,FALSE)</f>
        <v>#REF!</v>
      </c>
      <c r="C1371" s="10" t="e">
        <f>VLOOKUP(B1354,'[3]PB 2012'!$B$2:$AZ$548,42,FALSE)</f>
        <v>#REF!</v>
      </c>
      <c r="D1371" s="10" t="e">
        <f>VLOOKUP(B1354,'[3]PB 2012'!$B$2:$AZ$548,43,FALSE)</f>
        <v>#REF!</v>
      </c>
      <c r="E1371" s="10" t="e">
        <f>VLOOKUP(B1354,'[3]PB 2012'!$B$2:$AZ$548,44,FALSE)</f>
        <v>#REF!</v>
      </c>
      <c r="F1371" s="10" t="e">
        <f>VLOOKUP(B1354,'[3]PB 2012'!$B$2:$AZ$548,45,FALSE)</f>
        <v>#REF!</v>
      </c>
    </row>
    <row r="1375" spans="1:6" x14ac:dyDescent="0.3">
      <c r="A1375" s="7">
        <f t="shared" ref="A1375" si="77">A1352+1</f>
        <v>62</v>
      </c>
    </row>
    <row r="1376" spans="1:6" x14ac:dyDescent="0.3">
      <c r="A1376" s="8" t="e">
        <f>#REF!</f>
        <v>#REF!</v>
      </c>
      <c r="B1376" s="40" t="e">
        <f>VLOOKUP(B1377,'[3]PB 2012'!$B$2:$AZ$548,2,FALSE)</f>
        <v>#REF!</v>
      </c>
      <c r="C1376" s="41"/>
      <c r="D1376" s="41"/>
      <c r="E1376" s="41"/>
      <c r="F1376" s="42"/>
    </row>
    <row r="1377" spans="1:6" ht="23" x14ac:dyDescent="0.3">
      <c r="A1377" s="9" t="e">
        <f>#REF!</f>
        <v>#REF!</v>
      </c>
      <c r="B1377" s="49" t="e">
        <f>VLOOKUP(A1375,#REF!,2,0)</f>
        <v>#REF!</v>
      </c>
      <c r="C1377" s="50"/>
      <c r="D1377" s="50"/>
      <c r="E1377" s="50"/>
      <c r="F1377" s="51"/>
    </row>
    <row r="1378" spans="1:6" x14ac:dyDescent="0.3">
      <c r="A1378" s="9" t="e">
        <f>#REF!</f>
        <v>#REF!</v>
      </c>
      <c r="B1378" s="40" t="e">
        <f>VLOOKUP(B1377,'[3]PB 2012'!$B$2:$AZ$548,3,FALSE)</f>
        <v>#REF!</v>
      </c>
      <c r="C1378" s="41"/>
      <c r="D1378" s="41"/>
      <c r="E1378" s="41"/>
      <c r="F1378" s="42"/>
    </row>
    <row r="1379" spans="1:6" x14ac:dyDescent="0.3">
      <c r="A1379" s="9" t="e">
        <f>#REF!</f>
        <v>#REF!</v>
      </c>
      <c r="B1379" s="10" t="e">
        <f>VLOOKUP(B1377,'[3]PB 2012'!$B$2:$AZ$548,7,FALSE)</f>
        <v>#REF!</v>
      </c>
      <c r="C1379" s="9" t="e">
        <f>#REF!</f>
        <v>#REF!</v>
      </c>
      <c r="D1379" s="10" t="e">
        <f>VLOOKUP(B1377,'[3]PB 2012'!$B$2:$AZ$548,8,FALSE)</f>
        <v>#REF!</v>
      </c>
      <c r="E1379" s="9" t="e">
        <f>#REF!</f>
        <v>#REF!</v>
      </c>
      <c r="F1379" s="10" t="e">
        <f>VLOOKUP(B1377,'[3]PB 2012'!$B$2:$AZ$548,5,FALSE)</f>
        <v>#REF!</v>
      </c>
    </row>
    <row r="1380" spans="1:6" x14ac:dyDescent="0.3">
      <c r="A1380" s="9" t="e">
        <f>#REF!</f>
        <v>#REF!</v>
      </c>
      <c r="B1380" s="43" t="e">
        <f>VLOOKUP(B1377,'[3]PB 2012'!$B$2:$AZ$548,11,FALSE)</f>
        <v>#REF!</v>
      </c>
      <c r="C1380" s="44"/>
      <c r="D1380" s="44"/>
      <c r="E1380" s="44"/>
      <c r="F1380" s="45"/>
    </row>
    <row r="1381" spans="1:6" x14ac:dyDescent="0.3">
      <c r="A1381" s="9" t="e">
        <f>#REF!</f>
        <v>#REF!</v>
      </c>
      <c r="B1381" s="10" t="e">
        <f>VLOOKUP(B1377,'[3]PB 2012'!$B$2:$AZ$548,12,FALSE)</f>
        <v>#REF!</v>
      </c>
      <c r="C1381" s="9" t="e">
        <f>#REF!</f>
        <v>#REF!</v>
      </c>
      <c r="D1381" s="40" t="e">
        <f>VLOOKUP(B1377,'[3]PB 2012'!$B$2:$AZ$548,13,FALSE)</f>
        <v>#REF!</v>
      </c>
      <c r="E1381" s="41"/>
      <c r="F1381" s="42"/>
    </row>
    <row r="1382" spans="1:6" x14ac:dyDescent="0.3">
      <c r="A1382" s="9" t="e">
        <f>#REF!</f>
        <v>#REF!</v>
      </c>
      <c r="B1382" s="40" t="e">
        <f>VLOOKUP(B1377,'[3]PB 2012'!$B$2:$AZ$548,14,FALSE)</f>
        <v>#REF!</v>
      </c>
      <c r="C1382" s="41"/>
      <c r="D1382" s="41"/>
      <c r="E1382" s="41"/>
      <c r="F1382" s="42"/>
    </row>
    <row r="1383" spans="1:6" x14ac:dyDescent="0.3">
      <c r="A1383" s="9" t="e">
        <f>#REF!</f>
        <v>#REF!</v>
      </c>
      <c r="B1383" s="40" t="e">
        <f>VLOOKUP(B1377,'[3]PB 2012'!$B$2:$AZ$548,9,FALSE)</f>
        <v>#REF!</v>
      </c>
      <c r="C1383" s="41"/>
      <c r="D1383" s="41"/>
      <c r="E1383" s="41"/>
      <c r="F1383" s="42"/>
    </row>
    <row r="1384" spans="1:6" x14ac:dyDescent="0.3">
      <c r="A1384" s="9" t="e">
        <f>#REF!</f>
        <v>#REF!</v>
      </c>
      <c r="B1384" s="40" t="e">
        <f>VLOOKUP(B1377,'[3]PB 2012'!$B$2:$AZ$548,10,FALSE)</f>
        <v>#REF!</v>
      </c>
      <c r="C1384" s="41"/>
      <c r="D1384" s="41"/>
      <c r="E1384" s="41"/>
      <c r="F1384" s="42"/>
    </row>
    <row r="1385" spans="1:6" x14ac:dyDescent="0.3">
      <c r="A1385" s="46" t="e">
        <f>#REF!</f>
        <v>#REF!</v>
      </c>
      <c r="B1385" s="47"/>
      <c r="C1385" s="47"/>
      <c r="D1385" s="47"/>
      <c r="E1385" s="47"/>
      <c r="F1385" s="48"/>
    </row>
    <row r="1386" spans="1:6" x14ac:dyDescent="0.3">
      <c r="A1386" s="9" t="e">
        <f>#REF!</f>
        <v>#REF!</v>
      </c>
      <c r="B1386" s="10" t="e">
        <f>VLOOKUP(B1377,'[3]PB 2012'!$B$2:$AZ$548,15,FALSE)</f>
        <v>#REF!</v>
      </c>
      <c r="C1386" s="11" t="e">
        <f>#REF!</f>
        <v>#REF!</v>
      </c>
      <c r="D1386" s="12" t="e">
        <f>VLOOKUP(B1377,'[3]PB 2012'!$B$2:$AZ$548,16,FALSE)</f>
        <v>#REF!</v>
      </c>
      <c r="E1386" s="11" t="e">
        <f>#REF!</f>
        <v>#REF!</v>
      </c>
      <c r="F1386" s="18" t="e">
        <f>VLOOKUP(B1377,'[3]PB 2012'!$B$2:$AZ$548,28,FALSE)</f>
        <v>#REF!</v>
      </c>
    </row>
    <row r="1387" spans="1:6" x14ac:dyDescent="0.3">
      <c r="A1387" s="9" t="e">
        <f>#REF!</f>
        <v>#REF!</v>
      </c>
      <c r="B1387" s="10" t="e">
        <f>VLOOKUP(B1377,'[3]PB 2012'!$B$2:$AZ$548,17,FALSE)</f>
        <v>#REF!</v>
      </c>
      <c r="C1387" s="11" t="e">
        <f>#REF!</f>
        <v>#REF!</v>
      </c>
      <c r="D1387" s="12" t="e">
        <f>VLOOKUP(B1377,'[3]PB 2012'!$B$2:$AZ$548,18,FALSE)</f>
        <v>#REF!</v>
      </c>
      <c r="E1387" s="11" t="e">
        <f>#REF!</f>
        <v>#REF!</v>
      </c>
      <c r="F1387" s="10" t="e">
        <f>VLOOKUP(B1377,'[3]PB 2012'!$B$2:$AZ$548,20,FALSE)</f>
        <v>#REF!</v>
      </c>
    </row>
    <row r="1388" spans="1:6" x14ac:dyDescent="0.3">
      <c r="A1388" s="9" t="e">
        <f>#REF!</f>
        <v>#REF!</v>
      </c>
      <c r="B1388" s="10" t="e">
        <f>VLOOKUP(B1377,'[3]PB 2012'!$B$2:$AZ$548,22,FALSE)</f>
        <v>#REF!</v>
      </c>
      <c r="C1388" s="11" t="e">
        <f>#REF!</f>
        <v>#REF!</v>
      </c>
      <c r="D1388" s="10" t="e">
        <f>VLOOKUP(B1377,'[3]PB 2012'!$B$2:$AZ$548,19,FALSE)</f>
        <v>#REF!</v>
      </c>
      <c r="E1388" s="11" t="e">
        <f>#REF!</f>
        <v>#REF!</v>
      </c>
      <c r="F1388" s="10" t="e">
        <f>VLOOKUP(B1377,'[3]PB 2012'!$B$2:$AZ$548,21,FALSE)</f>
        <v>#REF!</v>
      </c>
    </row>
    <row r="1389" spans="1:6" x14ac:dyDescent="0.3">
      <c r="A1389" s="9" t="e">
        <f>#REF!</f>
        <v>#REF!</v>
      </c>
      <c r="B1389" s="12" t="e">
        <f>VLOOKUP(B1377,'[3]PB 2012'!$B$2:$AZ$548,26,FALSE)</f>
        <v>#REF!</v>
      </c>
      <c r="C1389" s="11" t="e">
        <f>#REF!</f>
        <v>#REF!</v>
      </c>
      <c r="D1389" s="12" t="e">
        <f>VLOOKUP(B1377,'[3]PB 2012'!$B$2:$AZ$548,27,FALSE)</f>
        <v>#REF!</v>
      </c>
      <c r="E1389" s="11" t="e">
        <f>#REF!</f>
        <v>#REF!</v>
      </c>
      <c r="F1389" s="10" t="e">
        <f>VLOOKUP(B1377,'[3]PB 2012'!$B$2:$AZ$548,25,FALSE)</f>
        <v>#REF!</v>
      </c>
    </row>
    <row r="1390" spans="1:6" x14ac:dyDescent="0.3">
      <c r="A1390" s="9" t="e">
        <f>#REF!</f>
        <v>#REF!</v>
      </c>
      <c r="B1390" s="10" t="e">
        <f>VLOOKUP(B1377,'[3]PB 2012'!$B$2:$AZ$548,24,FALSE)</f>
        <v>#REF!</v>
      </c>
      <c r="C1390" s="11" t="e">
        <f>#REF!</f>
        <v>#REF!</v>
      </c>
      <c r="D1390" s="13" t="e">
        <f>VLOOKUP(B1377,'[3]PB 2012'!$B$2:$AZ$548,23,FALSE)</f>
        <v>#REF!</v>
      </c>
      <c r="E1390" s="11" t="e">
        <f>#REF!</f>
        <v>#REF!</v>
      </c>
      <c r="F1390" s="14" t="e">
        <f>VLOOKUP(B1377,'[3]PB 2012'!$B$2:$AZ$548,29,FALSE)</f>
        <v>#REF!</v>
      </c>
    </row>
    <row r="1391" spans="1:6" x14ac:dyDescent="0.3">
      <c r="A1391" s="46" t="e">
        <f>#REF!</f>
        <v>#REF!</v>
      </c>
      <c r="B1391" s="47"/>
      <c r="C1391" s="47"/>
      <c r="D1391" s="47"/>
      <c r="E1391" s="47"/>
      <c r="F1391" s="48"/>
    </row>
    <row r="1392" spans="1:6" x14ac:dyDescent="0.3">
      <c r="A1392" s="9"/>
      <c r="B1392" s="9" t="e">
        <f>#REF!</f>
        <v>#REF!</v>
      </c>
      <c r="C1392" s="9" t="e">
        <f>#REF!</f>
        <v>#REF!</v>
      </c>
      <c r="D1392" s="15" t="e">
        <f>#REF!</f>
        <v>#REF!</v>
      </c>
      <c r="E1392" s="15" t="e">
        <f>#REF!</f>
        <v>#REF!</v>
      </c>
      <c r="F1392" s="15" t="e">
        <f>#REF!</f>
        <v>#REF!</v>
      </c>
    </row>
    <row r="1393" spans="1:6" x14ac:dyDescent="0.3">
      <c r="A1393" s="9" t="e">
        <f>#REF!</f>
        <v>#REF!</v>
      </c>
      <c r="B1393" s="10" t="e">
        <f>VLOOKUP(B1377,'[3]PB 2012'!$B$2:$AZ$548,30,FALSE)</f>
        <v>#REF!</v>
      </c>
      <c r="C1393" s="10" t="e">
        <f>VLOOKUP(B1377,'[3]PB 2012'!$B$2:$AZ$548,31,FALSE)</f>
        <v>#REF!</v>
      </c>
      <c r="D1393" s="10" t="e">
        <f>VLOOKUP(B1377,'[3]PB 2012'!$B$2:$AZ$548,32,FALSE)</f>
        <v>#REF!</v>
      </c>
      <c r="E1393" s="10" t="e">
        <f>VLOOKUP(B1377,'[3]PB 2012'!$B$2:$AZ$548,33,FALSE)</f>
        <v>#REF!</v>
      </c>
      <c r="F1393" s="10" t="e">
        <f>VLOOKUP(B1377,'[3]PB 2012'!$B$2:$AZ$548,34,FALSE)</f>
        <v>#REF!</v>
      </c>
    </row>
    <row r="1394" spans="1:6" x14ac:dyDescent="0.3">
      <c r="A1394" s="9" t="e">
        <f>#REF!</f>
        <v>#REF!</v>
      </c>
      <c r="B1394" s="10" t="e">
        <f>VLOOKUP(B1377,'[3]PB 2012'!$B$2:$AZ$548,41,FALSE)</f>
        <v>#REF!</v>
      </c>
      <c r="C1394" s="10" t="e">
        <f>VLOOKUP(B1377,'[3]PB 2012'!$B$2:$AZ$548,42,FALSE)</f>
        <v>#REF!</v>
      </c>
      <c r="D1394" s="10" t="e">
        <f>VLOOKUP(B1377,'[3]PB 2012'!$B$2:$AZ$548,43,FALSE)</f>
        <v>#REF!</v>
      </c>
      <c r="E1394" s="10" t="e">
        <f>VLOOKUP(B1377,'[3]PB 2012'!$B$2:$AZ$548,44,FALSE)</f>
        <v>#REF!</v>
      </c>
      <c r="F1394" s="10" t="e">
        <f>VLOOKUP(B1377,'[3]PB 2012'!$B$2:$AZ$548,45,FALSE)</f>
        <v>#REF!</v>
      </c>
    </row>
    <row r="1397" spans="1:6" ht="22.5" x14ac:dyDescent="0.45">
      <c r="A1397" s="16" t="e">
        <f t="shared" ref="A1397" si="78">B1399</f>
        <v>#REF!</v>
      </c>
    </row>
    <row r="1398" spans="1:6" x14ac:dyDescent="0.3">
      <c r="A1398" s="7">
        <f t="shared" ref="A1398" si="79">A1375+1</f>
        <v>63</v>
      </c>
    </row>
    <row r="1399" spans="1:6" x14ac:dyDescent="0.3">
      <c r="A1399" s="8" t="e">
        <f>#REF!</f>
        <v>#REF!</v>
      </c>
      <c r="B1399" s="40" t="e">
        <f>VLOOKUP(B1400,'[3]PB 2012'!$B$2:$AZ$548,2,FALSE)</f>
        <v>#REF!</v>
      </c>
      <c r="C1399" s="41"/>
      <c r="D1399" s="41"/>
      <c r="E1399" s="41"/>
      <c r="F1399" s="42"/>
    </row>
    <row r="1400" spans="1:6" ht="23" x14ac:dyDescent="0.3">
      <c r="A1400" s="9" t="e">
        <f>#REF!</f>
        <v>#REF!</v>
      </c>
      <c r="B1400" s="49" t="e">
        <f>VLOOKUP(A1398,#REF!,2,0)</f>
        <v>#REF!</v>
      </c>
      <c r="C1400" s="50"/>
      <c r="D1400" s="50"/>
      <c r="E1400" s="50"/>
      <c r="F1400" s="51"/>
    </row>
    <row r="1401" spans="1:6" x14ac:dyDescent="0.3">
      <c r="A1401" s="9" t="e">
        <f>#REF!</f>
        <v>#REF!</v>
      </c>
      <c r="B1401" s="40" t="e">
        <f>VLOOKUP(B1400,'[3]PB 2012'!$B$2:$AZ$548,3,FALSE)</f>
        <v>#REF!</v>
      </c>
      <c r="C1401" s="41"/>
      <c r="D1401" s="41"/>
      <c r="E1401" s="41"/>
      <c r="F1401" s="42"/>
    </row>
    <row r="1402" spans="1:6" x14ac:dyDescent="0.3">
      <c r="A1402" s="9" t="e">
        <f>#REF!</f>
        <v>#REF!</v>
      </c>
      <c r="B1402" s="10" t="e">
        <f>VLOOKUP(B1400,'[3]PB 2012'!$B$2:$AZ$548,7,FALSE)</f>
        <v>#REF!</v>
      </c>
      <c r="C1402" s="9" t="e">
        <f>#REF!</f>
        <v>#REF!</v>
      </c>
      <c r="D1402" s="10" t="e">
        <f>VLOOKUP(B1400,'[3]PB 2012'!$B$2:$AZ$548,8,FALSE)</f>
        <v>#REF!</v>
      </c>
      <c r="E1402" s="9" t="e">
        <f>#REF!</f>
        <v>#REF!</v>
      </c>
      <c r="F1402" s="10" t="e">
        <f>VLOOKUP(B1400,'[3]PB 2012'!$B$2:$AZ$548,5,FALSE)</f>
        <v>#REF!</v>
      </c>
    </row>
    <row r="1403" spans="1:6" x14ac:dyDescent="0.3">
      <c r="A1403" s="9" t="e">
        <f>#REF!</f>
        <v>#REF!</v>
      </c>
      <c r="B1403" s="43" t="e">
        <f>VLOOKUP(B1400,'[3]PB 2012'!$B$2:$AZ$548,11,FALSE)</f>
        <v>#REF!</v>
      </c>
      <c r="C1403" s="44"/>
      <c r="D1403" s="44"/>
      <c r="E1403" s="44"/>
      <c r="F1403" s="45"/>
    </row>
    <row r="1404" spans="1:6" x14ac:dyDescent="0.3">
      <c r="A1404" s="9" t="e">
        <f>#REF!</f>
        <v>#REF!</v>
      </c>
      <c r="B1404" s="10" t="e">
        <f>VLOOKUP(B1400,'[3]PB 2012'!$B$2:$AZ$548,12,FALSE)</f>
        <v>#REF!</v>
      </c>
      <c r="C1404" s="9" t="e">
        <f>#REF!</f>
        <v>#REF!</v>
      </c>
      <c r="D1404" s="40" t="e">
        <f>VLOOKUP(B1400,'[3]PB 2012'!$B$2:$AZ$548,13,FALSE)</f>
        <v>#REF!</v>
      </c>
      <c r="E1404" s="41"/>
      <c r="F1404" s="42"/>
    </row>
    <row r="1405" spans="1:6" x14ac:dyDescent="0.3">
      <c r="A1405" s="9" t="e">
        <f>#REF!</f>
        <v>#REF!</v>
      </c>
      <c r="B1405" s="40" t="e">
        <f>VLOOKUP(B1400,'[3]PB 2012'!$B$2:$AZ$548,14,FALSE)</f>
        <v>#REF!</v>
      </c>
      <c r="C1405" s="41"/>
      <c r="D1405" s="41"/>
      <c r="E1405" s="41"/>
      <c r="F1405" s="42"/>
    </row>
    <row r="1406" spans="1:6" x14ac:dyDescent="0.3">
      <c r="A1406" s="9" t="e">
        <f>#REF!</f>
        <v>#REF!</v>
      </c>
      <c r="B1406" s="40" t="e">
        <f>VLOOKUP(B1400,'[3]PB 2012'!$B$2:$AZ$548,9,FALSE)</f>
        <v>#REF!</v>
      </c>
      <c r="C1406" s="41"/>
      <c r="D1406" s="41"/>
      <c r="E1406" s="41"/>
      <c r="F1406" s="42"/>
    </row>
    <row r="1407" spans="1:6" x14ac:dyDescent="0.3">
      <c r="A1407" s="9" t="e">
        <f>#REF!</f>
        <v>#REF!</v>
      </c>
      <c r="B1407" s="40" t="e">
        <f>VLOOKUP(B1400,'[3]PB 2012'!$B$2:$AZ$548,10,FALSE)</f>
        <v>#REF!</v>
      </c>
      <c r="C1407" s="41"/>
      <c r="D1407" s="41"/>
      <c r="E1407" s="41"/>
      <c r="F1407" s="42"/>
    </row>
    <row r="1408" spans="1:6" x14ac:dyDescent="0.3">
      <c r="A1408" s="46" t="e">
        <f>#REF!</f>
        <v>#REF!</v>
      </c>
      <c r="B1408" s="47"/>
      <c r="C1408" s="47"/>
      <c r="D1408" s="47"/>
      <c r="E1408" s="47"/>
      <c r="F1408" s="48"/>
    </row>
    <row r="1409" spans="1:6" x14ac:dyDescent="0.3">
      <c r="A1409" s="9" t="e">
        <f>#REF!</f>
        <v>#REF!</v>
      </c>
      <c r="B1409" s="10" t="e">
        <f>VLOOKUP(B1400,'[3]PB 2012'!$B$2:$AZ$548,15,FALSE)</f>
        <v>#REF!</v>
      </c>
      <c r="C1409" s="11" t="e">
        <f>#REF!</f>
        <v>#REF!</v>
      </c>
      <c r="D1409" s="12" t="e">
        <f>VLOOKUP(B1400,'[3]PB 2012'!$B$2:$AZ$548,16,FALSE)</f>
        <v>#REF!</v>
      </c>
      <c r="E1409" s="11" t="e">
        <f>#REF!</f>
        <v>#REF!</v>
      </c>
      <c r="F1409" s="10" t="e">
        <f>VLOOKUP(B1400,'[3]PB 2012'!$B$2:$AZ$548,28,FALSE)</f>
        <v>#REF!</v>
      </c>
    </row>
    <row r="1410" spans="1:6" x14ac:dyDescent="0.3">
      <c r="A1410" s="9" t="e">
        <f>#REF!</f>
        <v>#REF!</v>
      </c>
      <c r="B1410" s="10" t="e">
        <f>VLOOKUP(B1400,'[3]PB 2012'!$B$2:$AZ$548,17,FALSE)</f>
        <v>#REF!</v>
      </c>
      <c r="C1410" s="11" t="e">
        <f>#REF!</f>
        <v>#REF!</v>
      </c>
      <c r="D1410" s="12" t="e">
        <f>VLOOKUP(B1400,'[3]PB 2012'!$B$2:$AZ$548,18,FALSE)</f>
        <v>#REF!</v>
      </c>
      <c r="E1410" s="11" t="e">
        <f>#REF!</f>
        <v>#REF!</v>
      </c>
      <c r="F1410" s="10" t="e">
        <f>VLOOKUP(B1400,'[3]PB 2012'!$B$2:$AZ$548,20,FALSE)</f>
        <v>#REF!</v>
      </c>
    </row>
    <row r="1411" spans="1:6" x14ac:dyDescent="0.3">
      <c r="A1411" s="9" t="e">
        <f>#REF!</f>
        <v>#REF!</v>
      </c>
      <c r="B1411" s="10" t="e">
        <f>VLOOKUP(B1400,'[3]PB 2012'!$B$2:$AZ$548,22,FALSE)</f>
        <v>#REF!</v>
      </c>
      <c r="C1411" s="11" t="e">
        <f>#REF!</f>
        <v>#REF!</v>
      </c>
      <c r="D1411" s="10" t="e">
        <f>VLOOKUP(B1400,'[3]PB 2012'!$B$2:$AZ$548,19,FALSE)</f>
        <v>#REF!</v>
      </c>
      <c r="E1411" s="11" t="e">
        <f>#REF!</f>
        <v>#REF!</v>
      </c>
      <c r="F1411" s="10" t="e">
        <f>VLOOKUP(B1400,'[3]PB 2012'!$B$2:$AZ$548,21,FALSE)</f>
        <v>#REF!</v>
      </c>
    </row>
    <row r="1412" spans="1:6" x14ac:dyDescent="0.3">
      <c r="A1412" s="9" t="e">
        <f>#REF!</f>
        <v>#REF!</v>
      </c>
      <c r="B1412" s="12" t="e">
        <f>VLOOKUP(B1400,'[3]PB 2012'!$B$2:$AZ$548,26,FALSE)</f>
        <v>#REF!</v>
      </c>
      <c r="C1412" s="11" t="e">
        <f>#REF!</f>
        <v>#REF!</v>
      </c>
      <c r="D1412" s="12" t="e">
        <f>VLOOKUP(B1400,'[3]PB 2012'!$B$2:$AZ$548,27,FALSE)</f>
        <v>#REF!</v>
      </c>
      <c r="E1412" s="11" t="e">
        <f>#REF!</f>
        <v>#REF!</v>
      </c>
      <c r="F1412" s="10" t="e">
        <f>VLOOKUP(B1400,'[3]PB 2012'!$B$2:$AZ$548,25,FALSE)</f>
        <v>#REF!</v>
      </c>
    </row>
    <row r="1413" spans="1:6" x14ac:dyDescent="0.3">
      <c r="A1413" s="9" t="e">
        <f>#REF!</f>
        <v>#REF!</v>
      </c>
      <c r="B1413" s="10" t="e">
        <f>VLOOKUP(B1400,'[3]PB 2012'!$B$2:$AZ$548,24,FALSE)</f>
        <v>#REF!</v>
      </c>
      <c r="C1413" s="11" t="e">
        <f>#REF!</f>
        <v>#REF!</v>
      </c>
      <c r="D1413" s="13" t="e">
        <f>VLOOKUP(B1400,'[3]PB 2012'!$B$2:$AZ$548,23,FALSE)</f>
        <v>#REF!</v>
      </c>
      <c r="E1413" s="11" t="e">
        <f>#REF!</f>
        <v>#REF!</v>
      </c>
      <c r="F1413" s="14" t="e">
        <f>VLOOKUP(B1400,'[3]PB 2012'!$B$2:$AZ$548,29,FALSE)</f>
        <v>#REF!</v>
      </c>
    </row>
    <row r="1414" spans="1:6" x14ac:dyDescent="0.3">
      <c r="A1414" s="46" t="e">
        <f>#REF!</f>
        <v>#REF!</v>
      </c>
      <c r="B1414" s="47"/>
      <c r="C1414" s="47"/>
      <c r="D1414" s="47"/>
      <c r="E1414" s="47"/>
      <c r="F1414" s="48"/>
    </row>
    <row r="1415" spans="1:6" x14ac:dyDescent="0.3">
      <c r="A1415" s="9"/>
      <c r="B1415" s="9" t="e">
        <f>#REF!</f>
        <v>#REF!</v>
      </c>
      <c r="C1415" s="9" t="e">
        <f>#REF!</f>
        <v>#REF!</v>
      </c>
      <c r="D1415" s="15" t="e">
        <f>#REF!</f>
        <v>#REF!</v>
      </c>
      <c r="E1415" s="15" t="e">
        <f>#REF!</f>
        <v>#REF!</v>
      </c>
      <c r="F1415" s="15" t="e">
        <f>#REF!</f>
        <v>#REF!</v>
      </c>
    </row>
    <row r="1416" spans="1:6" x14ac:dyDescent="0.3">
      <c r="A1416" s="9" t="e">
        <f>#REF!</f>
        <v>#REF!</v>
      </c>
      <c r="B1416" s="10" t="e">
        <f>VLOOKUP(B1400,'[3]PB 2012'!$B$2:$AZ$548,30,FALSE)</f>
        <v>#REF!</v>
      </c>
      <c r="C1416" s="10" t="e">
        <f>VLOOKUP(B1400,'[3]PB 2012'!$B$2:$AZ$548,31,FALSE)</f>
        <v>#REF!</v>
      </c>
      <c r="D1416" s="10" t="e">
        <f>VLOOKUP(B1400,'[3]PB 2012'!$B$2:$AZ$548,32,FALSE)</f>
        <v>#REF!</v>
      </c>
      <c r="E1416" s="10" t="e">
        <f>VLOOKUP(B1400,'[3]PB 2012'!$B$2:$AZ$548,33,FALSE)</f>
        <v>#REF!</v>
      </c>
      <c r="F1416" s="10" t="e">
        <f>VLOOKUP(B1400,'[3]PB 2012'!$B$2:$AZ$548,34,FALSE)</f>
        <v>#REF!</v>
      </c>
    </row>
    <row r="1417" spans="1:6" x14ac:dyDescent="0.3">
      <c r="A1417" s="9" t="e">
        <f>#REF!</f>
        <v>#REF!</v>
      </c>
      <c r="B1417" s="10" t="e">
        <f>VLOOKUP(B1400,'[3]PB 2012'!$B$2:$AZ$548,41,FALSE)</f>
        <v>#REF!</v>
      </c>
      <c r="C1417" s="10" t="e">
        <f>VLOOKUP(B1400,'[3]PB 2012'!$B$2:$AZ$548,42,FALSE)</f>
        <v>#REF!</v>
      </c>
      <c r="D1417" s="10" t="e">
        <f>VLOOKUP(B1400,'[3]PB 2012'!$B$2:$AZ$548,43,FALSE)</f>
        <v>#REF!</v>
      </c>
      <c r="E1417" s="10" t="e">
        <f>VLOOKUP(B1400,'[3]PB 2012'!$B$2:$AZ$548,44,FALSE)</f>
        <v>#REF!</v>
      </c>
      <c r="F1417" s="10" t="e">
        <f>VLOOKUP(B1400,'[3]PB 2012'!$B$2:$AZ$548,45,FALSE)</f>
        <v>#REF!</v>
      </c>
    </row>
    <row r="1421" spans="1:6" x14ac:dyDescent="0.3">
      <c r="A1421" s="7">
        <f t="shared" ref="A1421" si="80">A1398+1</f>
        <v>64</v>
      </c>
    </row>
    <row r="1422" spans="1:6" x14ac:dyDescent="0.3">
      <c r="A1422" s="8" t="e">
        <f>#REF!</f>
        <v>#REF!</v>
      </c>
      <c r="B1422" s="40" t="e">
        <f>VLOOKUP(B1423,'[3]PB 2012'!$B$2:$AZ$548,2,FALSE)</f>
        <v>#REF!</v>
      </c>
      <c r="C1422" s="41"/>
      <c r="D1422" s="41"/>
      <c r="E1422" s="41"/>
      <c r="F1422" s="42"/>
    </row>
    <row r="1423" spans="1:6" ht="23" x14ac:dyDescent="0.3">
      <c r="A1423" s="9" t="e">
        <f>#REF!</f>
        <v>#REF!</v>
      </c>
      <c r="B1423" s="49" t="e">
        <f>VLOOKUP(A1421,#REF!,2,0)</f>
        <v>#REF!</v>
      </c>
      <c r="C1423" s="50"/>
      <c r="D1423" s="50"/>
      <c r="E1423" s="50"/>
      <c r="F1423" s="51"/>
    </row>
    <row r="1424" spans="1:6" x14ac:dyDescent="0.3">
      <c r="A1424" s="9" t="e">
        <f>#REF!</f>
        <v>#REF!</v>
      </c>
      <c r="B1424" s="40" t="e">
        <f>VLOOKUP(B1423,'[3]PB 2012'!$B$2:$AZ$548,3,FALSE)</f>
        <v>#REF!</v>
      </c>
      <c r="C1424" s="41"/>
      <c r="D1424" s="41"/>
      <c r="E1424" s="41"/>
      <c r="F1424" s="42"/>
    </row>
    <row r="1425" spans="1:6" x14ac:dyDescent="0.3">
      <c r="A1425" s="9" t="e">
        <f>#REF!</f>
        <v>#REF!</v>
      </c>
      <c r="B1425" s="10" t="e">
        <f>VLOOKUP(B1423,'[3]PB 2012'!$B$2:$AZ$548,7,FALSE)</f>
        <v>#REF!</v>
      </c>
      <c r="C1425" s="9" t="e">
        <f>#REF!</f>
        <v>#REF!</v>
      </c>
      <c r="D1425" s="10" t="e">
        <f>VLOOKUP(B1423,'[3]PB 2012'!$B$2:$AZ$548,8,FALSE)</f>
        <v>#REF!</v>
      </c>
      <c r="E1425" s="9" t="e">
        <f>#REF!</f>
        <v>#REF!</v>
      </c>
      <c r="F1425" s="10" t="e">
        <f>VLOOKUP(B1423,'[3]PB 2012'!$B$2:$AZ$548,5,FALSE)</f>
        <v>#REF!</v>
      </c>
    </row>
    <row r="1426" spans="1:6" x14ac:dyDescent="0.3">
      <c r="A1426" s="9" t="e">
        <f>#REF!</f>
        <v>#REF!</v>
      </c>
      <c r="B1426" s="43" t="e">
        <f>VLOOKUP(B1423,'[3]PB 2012'!$B$2:$AZ$548,11,FALSE)</f>
        <v>#REF!</v>
      </c>
      <c r="C1426" s="44"/>
      <c r="D1426" s="44"/>
      <c r="E1426" s="44"/>
      <c r="F1426" s="45"/>
    </row>
    <row r="1427" spans="1:6" x14ac:dyDescent="0.3">
      <c r="A1427" s="9" t="e">
        <f>#REF!</f>
        <v>#REF!</v>
      </c>
      <c r="B1427" s="10" t="e">
        <f>VLOOKUP(B1423,'[3]PB 2012'!$B$2:$AZ$548,12,FALSE)</f>
        <v>#REF!</v>
      </c>
      <c r="C1427" s="9" t="e">
        <f>#REF!</f>
        <v>#REF!</v>
      </c>
      <c r="D1427" s="40" t="e">
        <f>VLOOKUP(B1423,'[3]PB 2012'!$B$2:$AZ$548,13,FALSE)</f>
        <v>#REF!</v>
      </c>
      <c r="E1427" s="41"/>
      <c r="F1427" s="42"/>
    </row>
    <row r="1428" spans="1:6" x14ac:dyDescent="0.3">
      <c r="A1428" s="9" t="e">
        <f>#REF!</f>
        <v>#REF!</v>
      </c>
      <c r="B1428" s="40" t="e">
        <f>VLOOKUP(B1423,'[3]PB 2012'!$B$2:$AZ$548,14,FALSE)</f>
        <v>#REF!</v>
      </c>
      <c r="C1428" s="41"/>
      <c r="D1428" s="41"/>
      <c r="E1428" s="41"/>
      <c r="F1428" s="42"/>
    </row>
    <row r="1429" spans="1:6" x14ac:dyDescent="0.3">
      <c r="A1429" s="9" t="e">
        <f>#REF!</f>
        <v>#REF!</v>
      </c>
      <c r="B1429" s="40" t="e">
        <f>VLOOKUP(B1423,'[3]PB 2012'!$B$2:$AZ$548,9,FALSE)</f>
        <v>#REF!</v>
      </c>
      <c r="C1429" s="41"/>
      <c r="D1429" s="41"/>
      <c r="E1429" s="41"/>
      <c r="F1429" s="42"/>
    </row>
    <row r="1430" spans="1:6" x14ac:dyDescent="0.3">
      <c r="A1430" s="9" t="e">
        <f>#REF!</f>
        <v>#REF!</v>
      </c>
      <c r="B1430" s="40" t="e">
        <f>VLOOKUP(B1423,'[3]PB 2012'!$B$2:$AZ$548,10,FALSE)</f>
        <v>#REF!</v>
      </c>
      <c r="C1430" s="41"/>
      <c r="D1430" s="41"/>
      <c r="E1430" s="41"/>
      <c r="F1430" s="42"/>
    </row>
    <row r="1431" spans="1:6" x14ac:dyDescent="0.3">
      <c r="A1431" s="46" t="e">
        <f>#REF!</f>
        <v>#REF!</v>
      </c>
      <c r="B1431" s="47"/>
      <c r="C1431" s="47"/>
      <c r="D1431" s="47"/>
      <c r="E1431" s="47"/>
      <c r="F1431" s="48"/>
    </row>
    <row r="1432" spans="1:6" x14ac:dyDescent="0.3">
      <c r="A1432" s="9" t="e">
        <f>#REF!</f>
        <v>#REF!</v>
      </c>
      <c r="B1432" s="10" t="e">
        <f>VLOOKUP(B1423,'[3]PB 2012'!$B$2:$AZ$548,15,FALSE)</f>
        <v>#REF!</v>
      </c>
      <c r="C1432" s="11" t="e">
        <f>#REF!</f>
        <v>#REF!</v>
      </c>
      <c r="D1432" s="12" t="e">
        <f>VLOOKUP(B1423,'[3]PB 2012'!$B$2:$AZ$548,16,FALSE)</f>
        <v>#REF!</v>
      </c>
      <c r="E1432" s="11" t="e">
        <f>#REF!</f>
        <v>#REF!</v>
      </c>
      <c r="F1432" s="10" t="e">
        <f>VLOOKUP(B1423,'[3]PB 2012'!$B$2:$AZ$548,28,FALSE)</f>
        <v>#REF!</v>
      </c>
    </row>
    <row r="1433" spans="1:6" x14ac:dyDescent="0.3">
      <c r="A1433" s="9" t="e">
        <f>#REF!</f>
        <v>#REF!</v>
      </c>
      <c r="B1433" s="10" t="e">
        <f>VLOOKUP(B1423,'[3]PB 2012'!$B$2:$AZ$548,17,FALSE)</f>
        <v>#REF!</v>
      </c>
      <c r="C1433" s="11" t="e">
        <f>#REF!</f>
        <v>#REF!</v>
      </c>
      <c r="D1433" s="12" t="e">
        <f>VLOOKUP(B1423,'[3]PB 2012'!$B$2:$AZ$548,18,FALSE)</f>
        <v>#REF!</v>
      </c>
      <c r="E1433" s="11" t="e">
        <f>#REF!</f>
        <v>#REF!</v>
      </c>
      <c r="F1433" s="10" t="e">
        <f>VLOOKUP(B1423,'[3]PB 2012'!$B$2:$AZ$548,20,FALSE)</f>
        <v>#REF!</v>
      </c>
    </row>
    <row r="1434" spans="1:6" x14ac:dyDescent="0.3">
      <c r="A1434" s="9" t="e">
        <f>#REF!</f>
        <v>#REF!</v>
      </c>
      <c r="B1434" s="10" t="e">
        <f>VLOOKUP(B1423,'[3]PB 2012'!$B$2:$AZ$548,22,FALSE)</f>
        <v>#REF!</v>
      </c>
      <c r="C1434" s="11" t="e">
        <f>#REF!</f>
        <v>#REF!</v>
      </c>
      <c r="D1434" s="10" t="e">
        <f>VLOOKUP(B1423,'[3]PB 2012'!$B$2:$AZ$548,19,FALSE)</f>
        <v>#REF!</v>
      </c>
      <c r="E1434" s="11" t="e">
        <f>#REF!</f>
        <v>#REF!</v>
      </c>
      <c r="F1434" s="10" t="e">
        <f>VLOOKUP(B1423,'[3]PB 2012'!$B$2:$AZ$548,21,FALSE)</f>
        <v>#REF!</v>
      </c>
    </row>
    <row r="1435" spans="1:6" x14ac:dyDescent="0.3">
      <c r="A1435" s="9" t="e">
        <f>#REF!</f>
        <v>#REF!</v>
      </c>
      <c r="B1435" s="12" t="e">
        <f>VLOOKUP(B1423,'[3]PB 2012'!$B$2:$AZ$548,26,FALSE)</f>
        <v>#REF!</v>
      </c>
      <c r="C1435" s="11" t="e">
        <f>#REF!</f>
        <v>#REF!</v>
      </c>
      <c r="D1435" s="12" t="e">
        <f>VLOOKUP(B1423,'[3]PB 2012'!$B$2:$AZ$548,27,FALSE)</f>
        <v>#REF!</v>
      </c>
      <c r="E1435" s="11" t="e">
        <f>#REF!</f>
        <v>#REF!</v>
      </c>
      <c r="F1435" s="10" t="e">
        <f>VLOOKUP(B1423,'[3]PB 2012'!$B$2:$AZ$548,25,FALSE)</f>
        <v>#REF!</v>
      </c>
    </row>
    <row r="1436" spans="1:6" x14ac:dyDescent="0.3">
      <c r="A1436" s="9" t="e">
        <f>#REF!</f>
        <v>#REF!</v>
      </c>
      <c r="B1436" s="10" t="e">
        <f>VLOOKUP(B1423,'[3]PB 2012'!$B$2:$AZ$548,24,FALSE)</f>
        <v>#REF!</v>
      </c>
      <c r="C1436" s="11" t="e">
        <f>#REF!</f>
        <v>#REF!</v>
      </c>
      <c r="D1436" s="13" t="e">
        <f>VLOOKUP(B1423,'[3]PB 2012'!$B$2:$AZ$548,23,FALSE)</f>
        <v>#REF!</v>
      </c>
      <c r="E1436" s="11" t="e">
        <f>#REF!</f>
        <v>#REF!</v>
      </c>
      <c r="F1436" s="14" t="e">
        <f>VLOOKUP(B1423,'[3]PB 2012'!$B$2:$AZ$548,29,FALSE)</f>
        <v>#REF!</v>
      </c>
    </row>
    <row r="1437" spans="1:6" x14ac:dyDescent="0.3">
      <c r="A1437" s="46" t="e">
        <f>#REF!</f>
        <v>#REF!</v>
      </c>
      <c r="B1437" s="47"/>
      <c r="C1437" s="47"/>
      <c r="D1437" s="47"/>
      <c r="E1437" s="47"/>
      <c r="F1437" s="48"/>
    </row>
    <row r="1438" spans="1:6" x14ac:dyDescent="0.3">
      <c r="A1438" s="9"/>
      <c r="B1438" s="9" t="e">
        <f>#REF!</f>
        <v>#REF!</v>
      </c>
      <c r="C1438" s="9" t="e">
        <f>#REF!</f>
        <v>#REF!</v>
      </c>
      <c r="D1438" s="15" t="e">
        <f>#REF!</f>
        <v>#REF!</v>
      </c>
      <c r="E1438" s="15" t="e">
        <f>#REF!</f>
        <v>#REF!</v>
      </c>
      <c r="F1438" s="15" t="e">
        <f>#REF!</f>
        <v>#REF!</v>
      </c>
    </row>
    <row r="1439" spans="1:6" x14ac:dyDescent="0.3">
      <c r="A1439" s="9" t="e">
        <f>#REF!</f>
        <v>#REF!</v>
      </c>
      <c r="B1439" s="10" t="e">
        <f>VLOOKUP(B1423,'[3]PB 2012'!$B$2:$AZ$548,30,FALSE)</f>
        <v>#REF!</v>
      </c>
      <c r="C1439" s="10" t="e">
        <f>VLOOKUP(B1423,'[3]PB 2012'!$B$2:$AZ$548,31,FALSE)</f>
        <v>#REF!</v>
      </c>
      <c r="D1439" s="10" t="e">
        <f>VLOOKUP(B1423,'[3]PB 2012'!$B$2:$AZ$548,32,FALSE)</f>
        <v>#REF!</v>
      </c>
      <c r="E1439" s="10" t="e">
        <f>VLOOKUP(B1423,'[3]PB 2012'!$B$2:$AZ$548,33,FALSE)</f>
        <v>#REF!</v>
      </c>
      <c r="F1439" s="10" t="e">
        <f>VLOOKUP(B1423,'[3]PB 2012'!$B$2:$AZ$548,34,FALSE)</f>
        <v>#REF!</v>
      </c>
    </row>
    <row r="1440" spans="1:6" x14ac:dyDescent="0.3">
      <c r="A1440" s="9" t="e">
        <f>#REF!</f>
        <v>#REF!</v>
      </c>
      <c r="B1440" s="10" t="e">
        <f>VLOOKUP(B1423,'[3]PB 2012'!$B$2:$AZ$548,41,FALSE)</f>
        <v>#REF!</v>
      </c>
      <c r="C1440" s="10" t="e">
        <f>VLOOKUP(B1423,'[3]PB 2012'!$B$2:$AZ$548,42,FALSE)</f>
        <v>#REF!</v>
      </c>
      <c r="D1440" s="10" t="e">
        <f>VLOOKUP(B1423,'[3]PB 2012'!$B$2:$AZ$548,43,FALSE)</f>
        <v>#REF!</v>
      </c>
      <c r="E1440" s="10" t="e">
        <f>VLOOKUP(B1423,'[3]PB 2012'!$B$2:$AZ$548,44,FALSE)</f>
        <v>#REF!</v>
      </c>
      <c r="F1440" s="10" t="e">
        <f>VLOOKUP(B1423,'[3]PB 2012'!$B$2:$AZ$548,45,FALSE)</f>
        <v>#REF!</v>
      </c>
    </row>
    <row r="1441" spans="1:6" ht="22.5" x14ac:dyDescent="0.45">
      <c r="F1441" s="17" t="e">
        <f t="shared" ref="F1441" si="81">B1443</f>
        <v>#REF!</v>
      </c>
    </row>
    <row r="1442" spans="1:6" x14ac:dyDescent="0.3">
      <c r="A1442" s="7">
        <f t="shared" ref="A1442" si="82">A1421+1</f>
        <v>65</v>
      </c>
    </row>
    <row r="1443" spans="1:6" x14ac:dyDescent="0.3">
      <c r="A1443" s="8" t="e">
        <f>#REF!</f>
        <v>#REF!</v>
      </c>
      <c r="B1443" s="40" t="e">
        <f>VLOOKUP(B1444,'[3]PB 2012'!$B$2:$AZ$548,2,FALSE)</f>
        <v>#REF!</v>
      </c>
      <c r="C1443" s="41"/>
      <c r="D1443" s="41"/>
      <c r="E1443" s="41"/>
      <c r="F1443" s="42"/>
    </row>
    <row r="1444" spans="1:6" ht="23" x14ac:dyDescent="0.3">
      <c r="A1444" s="9" t="e">
        <f>#REF!</f>
        <v>#REF!</v>
      </c>
      <c r="B1444" s="49" t="e">
        <f>VLOOKUP(A1442,#REF!,2,0)</f>
        <v>#REF!</v>
      </c>
      <c r="C1444" s="50"/>
      <c r="D1444" s="50"/>
      <c r="E1444" s="50"/>
      <c r="F1444" s="51"/>
    </row>
    <row r="1445" spans="1:6" x14ac:dyDescent="0.3">
      <c r="A1445" s="9" t="e">
        <f>#REF!</f>
        <v>#REF!</v>
      </c>
      <c r="B1445" s="40" t="e">
        <f>VLOOKUP(B1444,'[3]PB 2012'!$B$2:$AZ$548,3,FALSE)</f>
        <v>#REF!</v>
      </c>
      <c r="C1445" s="41"/>
      <c r="D1445" s="41"/>
      <c r="E1445" s="41"/>
      <c r="F1445" s="42"/>
    </row>
    <row r="1446" spans="1:6" x14ac:dyDescent="0.3">
      <c r="A1446" s="9" t="e">
        <f>#REF!</f>
        <v>#REF!</v>
      </c>
      <c r="B1446" s="10" t="e">
        <f>VLOOKUP(B1444,'[3]PB 2012'!$B$2:$AZ$548,7,FALSE)</f>
        <v>#REF!</v>
      </c>
      <c r="C1446" s="9" t="e">
        <f>#REF!</f>
        <v>#REF!</v>
      </c>
      <c r="D1446" s="10" t="e">
        <f>VLOOKUP(B1444,'[3]PB 2012'!$B$2:$AZ$548,8,FALSE)</f>
        <v>#REF!</v>
      </c>
      <c r="E1446" s="9" t="e">
        <f>#REF!</f>
        <v>#REF!</v>
      </c>
      <c r="F1446" s="10" t="e">
        <f>VLOOKUP(B1444,'[3]PB 2012'!$B$2:$AZ$548,5,FALSE)</f>
        <v>#REF!</v>
      </c>
    </row>
    <row r="1447" spans="1:6" x14ac:dyDescent="0.3">
      <c r="A1447" s="9" t="e">
        <f>#REF!</f>
        <v>#REF!</v>
      </c>
      <c r="B1447" s="43" t="e">
        <f>VLOOKUP(B1444,'[3]PB 2012'!$B$2:$AZ$548,11,FALSE)</f>
        <v>#REF!</v>
      </c>
      <c r="C1447" s="44"/>
      <c r="D1447" s="44"/>
      <c r="E1447" s="44"/>
      <c r="F1447" s="45"/>
    </row>
    <row r="1448" spans="1:6" x14ac:dyDescent="0.3">
      <c r="A1448" s="9" t="e">
        <f>#REF!</f>
        <v>#REF!</v>
      </c>
      <c r="B1448" s="10" t="e">
        <f>VLOOKUP(B1444,'[3]PB 2012'!$B$2:$AZ$548,12,FALSE)</f>
        <v>#REF!</v>
      </c>
      <c r="C1448" s="9" t="e">
        <f>#REF!</f>
        <v>#REF!</v>
      </c>
      <c r="D1448" s="40" t="e">
        <f>VLOOKUP(B1444,'[3]PB 2012'!$B$2:$AZ$548,13,FALSE)</f>
        <v>#REF!</v>
      </c>
      <c r="E1448" s="41"/>
      <c r="F1448" s="42"/>
    </row>
    <row r="1449" spans="1:6" x14ac:dyDescent="0.3">
      <c r="A1449" s="9" t="e">
        <f>#REF!</f>
        <v>#REF!</v>
      </c>
      <c r="B1449" s="40" t="e">
        <f>VLOOKUP(B1444,'[3]PB 2012'!$B$2:$AZ$548,14,FALSE)</f>
        <v>#REF!</v>
      </c>
      <c r="C1449" s="41"/>
      <c r="D1449" s="41"/>
      <c r="E1449" s="41"/>
      <c r="F1449" s="42"/>
    </row>
    <row r="1450" spans="1:6" x14ac:dyDescent="0.3">
      <c r="A1450" s="9" t="e">
        <f>#REF!</f>
        <v>#REF!</v>
      </c>
      <c r="B1450" s="40" t="e">
        <f>VLOOKUP(B1444,'[3]PB 2012'!$B$2:$AZ$548,9,FALSE)</f>
        <v>#REF!</v>
      </c>
      <c r="C1450" s="41"/>
      <c r="D1450" s="41"/>
      <c r="E1450" s="41"/>
      <c r="F1450" s="42"/>
    </row>
    <row r="1451" spans="1:6" x14ac:dyDescent="0.3">
      <c r="A1451" s="9" t="e">
        <f>#REF!</f>
        <v>#REF!</v>
      </c>
      <c r="B1451" s="40" t="e">
        <f>VLOOKUP(B1444,'[3]PB 2012'!$B$2:$AZ$548,10,FALSE)</f>
        <v>#REF!</v>
      </c>
      <c r="C1451" s="41"/>
      <c r="D1451" s="41"/>
      <c r="E1451" s="41"/>
      <c r="F1451" s="42"/>
    </row>
    <row r="1452" spans="1:6" x14ac:dyDescent="0.3">
      <c r="A1452" s="46" t="e">
        <f>#REF!</f>
        <v>#REF!</v>
      </c>
      <c r="B1452" s="47"/>
      <c r="C1452" s="47"/>
      <c r="D1452" s="47"/>
      <c r="E1452" s="47"/>
      <c r="F1452" s="48"/>
    </row>
    <row r="1453" spans="1:6" x14ac:dyDescent="0.3">
      <c r="A1453" s="9" t="e">
        <f>#REF!</f>
        <v>#REF!</v>
      </c>
      <c r="B1453" s="10" t="e">
        <f>VLOOKUP(B1444,'[3]PB 2012'!$B$2:$AZ$548,15,FALSE)</f>
        <v>#REF!</v>
      </c>
      <c r="C1453" s="11" t="e">
        <f>#REF!</f>
        <v>#REF!</v>
      </c>
      <c r="D1453" s="12" t="e">
        <f>VLOOKUP(B1444,'[3]PB 2012'!$B$2:$AZ$548,16,FALSE)</f>
        <v>#REF!</v>
      </c>
      <c r="E1453" s="11" t="e">
        <f>#REF!</f>
        <v>#REF!</v>
      </c>
      <c r="F1453" s="18" t="e">
        <f>VLOOKUP(B1444,'[3]PB 2012'!$B$2:$AZ$548,28,FALSE)</f>
        <v>#REF!</v>
      </c>
    </row>
    <row r="1454" spans="1:6" x14ac:dyDescent="0.3">
      <c r="A1454" s="9" t="e">
        <f>#REF!</f>
        <v>#REF!</v>
      </c>
      <c r="B1454" s="10" t="e">
        <f>VLOOKUP(B1444,'[3]PB 2012'!$B$2:$AZ$548,17,FALSE)</f>
        <v>#REF!</v>
      </c>
      <c r="C1454" s="11" t="e">
        <f>#REF!</f>
        <v>#REF!</v>
      </c>
      <c r="D1454" s="12" t="e">
        <f>VLOOKUP(B1444,'[3]PB 2012'!$B$2:$AZ$548,18,FALSE)</f>
        <v>#REF!</v>
      </c>
      <c r="E1454" s="11" t="e">
        <f>#REF!</f>
        <v>#REF!</v>
      </c>
      <c r="F1454" s="10" t="e">
        <f>VLOOKUP(B1444,'[3]PB 2012'!$B$2:$AZ$548,20,FALSE)</f>
        <v>#REF!</v>
      </c>
    </row>
    <row r="1455" spans="1:6" x14ac:dyDescent="0.3">
      <c r="A1455" s="9" t="e">
        <f>#REF!</f>
        <v>#REF!</v>
      </c>
      <c r="B1455" s="10" t="e">
        <f>VLOOKUP(B1444,'[3]PB 2012'!$B$2:$AZ$548,22,FALSE)</f>
        <v>#REF!</v>
      </c>
      <c r="C1455" s="11" t="e">
        <f>#REF!</f>
        <v>#REF!</v>
      </c>
      <c r="D1455" s="10" t="e">
        <f>VLOOKUP(B1444,'[3]PB 2012'!$B$2:$AZ$548,19,FALSE)</f>
        <v>#REF!</v>
      </c>
      <c r="E1455" s="11" t="e">
        <f>#REF!</f>
        <v>#REF!</v>
      </c>
      <c r="F1455" s="10" t="e">
        <f>VLOOKUP(B1444,'[3]PB 2012'!$B$2:$AZ$548,21,FALSE)</f>
        <v>#REF!</v>
      </c>
    </row>
    <row r="1456" spans="1:6" x14ac:dyDescent="0.3">
      <c r="A1456" s="9" t="e">
        <f>#REF!</f>
        <v>#REF!</v>
      </c>
      <c r="B1456" s="12" t="e">
        <f>VLOOKUP(B1444,'[3]PB 2012'!$B$2:$AZ$548,26,FALSE)</f>
        <v>#REF!</v>
      </c>
      <c r="C1456" s="11" t="e">
        <f>#REF!</f>
        <v>#REF!</v>
      </c>
      <c r="D1456" s="12" t="e">
        <f>VLOOKUP(B1444,'[3]PB 2012'!$B$2:$AZ$548,27,FALSE)</f>
        <v>#REF!</v>
      </c>
      <c r="E1456" s="11" t="e">
        <f>#REF!</f>
        <v>#REF!</v>
      </c>
      <c r="F1456" s="10" t="e">
        <f>VLOOKUP(B1444,'[3]PB 2012'!$B$2:$AZ$548,25,FALSE)</f>
        <v>#REF!</v>
      </c>
    </row>
    <row r="1457" spans="1:6" x14ac:dyDescent="0.3">
      <c r="A1457" s="9" t="e">
        <f>#REF!</f>
        <v>#REF!</v>
      </c>
      <c r="B1457" s="10" t="e">
        <f>VLOOKUP(B1444,'[3]PB 2012'!$B$2:$AZ$548,24,FALSE)</f>
        <v>#REF!</v>
      </c>
      <c r="C1457" s="11" t="e">
        <f>#REF!</f>
        <v>#REF!</v>
      </c>
      <c r="D1457" s="13" t="e">
        <f>VLOOKUP(B1444,'[3]PB 2012'!$B$2:$AZ$548,23,FALSE)</f>
        <v>#REF!</v>
      </c>
      <c r="E1457" s="11" t="e">
        <f>#REF!</f>
        <v>#REF!</v>
      </c>
      <c r="F1457" s="14" t="e">
        <f>VLOOKUP(B1444,'[3]PB 2012'!$B$2:$AZ$548,29,FALSE)</f>
        <v>#REF!</v>
      </c>
    </row>
    <row r="1458" spans="1:6" x14ac:dyDescent="0.3">
      <c r="A1458" s="46" t="e">
        <f>#REF!</f>
        <v>#REF!</v>
      </c>
      <c r="B1458" s="47"/>
      <c r="C1458" s="47"/>
      <c r="D1458" s="47"/>
      <c r="E1458" s="47"/>
      <c r="F1458" s="48"/>
    </row>
    <row r="1459" spans="1:6" x14ac:dyDescent="0.3">
      <c r="A1459" s="9"/>
      <c r="B1459" s="9" t="e">
        <f>#REF!</f>
        <v>#REF!</v>
      </c>
      <c r="C1459" s="9" t="e">
        <f>#REF!</f>
        <v>#REF!</v>
      </c>
      <c r="D1459" s="15" t="e">
        <f>#REF!</f>
        <v>#REF!</v>
      </c>
      <c r="E1459" s="15" t="e">
        <f>#REF!</f>
        <v>#REF!</v>
      </c>
      <c r="F1459" s="15" t="e">
        <f>#REF!</f>
        <v>#REF!</v>
      </c>
    </row>
    <row r="1460" spans="1:6" x14ac:dyDescent="0.3">
      <c r="A1460" s="9" t="e">
        <f>#REF!</f>
        <v>#REF!</v>
      </c>
      <c r="B1460" s="10" t="e">
        <f>VLOOKUP(B1444,'[3]PB 2012'!$B$2:$AZ$548,30,FALSE)</f>
        <v>#REF!</v>
      </c>
      <c r="C1460" s="10" t="e">
        <f>VLOOKUP(B1444,'[3]PB 2012'!$B$2:$AZ$548,31,FALSE)</f>
        <v>#REF!</v>
      </c>
      <c r="D1460" s="10" t="e">
        <f>VLOOKUP(B1444,'[3]PB 2012'!$B$2:$AZ$548,32,FALSE)</f>
        <v>#REF!</v>
      </c>
      <c r="E1460" s="10" t="e">
        <f>VLOOKUP(B1444,'[3]PB 2012'!$B$2:$AZ$548,33,FALSE)</f>
        <v>#REF!</v>
      </c>
      <c r="F1460" s="10" t="e">
        <f>VLOOKUP(B1444,'[3]PB 2012'!$B$2:$AZ$548,34,FALSE)</f>
        <v>#REF!</v>
      </c>
    </row>
    <row r="1461" spans="1:6" x14ac:dyDescent="0.3">
      <c r="A1461" s="9" t="e">
        <f>#REF!</f>
        <v>#REF!</v>
      </c>
      <c r="B1461" s="10" t="e">
        <f>VLOOKUP(B1444,'[3]PB 2012'!$B$2:$AZ$548,41,FALSE)</f>
        <v>#REF!</v>
      </c>
      <c r="C1461" s="10" t="e">
        <f>VLOOKUP(B1444,'[3]PB 2012'!$B$2:$AZ$548,42,FALSE)</f>
        <v>#REF!</v>
      </c>
      <c r="D1461" s="10" t="e">
        <f>VLOOKUP(B1444,'[3]PB 2012'!$B$2:$AZ$548,43,FALSE)</f>
        <v>#REF!</v>
      </c>
      <c r="E1461" s="10" t="e">
        <f>VLOOKUP(B1444,'[3]PB 2012'!$B$2:$AZ$548,44,FALSE)</f>
        <v>#REF!</v>
      </c>
      <c r="F1461" s="10" t="e">
        <f>VLOOKUP(B1444,'[3]PB 2012'!$B$2:$AZ$548,45,FALSE)</f>
        <v>#REF!</v>
      </c>
    </row>
    <row r="1465" spans="1:6" x14ac:dyDescent="0.3">
      <c r="A1465" s="7">
        <f t="shared" ref="A1465" si="83">A1442+1</f>
        <v>66</v>
      </c>
    </row>
    <row r="1466" spans="1:6" x14ac:dyDescent="0.3">
      <c r="A1466" s="8" t="e">
        <f>#REF!</f>
        <v>#REF!</v>
      </c>
      <c r="B1466" s="40" t="e">
        <f>VLOOKUP(B1467,'[3]PB 2012'!$B$2:$AZ$548,2,FALSE)</f>
        <v>#REF!</v>
      </c>
      <c r="C1466" s="41"/>
      <c r="D1466" s="41"/>
      <c r="E1466" s="41"/>
      <c r="F1466" s="42"/>
    </row>
    <row r="1467" spans="1:6" ht="23" x14ac:dyDescent="0.3">
      <c r="A1467" s="9" t="e">
        <f>#REF!</f>
        <v>#REF!</v>
      </c>
      <c r="B1467" s="49" t="e">
        <f>VLOOKUP(A1465,#REF!,2,0)</f>
        <v>#REF!</v>
      </c>
      <c r="C1467" s="50"/>
      <c r="D1467" s="50"/>
      <c r="E1467" s="50"/>
      <c r="F1467" s="51"/>
    </row>
    <row r="1468" spans="1:6" x14ac:dyDescent="0.3">
      <c r="A1468" s="9" t="e">
        <f>#REF!</f>
        <v>#REF!</v>
      </c>
      <c r="B1468" s="40" t="e">
        <f>VLOOKUP(B1467,'[3]PB 2012'!$B$2:$AZ$548,3,FALSE)</f>
        <v>#REF!</v>
      </c>
      <c r="C1468" s="41"/>
      <c r="D1468" s="41"/>
      <c r="E1468" s="41"/>
      <c r="F1468" s="42"/>
    </row>
    <row r="1469" spans="1:6" x14ac:dyDescent="0.3">
      <c r="A1469" s="9" t="e">
        <f>#REF!</f>
        <v>#REF!</v>
      </c>
      <c r="B1469" s="10" t="e">
        <f>VLOOKUP(B1467,'[3]PB 2012'!$B$2:$AZ$548,7,FALSE)</f>
        <v>#REF!</v>
      </c>
      <c r="C1469" s="9" t="e">
        <f>#REF!</f>
        <v>#REF!</v>
      </c>
      <c r="D1469" s="10" t="e">
        <f>VLOOKUP(B1467,'[3]PB 2012'!$B$2:$AZ$548,8,FALSE)</f>
        <v>#REF!</v>
      </c>
      <c r="E1469" s="9" t="e">
        <f>#REF!</f>
        <v>#REF!</v>
      </c>
      <c r="F1469" s="10" t="e">
        <f>VLOOKUP(B1467,'[3]PB 2012'!$B$2:$AZ$548,5,FALSE)</f>
        <v>#REF!</v>
      </c>
    </row>
    <row r="1470" spans="1:6" x14ac:dyDescent="0.3">
      <c r="A1470" s="9" t="e">
        <f>#REF!</f>
        <v>#REF!</v>
      </c>
      <c r="B1470" s="43" t="e">
        <f>VLOOKUP(B1467,'[3]PB 2012'!$B$2:$AZ$548,11,FALSE)</f>
        <v>#REF!</v>
      </c>
      <c r="C1470" s="44"/>
      <c r="D1470" s="44"/>
      <c r="E1470" s="44"/>
      <c r="F1470" s="45"/>
    </row>
    <row r="1471" spans="1:6" x14ac:dyDescent="0.3">
      <c r="A1471" s="9" t="e">
        <f>#REF!</f>
        <v>#REF!</v>
      </c>
      <c r="B1471" s="10" t="e">
        <f>VLOOKUP(B1467,'[3]PB 2012'!$B$2:$AZ$548,12,FALSE)</f>
        <v>#REF!</v>
      </c>
      <c r="C1471" s="9" t="e">
        <f>#REF!</f>
        <v>#REF!</v>
      </c>
      <c r="D1471" s="40" t="e">
        <f>VLOOKUP(B1467,'[3]PB 2012'!$B$2:$AZ$548,13,FALSE)</f>
        <v>#REF!</v>
      </c>
      <c r="E1471" s="41"/>
      <c r="F1471" s="42"/>
    </row>
    <row r="1472" spans="1:6" x14ac:dyDescent="0.3">
      <c r="A1472" s="9" t="e">
        <f>#REF!</f>
        <v>#REF!</v>
      </c>
      <c r="B1472" s="40" t="e">
        <f>VLOOKUP(B1467,'[3]PB 2012'!$B$2:$AZ$548,14,FALSE)</f>
        <v>#REF!</v>
      </c>
      <c r="C1472" s="41"/>
      <c r="D1472" s="41"/>
      <c r="E1472" s="41"/>
      <c r="F1472" s="42"/>
    </row>
    <row r="1473" spans="1:6" x14ac:dyDescent="0.3">
      <c r="A1473" s="9" t="e">
        <f>#REF!</f>
        <v>#REF!</v>
      </c>
      <c r="B1473" s="40" t="e">
        <f>VLOOKUP(B1467,'[3]PB 2012'!$B$2:$AZ$548,9,FALSE)</f>
        <v>#REF!</v>
      </c>
      <c r="C1473" s="41"/>
      <c r="D1473" s="41"/>
      <c r="E1473" s="41"/>
      <c r="F1473" s="42"/>
    </row>
    <row r="1474" spans="1:6" x14ac:dyDescent="0.3">
      <c r="A1474" s="9" t="e">
        <f>#REF!</f>
        <v>#REF!</v>
      </c>
      <c r="B1474" s="40" t="e">
        <f>VLOOKUP(B1467,'[3]PB 2012'!$B$2:$AZ$548,10,FALSE)</f>
        <v>#REF!</v>
      </c>
      <c r="C1474" s="41"/>
      <c r="D1474" s="41"/>
      <c r="E1474" s="41"/>
      <c r="F1474" s="42"/>
    </row>
    <row r="1475" spans="1:6" x14ac:dyDescent="0.3">
      <c r="A1475" s="46" t="e">
        <f>#REF!</f>
        <v>#REF!</v>
      </c>
      <c r="B1475" s="47"/>
      <c r="C1475" s="47"/>
      <c r="D1475" s="47"/>
      <c r="E1475" s="47"/>
      <c r="F1475" s="48"/>
    </row>
    <row r="1476" spans="1:6" x14ac:dyDescent="0.3">
      <c r="A1476" s="9" t="e">
        <f>#REF!</f>
        <v>#REF!</v>
      </c>
      <c r="B1476" s="10" t="e">
        <f>VLOOKUP(B1467,'[3]PB 2012'!$B$2:$AZ$548,15,FALSE)</f>
        <v>#REF!</v>
      </c>
      <c r="C1476" s="11" t="e">
        <f>#REF!</f>
        <v>#REF!</v>
      </c>
      <c r="D1476" s="12" t="e">
        <f>VLOOKUP(B1467,'[3]PB 2012'!$B$2:$AZ$548,16,FALSE)</f>
        <v>#REF!</v>
      </c>
      <c r="E1476" s="11" t="e">
        <f>#REF!</f>
        <v>#REF!</v>
      </c>
      <c r="F1476" s="18" t="e">
        <f>VLOOKUP(B1467,'[3]PB 2012'!$B$2:$AZ$548,28,FALSE)</f>
        <v>#REF!</v>
      </c>
    </row>
    <row r="1477" spans="1:6" x14ac:dyDescent="0.3">
      <c r="A1477" s="9" t="e">
        <f>#REF!</f>
        <v>#REF!</v>
      </c>
      <c r="B1477" s="10" t="e">
        <f>VLOOKUP(B1467,'[3]PB 2012'!$B$2:$AZ$548,17,FALSE)</f>
        <v>#REF!</v>
      </c>
      <c r="C1477" s="11" t="e">
        <f>#REF!</f>
        <v>#REF!</v>
      </c>
      <c r="D1477" s="12" t="e">
        <f>VLOOKUP(B1467,'[3]PB 2012'!$B$2:$AZ$548,18,FALSE)</f>
        <v>#REF!</v>
      </c>
      <c r="E1477" s="11" t="e">
        <f>#REF!</f>
        <v>#REF!</v>
      </c>
      <c r="F1477" s="10" t="e">
        <f>VLOOKUP(B1467,'[3]PB 2012'!$B$2:$AZ$548,20,FALSE)</f>
        <v>#REF!</v>
      </c>
    </row>
    <row r="1478" spans="1:6" x14ac:dyDescent="0.3">
      <c r="A1478" s="9" t="e">
        <f>#REF!</f>
        <v>#REF!</v>
      </c>
      <c r="B1478" s="10" t="e">
        <f>VLOOKUP(B1467,'[3]PB 2012'!$B$2:$AZ$548,22,FALSE)</f>
        <v>#REF!</v>
      </c>
      <c r="C1478" s="11" t="e">
        <f>#REF!</f>
        <v>#REF!</v>
      </c>
      <c r="D1478" s="10" t="e">
        <f>VLOOKUP(B1467,'[3]PB 2012'!$B$2:$AZ$548,19,FALSE)</f>
        <v>#REF!</v>
      </c>
      <c r="E1478" s="11" t="e">
        <f>#REF!</f>
        <v>#REF!</v>
      </c>
      <c r="F1478" s="10" t="e">
        <f>VLOOKUP(B1467,'[3]PB 2012'!$B$2:$AZ$548,21,FALSE)</f>
        <v>#REF!</v>
      </c>
    </row>
    <row r="1479" spans="1:6" x14ac:dyDescent="0.3">
      <c r="A1479" s="9" t="e">
        <f>#REF!</f>
        <v>#REF!</v>
      </c>
      <c r="B1479" s="12" t="e">
        <f>VLOOKUP(B1467,'[3]PB 2012'!$B$2:$AZ$548,26,FALSE)</f>
        <v>#REF!</v>
      </c>
      <c r="C1479" s="11" t="e">
        <f>#REF!</f>
        <v>#REF!</v>
      </c>
      <c r="D1479" s="12" t="e">
        <f>VLOOKUP(B1467,'[3]PB 2012'!$B$2:$AZ$548,27,FALSE)</f>
        <v>#REF!</v>
      </c>
      <c r="E1479" s="11" t="e">
        <f>#REF!</f>
        <v>#REF!</v>
      </c>
      <c r="F1479" s="10" t="e">
        <f>VLOOKUP(B1467,'[3]PB 2012'!$B$2:$AZ$548,25,FALSE)</f>
        <v>#REF!</v>
      </c>
    </row>
    <row r="1480" spans="1:6" x14ac:dyDescent="0.3">
      <c r="A1480" s="9" t="e">
        <f>#REF!</f>
        <v>#REF!</v>
      </c>
      <c r="B1480" s="10" t="e">
        <f>VLOOKUP(B1467,'[3]PB 2012'!$B$2:$AZ$548,24,FALSE)</f>
        <v>#REF!</v>
      </c>
      <c r="C1480" s="11" t="e">
        <f>#REF!</f>
        <v>#REF!</v>
      </c>
      <c r="D1480" s="13" t="e">
        <f>VLOOKUP(B1467,'[3]PB 2012'!$B$2:$AZ$548,23,FALSE)</f>
        <v>#REF!</v>
      </c>
      <c r="E1480" s="11" t="e">
        <f>#REF!</f>
        <v>#REF!</v>
      </c>
      <c r="F1480" s="14" t="e">
        <f>VLOOKUP(B1467,'[3]PB 2012'!$B$2:$AZ$548,29,FALSE)</f>
        <v>#REF!</v>
      </c>
    </row>
    <row r="1481" spans="1:6" x14ac:dyDescent="0.3">
      <c r="A1481" s="46" t="e">
        <f>#REF!</f>
        <v>#REF!</v>
      </c>
      <c r="B1481" s="47"/>
      <c r="C1481" s="47"/>
      <c r="D1481" s="47"/>
      <c r="E1481" s="47"/>
      <c r="F1481" s="48"/>
    </row>
    <row r="1482" spans="1:6" x14ac:dyDescent="0.3">
      <c r="A1482" s="9"/>
      <c r="B1482" s="9" t="e">
        <f>#REF!</f>
        <v>#REF!</v>
      </c>
      <c r="C1482" s="9" t="e">
        <f>#REF!</f>
        <v>#REF!</v>
      </c>
      <c r="D1482" s="15" t="e">
        <f>#REF!</f>
        <v>#REF!</v>
      </c>
      <c r="E1482" s="15" t="e">
        <f>#REF!</f>
        <v>#REF!</v>
      </c>
      <c r="F1482" s="15" t="e">
        <f>#REF!</f>
        <v>#REF!</v>
      </c>
    </row>
    <row r="1483" spans="1:6" x14ac:dyDescent="0.3">
      <c r="A1483" s="9" t="e">
        <f>#REF!</f>
        <v>#REF!</v>
      </c>
      <c r="B1483" s="10" t="e">
        <f>VLOOKUP(B1467,'[3]PB 2012'!$B$2:$AZ$548,30,FALSE)</f>
        <v>#REF!</v>
      </c>
      <c r="C1483" s="10" t="e">
        <f>VLOOKUP(B1467,'[3]PB 2012'!$B$2:$AZ$548,31,FALSE)</f>
        <v>#REF!</v>
      </c>
      <c r="D1483" s="10" t="e">
        <f>VLOOKUP(B1467,'[3]PB 2012'!$B$2:$AZ$548,32,FALSE)</f>
        <v>#REF!</v>
      </c>
      <c r="E1483" s="10" t="e">
        <f>VLOOKUP(B1467,'[3]PB 2012'!$B$2:$AZ$548,33,FALSE)</f>
        <v>#REF!</v>
      </c>
      <c r="F1483" s="10" t="e">
        <f>VLOOKUP(B1467,'[3]PB 2012'!$B$2:$AZ$548,34,FALSE)</f>
        <v>#REF!</v>
      </c>
    </row>
    <row r="1484" spans="1:6" x14ac:dyDescent="0.3">
      <c r="A1484" s="9" t="e">
        <f>#REF!</f>
        <v>#REF!</v>
      </c>
      <c r="B1484" s="10" t="e">
        <f>VLOOKUP(B1467,'[3]PB 2012'!$B$2:$AZ$548,41,FALSE)</f>
        <v>#REF!</v>
      </c>
      <c r="C1484" s="10" t="e">
        <f>VLOOKUP(B1467,'[3]PB 2012'!$B$2:$AZ$548,42,FALSE)</f>
        <v>#REF!</v>
      </c>
      <c r="D1484" s="10" t="e">
        <f>VLOOKUP(B1467,'[3]PB 2012'!$B$2:$AZ$548,43,FALSE)</f>
        <v>#REF!</v>
      </c>
      <c r="E1484" s="10" t="e">
        <f>VLOOKUP(B1467,'[3]PB 2012'!$B$2:$AZ$548,44,FALSE)</f>
        <v>#REF!</v>
      </c>
      <c r="F1484" s="10" t="e">
        <f>VLOOKUP(B1467,'[3]PB 2012'!$B$2:$AZ$548,45,FALSE)</f>
        <v>#REF!</v>
      </c>
    </row>
    <row r="1487" spans="1:6" ht="22.5" x14ac:dyDescent="0.45">
      <c r="A1487" s="16" t="e">
        <f t="shared" ref="A1487" si="84">B1489</f>
        <v>#REF!</v>
      </c>
    </row>
    <row r="1488" spans="1:6" x14ac:dyDescent="0.3">
      <c r="A1488" s="7">
        <f t="shared" ref="A1488" si="85">A1465+1</f>
        <v>67</v>
      </c>
    </row>
    <row r="1489" spans="1:6" x14ac:dyDescent="0.3">
      <c r="A1489" s="8" t="e">
        <f>#REF!</f>
        <v>#REF!</v>
      </c>
      <c r="B1489" s="40" t="e">
        <f>VLOOKUP(B1490,'[3]PB 2012'!$B$2:$AZ$548,2,FALSE)</f>
        <v>#REF!</v>
      </c>
      <c r="C1489" s="41"/>
      <c r="D1489" s="41"/>
      <c r="E1489" s="41"/>
      <c r="F1489" s="42"/>
    </row>
    <row r="1490" spans="1:6" ht="23" x14ac:dyDescent="0.3">
      <c r="A1490" s="9" t="e">
        <f>#REF!</f>
        <v>#REF!</v>
      </c>
      <c r="B1490" s="49" t="e">
        <f>VLOOKUP(A1488,#REF!,2,0)</f>
        <v>#REF!</v>
      </c>
      <c r="C1490" s="50"/>
      <c r="D1490" s="50"/>
      <c r="E1490" s="50"/>
      <c r="F1490" s="51"/>
    </row>
    <row r="1491" spans="1:6" x14ac:dyDescent="0.3">
      <c r="A1491" s="9" t="e">
        <f>#REF!</f>
        <v>#REF!</v>
      </c>
      <c r="B1491" s="40" t="e">
        <f>VLOOKUP(B1490,'[3]PB 2012'!$B$2:$AZ$548,3,FALSE)</f>
        <v>#REF!</v>
      </c>
      <c r="C1491" s="41"/>
      <c r="D1491" s="41"/>
      <c r="E1491" s="41"/>
      <c r="F1491" s="42"/>
    </row>
    <row r="1492" spans="1:6" x14ac:dyDescent="0.3">
      <c r="A1492" s="9" t="e">
        <f>#REF!</f>
        <v>#REF!</v>
      </c>
      <c r="B1492" s="10" t="e">
        <f>VLOOKUP(B1490,'[3]PB 2012'!$B$2:$AZ$548,7,FALSE)</f>
        <v>#REF!</v>
      </c>
      <c r="C1492" s="9" t="e">
        <f>#REF!</f>
        <v>#REF!</v>
      </c>
      <c r="D1492" s="10" t="e">
        <f>VLOOKUP(B1490,'[3]PB 2012'!$B$2:$AZ$548,8,FALSE)</f>
        <v>#REF!</v>
      </c>
      <c r="E1492" s="9" t="e">
        <f>#REF!</f>
        <v>#REF!</v>
      </c>
      <c r="F1492" s="10" t="e">
        <f>VLOOKUP(B1490,'[3]PB 2012'!$B$2:$AZ$548,5,FALSE)</f>
        <v>#REF!</v>
      </c>
    </row>
    <row r="1493" spans="1:6" x14ac:dyDescent="0.3">
      <c r="A1493" s="9" t="e">
        <f>#REF!</f>
        <v>#REF!</v>
      </c>
      <c r="B1493" s="43" t="e">
        <f>VLOOKUP(B1490,'[3]PB 2012'!$B$2:$AZ$548,11,FALSE)</f>
        <v>#REF!</v>
      </c>
      <c r="C1493" s="44"/>
      <c r="D1493" s="44"/>
      <c r="E1493" s="44"/>
      <c r="F1493" s="45"/>
    </row>
    <row r="1494" spans="1:6" x14ac:dyDescent="0.3">
      <c r="A1494" s="9" t="e">
        <f>#REF!</f>
        <v>#REF!</v>
      </c>
      <c r="B1494" s="10" t="e">
        <f>VLOOKUP(B1490,'[3]PB 2012'!$B$2:$AZ$548,12,FALSE)</f>
        <v>#REF!</v>
      </c>
      <c r="C1494" s="9" t="e">
        <f>#REF!</f>
        <v>#REF!</v>
      </c>
      <c r="D1494" s="40" t="e">
        <f>VLOOKUP(B1490,'[3]PB 2012'!$B$2:$AZ$548,13,FALSE)</f>
        <v>#REF!</v>
      </c>
      <c r="E1494" s="41"/>
      <c r="F1494" s="42"/>
    </row>
    <row r="1495" spans="1:6" x14ac:dyDescent="0.3">
      <c r="A1495" s="9" t="e">
        <f>#REF!</f>
        <v>#REF!</v>
      </c>
      <c r="B1495" s="40" t="e">
        <f>VLOOKUP(B1490,'[3]PB 2012'!$B$2:$AZ$548,14,FALSE)</f>
        <v>#REF!</v>
      </c>
      <c r="C1495" s="41"/>
      <c r="D1495" s="41"/>
      <c r="E1495" s="41"/>
      <c r="F1495" s="42"/>
    </row>
    <row r="1496" spans="1:6" x14ac:dyDescent="0.3">
      <c r="A1496" s="9" t="e">
        <f>#REF!</f>
        <v>#REF!</v>
      </c>
      <c r="B1496" s="40" t="e">
        <f>VLOOKUP(B1490,'[3]PB 2012'!$B$2:$AZ$548,9,FALSE)</f>
        <v>#REF!</v>
      </c>
      <c r="C1496" s="41"/>
      <c r="D1496" s="41"/>
      <c r="E1496" s="41"/>
      <c r="F1496" s="42"/>
    </row>
    <row r="1497" spans="1:6" x14ac:dyDescent="0.3">
      <c r="A1497" s="9" t="e">
        <f>#REF!</f>
        <v>#REF!</v>
      </c>
      <c r="B1497" s="40" t="e">
        <f>VLOOKUP(B1490,'[3]PB 2012'!$B$2:$AZ$548,10,FALSE)</f>
        <v>#REF!</v>
      </c>
      <c r="C1497" s="41"/>
      <c r="D1497" s="41"/>
      <c r="E1497" s="41"/>
      <c r="F1497" s="42"/>
    </row>
    <row r="1498" spans="1:6" x14ac:dyDescent="0.3">
      <c r="A1498" s="46" t="e">
        <f>#REF!</f>
        <v>#REF!</v>
      </c>
      <c r="B1498" s="47"/>
      <c r="C1498" s="47"/>
      <c r="D1498" s="47"/>
      <c r="E1498" s="47"/>
      <c r="F1498" s="48"/>
    </row>
    <row r="1499" spans="1:6" x14ac:dyDescent="0.3">
      <c r="A1499" s="9" t="e">
        <f>#REF!</f>
        <v>#REF!</v>
      </c>
      <c r="B1499" s="10" t="e">
        <f>VLOOKUP(B1490,'[3]PB 2012'!$B$2:$AZ$548,15,FALSE)</f>
        <v>#REF!</v>
      </c>
      <c r="C1499" s="11" t="e">
        <f>#REF!</f>
        <v>#REF!</v>
      </c>
      <c r="D1499" s="12" t="e">
        <f>VLOOKUP(B1490,'[3]PB 2012'!$B$2:$AZ$548,16,FALSE)</f>
        <v>#REF!</v>
      </c>
      <c r="E1499" s="11" t="e">
        <f>#REF!</f>
        <v>#REF!</v>
      </c>
      <c r="F1499" s="10" t="e">
        <f>VLOOKUP(B1490,'[3]PB 2012'!$B$2:$AZ$548,28,FALSE)</f>
        <v>#REF!</v>
      </c>
    </row>
    <row r="1500" spans="1:6" x14ac:dyDescent="0.3">
      <c r="A1500" s="9" t="e">
        <f>#REF!</f>
        <v>#REF!</v>
      </c>
      <c r="B1500" s="10" t="e">
        <f>VLOOKUP(B1490,'[3]PB 2012'!$B$2:$AZ$548,17,FALSE)</f>
        <v>#REF!</v>
      </c>
      <c r="C1500" s="11" t="e">
        <f>#REF!</f>
        <v>#REF!</v>
      </c>
      <c r="D1500" s="12" t="e">
        <f>VLOOKUP(B1490,'[3]PB 2012'!$B$2:$AZ$548,18,FALSE)</f>
        <v>#REF!</v>
      </c>
      <c r="E1500" s="11" t="e">
        <f>#REF!</f>
        <v>#REF!</v>
      </c>
      <c r="F1500" s="10" t="e">
        <f>VLOOKUP(B1490,'[3]PB 2012'!$B$2:$AZ$548,20,FALSE)</f>
        <v>#REF!</v>
      </c>
    </row>
    <row r="1501" spans="1:6" x14ac:dyDescent="0.3">
      <c r="A1501" s="9" t="e">
        <f>#REF!</f>
        <v>#REF!</v>
      </c>
      <c r="B1501" s="10" t="e">
        <f>VLOOKUP(B1490,'[3]PB 2012'!$B$2:$AZ$548,22,FALSE)</f>
        <v>#REF!</v>
      </c>
      <c r="C1501" s="11" t="e">
        <f>#REF!</f>
        <v>#REF!</v>
      </c>
      <c r="D1501" s="10" t="e">
        <f>VLOOKUP(B1490,'[3]PB 2012'!$B$2:$AZ$548,19,FALSE)</f>
        <v>#REF!</v>
      </c>
      <c r="E1501" s="11" t="e">
        <f>#REF!</f>
        <v>#REF!</v>
      </c>
      <c r="F1501" s="10" t="e">
        <f>VLOOKUP(B1490,'[3]PB 2012'!$B$2:$AZ$548,21,FALSE)</f>
        <v>#REF!</v>
      </c>
    </row>
    <row r="1502" spans="1:6" x14ac:dyDescent="0.3">
      <c r="A1502" s="9" t="e">
        <f>#REF!</f>
        <v>#REF!</v>
      </c>
      <c r="B1502" s="12" t="e">
        <f>VLOOKUP(B1490,'[3]PB 2012'!$B$2:$AZ$548,26,FALSE)</f>
        <v>#REF!</v>
      </c>
      <c r="C1502" s="11" t="e">
        <f>#REF!</f>
        <v>#REF!</v>
      </c>
      <c r="D1502" s="12" t="e">
        <f>VLOOKUP(B1490,'[3]PB 2012'!$B$2:$AZ$548,27,FALSE)</f>
        <v>#REF!</v>
      </c>
      <c r="E1502" s="11" t="e">
        <f>#REF!</f>
        <v>#REF!</v>
      </c>
      <c r="F1502" s="10" t="e">
        <f>VLOOKUP(B1490,'[3]PB 2012'!$B$2:$AZ$548,25,FALSE)</f>
        <v>#REF!</v>
      </c>
    </row>
    <row r="1503" spans="1:6" x14ac:dyDescent="0.3">
      <c r="A1503" s="9" t="e">
        <f>#REF!</f>
        <v>#REF!</v>
      </c>
      <c r="B1503" s="10" t="e">
        <f>VLOOKUP(B1490,'[3]PB 2012'!$B$2:$AZ$548,24,FALSE)</f>
        <v>#REF!</v>
      </c>
      <c r="C1503" s="11" t="e">
        <f>#REF!</f>
        <v>#REF!</v>
      </c>
      <c r="D1503" s="13" t="e">
        <f>VLOOKUP(B1490,'[3]PB 2012'!$B$2:$AZ$548,23,FALSE)</f>
        <v>#REF!</v>
      </c>
      <c r="E1503" s="11" t="e">
        <f>#REF!</f>
        <v>#REF!</v>
      </c>
      <c r="F1503" s="14" t="e">
        <f>VLOOKUP(B1490,'[3]PB 2012'!$B$2:$AZ$548,29,FALSE)</f>
        <v>#REF!</v>
      </c>
    </row>
    <row r="1504" spans="1:6" x14ac:dyDescent="0.3">
      <c r="A1504" s="46" t="e">
        <f>#REF!</f>
        <v>#REF!</v>
      </c>
      <c r="B1504" s="47"/>
      <c r="C1504" s="47"/>
      <c r="D1504" s="47"/>
      <c r="E1504" s="47"/>
      <c r="F1504" s="48"/>
    </row>
    <row r="1505" spans="1:6" x14ac:dyDescent="0.3">
      <c r="A1505" s="9"/>
      <c r="B1505" s="9" t="e">
        <f>#REF!</f>
        <v>#REF!</v>
      </c>
      <c r="C1505" s="9" t="e">
        <f>#REF!</f>
        <v>#REF!</v>
      </c>
      <c r="D1505" s="15" t="e">
        <f>#REF!</f>
        <v>#REF!</v>
      </c>
      <c r="E1505" s="15" t="e">
        <f>#REF!</f>
        <v>#REF!</v>
      </c>
      <c r="F1505" s="15" t="e">
        <f>#REF!</f>
        <v>#REF!</v>
      </c>
    </row>
    <row r="1506" spans="1:6" x14ac:dyDescent="0.3">
      <c r="A1506" s="9" t="e">
        <f>#REF!</f>
        <v>#REF!</v>
      </c>
      <c r="B1506" s="10" t="e">
        <f>VLOOKUP(B1490,'[3]PB 2012'!$B$2:$AZ$548,30,FALSE)</f>
        <v>#REF!</v>
      </c>
      <c r="C1506" s="10" t="e">
        <f>VLOOKUP(B1490,'[3]PB 2012'!$B$2:$AZ$548,31,FALSE)</f>
        <v>#REF!</v>
      </c>
      <c r="D1506" s="10" t="e">
        <f>VLOOKUP(B1490,'[3]PB 2012'!$B$2:$AZ$548,32,FALSE)</f>
        <v>#REF!</v>
      </c>
      <c r="E1506" s="10" t="e">
        <f>VLOOKUP(B1490,'[3]PB 2012'!$B$2:$AZ$548,33,FALSE)</f>
        <v>#REF!</v>
      </c>
      <c r="F1506" s="10" t="e">
        <f>VLOOKUP(B1490,'[3]PB 2012'!$B$2:$AZ$548,34,FALSE)</f>
        <v>#REF!</v>
      </c>
    </row>
    <row r="1507" spans="1:6" x14ac:dyDescent="0.3">
      <c r="A1507" s="9" t="e">
        <f>#REF!</f>
        <v>#REF!</v>
      </c>
      <c r="B1507" s="10" t="e">
        <f>VLOOKUP(B1490,'[3]PB 2012'!$B$2:$AZ$548,41,FALSE)</f>
        <v>#REF!</v>
      </c>
      <c r="C1507" s="10" t="e">
        <f>VLOOKUP(B1490,'[3]PB 2012'!$B$2:$AZ$548,42,FALSE)</f>
        <v>#REF!</v>
      </c>
      <c r="D1507" s="10" t="e">
        <f>VLOOKUP(B1490,'[3]PB 2012'!$B$2:$AZ$548,43,FALSE)</f>
        <v>#REF!</v>
      </c>
      <c r="E1507" s="10" t="e">
        <f>VLOOKUP(B1490,'[3]PB 2012'!$B$2:$AZ$548,44,FALSE)</f>
        <v>#REF!</v>
      </c>
      <c r="F1507" s="10" t="e">
        <f>VLOOKUP(B1490,'[3]PB 2012'!$B$2:$AZ$548,45,FALSE)</f>
        <v>#REF!</v>
      </c>
    </row>
    <row r="1511" spans="1:6" x14ac:dyDescent="0.3">
      <c r="A1511" s="7">
        <f t="shared" ref="A1511" si="86">A1488+1</f>
        <v>68</v>
      </c>
    </row>
    <row r="1512" spans="1:6" x14ac:dyDescent="0.3">
      <c r="A1512" s="8" t="e">
        <f>#REF!</f>
        <v>#REF!</v>
      </c>
      <c r="B1512" s="40" t="e">
        <f>VLOOKUP(B1513,'[3]PB 2012'!$B$2:$AZ$548,2,FALSE)</f>
        <v>#REF!</v>
      </c>
      <c r="C1512" s="41"/>
      <c r="D1512" s="41"/>
      <c r="E1512" s="41"/>
      <c r="F1512" s="42"/>
    </row>
    <row r="1513" spans="1:6" ht="23" x14ac:dyDescent="0.3">
      <c r="A1513" s="9" t="e">
        <f>#REF!</f>
        <v>#REF!</v>
      </c>
      <c r="B1513" s="49" t="e">
        <f>VLOOKUP(A1511,#REF!,2,0)</f>
        <v>#REF!</v>
      </c>
      <c r="C1513" s="50"/>
      <c r="D1513" s="50"/>
      <c r="E1513" s="50"/>
      <c r="F1513" s="51"/>
    </row>
    <row r="1514" spans="1:6" x14ac:dyDescent="0.3">
      <c r="A1514" s="9" t="e">
        <f>#REF!</f>
        <v>#REF!</v>
      </c>
      <c r="B1514" s="40" t="e">
        <f>VLOOKUP(B1513,'[3]PB 2012'!$B$2:$AZ$548,3,FALSE)</f>
        <v>#REF!</v>
      </c>
      <c r="C1514" s="41"/>
      <c r="D1514" s="41"/>
      <c r="E1514" s="41"/>
      <c r="F1514" s="42"/>
    </row>
    <row r="1515" spans="1:6" x14ac:dyDescent="0.3">
      <c r="A1515" s="9" t="e">
        <f>#REF!</f>
        <v>#REF!</v>
      </c>
      <c r="B1515" s="10" t="e">
        <f>VLOOKUP(B1513,'[3]PB 2012'!$B$2:$AZ$548,7,FALSE)</f>
        <v>#REF!</v>
      </c>
      <c r="C1515" s="9" t="e">
        <f>#REF!</f>
        <v>#REF!</v>
      </c>
      <c r="D1515" s="10" t="e">
        <f>VLOOKUP(B1513,'[3]PB 2012'!$B$2:$AZ$548,8,FALSE)</f>
        <v>#REF!</v>
      </c>
      <c r="E1515" s="9" t="e">
        <f>#REF!</f>
        <v>#REF!</v>
      </c>
      <c r="F1515" s="10" t="e">
        <f>VLOOKUP(B1513,'[3]PB 2012'!$B$2:$AZ$548,5,FALSE)</f>
        <v>#REF!</v>
      </c>
    </row>
    <row r="1516" spans="1:6" x14ac:dyDescent="0.3">
      <c r="A1516" s="9" t="e">
        <f>#REF!</f>
        <v>#REF!</v>
      </c>
      <c r="B1516" s="43" t="e">
        <f>VLOOKUP(B1513,'[3]PB 2012'!$B$2:$AZ$548,11,FALSE)</f>
        <v>#REF!</v>
      </c>
      <c r="C1516" s="44"/>
      <c r="D1516" s="44"/>
      <c r="E1516" s="44"/>
      <c r="F1516" s="45"/>
    </row>
    <row r="1517" spans="1:6" x14ac:dyDescent="0.3">
      <c r="A1517" s="9" t="e">
        <f>#REF!</f>
        <v>#REF!</v>
      </c>
      <c r="B1517" s="10" t="e">
        <f>VLOOKUP(B1513,'[3]PB 2012'!$B$2:$AZ$548,12,FALSE)</f>
        <v>#REF!</v>
      </c>
      <c r="C1517" s="9" t="e">
        <f>#REF!</f>
        <v>#REF!</v>
      </c>
      <c r="D1517" s="40" t="e">
        <f>VLOOKUP(B1513,'[3]PB 2012'!$B$2:$AZ$548,13,FALSE)</f>
        <v>#REF!</v>
      </c>
      <c r="E1517" s="41"/>
      <c r="F1517" s="42"/>
    </row>
    <row r="1518" spans="1:6" x14ac:dyDescent="0.3">
      <c r="A1518" s="9" t="e">
        <f>#REF!</f>
        <v>#REF!</v>
      </c>
      <c r="B1518" s="40" t="e">
        <f>VLOOKUP(B1513,'[3]PB 2012'!$B$2:$AZ$548,14,FALSE)</f>
        <v>#REF!</v>
      </c>
      <c r="C1518" s="41"/>
      <c r="D1518" s="41"/>
      <c r="E1518" s="41"/>
      <c r="F1518" s="42"/>
    </row>
    <row r="1519" spans="1:6" x14ac:dyDescent="0.3">
      <c r="A1519" s="9" t="e">
        <f>#REF!</f>
        <v>#REF!</v>
      </c>
      <c r="B1519" s="40" t="e">
        <f>VLOOKUP(B1513,'[3]PB 2012'!$B$2:$AZ$548,9,FALSE)</f>
        <v>#REF!</v>
      </c>
      <c r="C1519" s="41"/>
      <c r="D1519" s="41"/>
      <c r="E1519" s="41"/>
      <c r="F1519" s="42"/>
    </row>
    <row r="1520" spans="1:6" x14ac:dyDescent="0.3">
      <c r="A1520" s="9" t="e">
        <f>#REF!</f>
        <v>#REF!</v>
      </c>
      <c r="B1520" s="40" t="e">
        <f>VLOOKUP(B1513,'[3]PB 2012'!$B$2:$AZ$548,10,FALSE)</f>
        <v>#REF!</v>
      </c>
      <c r="C1520" s="41"/>
      <c r="D1520" s="41"/>
      <c r="E1520" s="41"/>
      <c r="F1520" s="42"/>
    </row>
    <row r="1521" spans="1:6" x14ac:dyDescent="0.3">
      <c r="A1521" s="46" t="e">
        <f>#REF!</f>
        <v>#REF!</v>
      </c>
      <c r="B1521" s="47"/>
      <c r="C1521" s="47"/>
      <c r="D1521" s="47"/>
      <c r="E1521" s="47"/>
      <c r="F1521" s="48"/>
    </row>
    <row r="1522" spans="1:6" x14ac:dyDescent="0.3">
      <c r="A1522" s="9" t="e">
        <f>#REF!</f>
        <v>#REF!</v>
      </c>
      <c r="B1522" s="10" t="e">
        <f>VLOOKUP(B1513,'[3]PB 2012'!$B$2:$AZ$548,15,FALSE)</f>
        <v>#REF!</v>
      </c>
      <c r="C1522" s="11" t="e">
        <f>#REF!</f>
        <v>#REF!</v>
      </c>
      <c r="D1522" s="12" t="e">
        <f>VLOOKUP(B1513,'[3]PB 2012'!$B$2:$AZ$548,16,FALSE)</f>
        <v>#REF!</v>
      </c>
      <c r="E1522" s="11" t="e">
        <f>#REF!</f>
        <v>#REF!</v>
      </c>
      <c r="F1522" s="10" t="e">
        <f>VLOOKUP(B1513,'[3]PB 2012'!$B$2:$AZ$548,28,FALSE)</f>
        <v>#REF!</v>
      </c>
    </row>
    <row r="1523" spans="1:6" x14ac:dyDescent="0.3">
      <c r="A1523" s="9" t="e">
        <f>#REF!</f>
        <v>#REF!</v>
      </c>
      <c r="B1523" s="10" t="e">
        <f>VLOOKUP(B1513,'[3]PB 2012'!$B$2:$AZ$548,17,FALSE)</f>
        <v>#REF!</v>
      </c>
      <c r="C1523" s="11" t="e">
        <f>#REF!</f>
        <v>#REF!</v>
      </c>
      <c r="D1523" s="12" t="e">
        <f>VLOOKUP(B1513,'[3]PB 2012'!$B$2:$AZ$548,18,FALSE)</f>
        <v>#REF!</v>
      </c>
      <c r="E1523" s="11" t="e">
        <f>#REF!</f>
        <v>#REF!</v>
      </c>
      <c r="F1523" s="10" t="e">
        <f>VLOOKUP(B1513,'[3]PB 2012'!$B$2:$AZ$548,20,FALSE)</f>
        <v>#REF!</v>
      </c>
    </row>
    <row r="1524" spans="1:6" x14ac:dyDescent="0.3">
      <c r="A1524" s="9" t="e">
        <f>#REF!</f>
        <v>#REF!</v>
      </c>
      <c r="B1524" s="10" t="e">
        <f>VLOOKUP(B1513,'[3]PB 2012'!$B$2:$AZ$548,22,FALSE)</f>
        <v>#REF!</v>
      </c>
      <c r="C1524" s="11" t="e">
        <f>#REF!</f>
        <v>#REF!</v>
      </c>
      <c r="D1524" s="10" t="e">
        <f>VLOOKUP(B1513,'[3]PB 2012'!$B$2:$AZ$548,19,FALSE)</f>
        <v>#REF!</v>
      </c>
      <c r="E1524" s="11" t="e">
        <f>#REF!</f>
        <v>#REF!</v>
      </c>
      <c r="F1524" s="10" t="e">
        <f>VLOOKUP(B1513,'[3]PB 2012'!$B$2:$AZ$548,21,FALSE)</f>
        <v>#REF!</v>
      </c>
    </row>
    <row r="1525" spans="1:6" x14ac:dyDescent="0.3">
      <c r="A1525" s="9" t="e">
        <f>#REF!</f>
        <v>#REF!</v>
      </c>
      <c r="B1525" s="12" t="e">
        <f>VLOOKUP(B1513,'[3]PB 2012'!$B$2:$AZ$548,26,FALSE)</f>
        <v>#REF!</v>
      </c>
      <c r="C1525" s="11" t="e">
        <f>#REF!</f>
        <v>#REF!</v>
      </c>
      <c r="D1525" s="12" t="e">
        <f>VLOOKUP(B1513,'[3]PB 2012'!$B$2:$AZ$548,27,FALSE)</f>
        <v>#REF!</v>
      </c>
      <c r="E1525" s="11" t="e">
        <f>#REF!</f>
        <v>#REF!</v>
      </c>
      <c r="F1525" s="10" t="e">
        <f>VLOOKUP(B1513,'[3]PB 2012'!$B$2:$AZ$548,25,FALSE)</f>
        <v>#REF!</v>
      </c>
    </row>
    <row r="1526" spans="1:6" x14ac:dyDescent="0.3">
      <c r="A1526" s="9" t="e">
        <f>#REF!</f>
        <v>#REF!</v>
      </c>
      <c r="B1526" s="10" t="e">
        <f>VLOOKUP(B1513,'[3]PB 2012'!$B$2:$AZ$548,24,FALSE)</f>
        <v>#REF!</v>
      </c>
      <c r="C1526" s="11" t="e">
        <f>#REF!</f>
        <v>#REF!</v>
      </c>
      <c r="D1526" s="13" t="e">
        <f>VLOOKUP(B1513,'[3]PB 2012'!$B$2:$AZ$548,23,FALSE)</f>
        <v>#REF!</v>
      </c>
      <c r="E1526" s="11" t="e">
        <f>#REF!</f>
        <v>#REF!</v>
      </c>
      <c r="F1526" s="14" t="e">
        <f>VLOOKUP(B1513,'[3]PB 2012'!$B$2:$AZ$548,29,FALSE)</f>
        <v>#REF!</v>
      </c>
    </row>
    <row r="1527" spans="1:6" x14ac:dyDescent="0.3">
      <c r="A1527" s="46" t="e">
        <f>#REF!</f>
        <v>#REF!</v>
      </c>
      <c r="B1527" s="47"/>
      <c r="C1527" s="47"/>
      <c r="D1527" s="47"/>
      <c r="E1527" s="47"/>
      <c r="F1527" s="48"/>
    </row>
    <row r="1528" spans="1:6" x14ac:dyDescent="0.3">
      <c r="A1528" s="9"/>
      <c r="B1528" s="9" t="e">
        <f>#REF!</f>
        <v>#REF!</v>
      </c>
      <c r="C1528" s="9" t="e">
        <f>#REF!</f>
        <v>#REF!</v>
      </c>
      <c r="D1528" s="15" t="e">
        <f>#REF!</f>
        <v>#REF!</v>
      </c>
      <c r="E1528" s="15" t="e">
        <f>#REF!</f>
        <v>#REF!</v>
      </c>
      <c r="F1528" s="15" t="e">
        <f>#REF!</f>
        <v>#REF!</v>
      </c>
    </row>
    <row r="1529" spans="1:6" x14ac:dyDescent="0.3">
      <c r="A1529" s="9" t="e">
        <f>#REF!</f>
        <v>#REF!</v>
      </c>
      <c r="B1529" s="10" t="e">
        <f>VLOOKUP(B1513,'[3]PB 2012'!$B$2:$AZ$548,30,FALSE)</f>
        <v>#REF!</v>
      </c>
      <c r="C1529" s="10" t="e">
        <f>VLOOKUP(B1513,'[3]PB 2012'!$B$2:$AZ$548,31,FALSE)</f>
        <v>#REF!</v>
      </c>
      <c r="D1529" s="10" t="e">
        <f>VLOOKUP(B1513,'[3]PB 2012'!$B$2:$AZ$548,32,FALSE)</f>
        <v>#REF!</v>
      </c>
      <c r="E1529" s="10" t="e">
        <f>VLOOKUP(B1513,'[3]PB 2012'!$B$2:$AZ$548,33,FALSE)</f>
        <v>#REF!</v>
      </c>
      <c r="F1529" s="10" t="e">
        <f>VLOOKUP(B1513,'[3]PB 2012'!$B$2:$AZ$548,34,FALSE)</f>
        <v>#REF!</v>
      </c>
    </row>
    <row r="1530" spans="1:6" x14ac:dyDescent="0.3">
      <c r="A1530" s="9" t="e">
        <f>#REF!</f>
        <v>#REF!</v>
      </c>
      <c r="B1530" s="10" t="e">
        <f>VLOOKUP(B1513,'[3]PB 2012'!$B$2:$AZ$548,41,FALSE)</f>
        <v>#REF!</v>
      </c>
      <c r="C1530" s="10" t="e">
        <f>VLOOKUP(B1513,'[3]PB 2012'!$B$2:$AZ$548,42,FALSE)</f>
        <v>#REF!</v>
      </c>
      <c r="D1530" s="10" t="e">
        <f>VLOOKUP(B1513,'[3]PB 2012'!$B$2:$AZ$548,43,FALSE)</f>
        <v>#REF!</v>
      </c>
      <c r="E1530" s="10" t="e">
        <f>VLOOKUP(B1513,'[3]PB 2012'!$B$2:$AZ$548,44,FALSE)</f>
        <v>#REF!</v>
      </c>
      <c r="F1530" s="10" t="e">
        <f>VLOOKUP(B1513,'[3]PB 2012'!$B$2:$AZ$548,45,FALSE)</f>
        <v>#REF!</v>
      </c>
    </row>
    <row r="1531" spans="1:6" ht="22.5" x14ac:dyDescent="0.45">
      <c r="F1531" s="17" t="e">
        <f t="shared" ref="F1531" si="87">B1533</f>
        <v>#REF!</v>
      </c>
    </row>
    <row r="1532" spans="1:6" x14ac:dyDescent="0.3">
      <c r="A1532" s="7">
        <f t="shared" ref="A1532" si="88">A1511+1</f>
        <v>69</v>
      </c>
    </row>
    <row r="1533" spans="1:6" x14ac:dyDescent="0.3">
      <c r="A1533" s="8" t="e">
        <f>#REF!</f>
        <v>#REF!</v>
      </c>
      <c r="B1533" s="40" t="e">
        <f>VLOOKUP(B1534,'[3]PB 2012'!$B$2:$AZ$548,2,FALSE)</f>
        <v>#REF!</v>
      </c>
      <c r="C1533" s="41"/>
      <c r="D1533" s="41"/>
      <c r="E1533" s="41"/>
      <c r="F1533" s="42"/>
    </row>
    <row r="1534" spans="1:6" ht="23" x14ac:dyDescent="0.3">
      <c r="A1534" s="9" t="e">
        <f>#REF!</f>
        <v>#REF!</v>
      </c>
      <c r="B1534" s="49" t="e">
        <f>VLOOKUP(A1532,#REF!,2,0)</f>
        <v>#REF!</v>
      </c>
      <c r="C1534" s="50"/>
      <c r="D1534" s="50"/>
      <c r="E1534" s="50"/>
      <c r="F1534" s="51"/>
    </row>
    <row r="1535" spans="1:6" x14ac:dyDescent="0.3">
      <c r="A1535" s="9" t="e">
        <f>#REF!</f>
        <v>#REF!</v>
      </c>
      <c r="B1535" s="40" t="e">
        <f>VLOOKUP(B1534,'[3]PB 2012'!$B$2:$AZ$548,3,FALSE)</f>
        <v>#REF!</v>
      </c>
      <c r="C1535" s="41"/>
      <c r="D1535" s="41"/>
      <c r="E1535" s="41"/>
      <c r="F1535" s="42"/>
    </row>
    <row r="1536" spans="1:6" x14ac:dyDescent="0.3">
      <c r="A1536" s="9" t="e">
        <f>#REF!</f>
        <v>#REF!</v>
      </c>
      <c r="B1536" s="10" t="e">
        <f>VLOOKUP(B1534,'[3]PB 2012'!$B$2:$AZ$548,7,FALSE)</f>
        <v>#REF!</v>
      </c>
      <c r="C1536" s="9" t="e">
        <f>#REF!</f>
        <v>#REF!</v>
      </c>
      <c r="D1536" s="10" t="e">
        <f>VLOOKUP(B1534,'[3]PB 2012'!$B$2:$AZ$548,8,FALSE)</f>
        <v>#REF!</v>
      </c>
      <c r="E1536" s="9" t="e">
        <f>#REF!</f>
        <v>#REF!</v>
      </c>
      <c r="F1536" s="10" t="e">
        <f>VLOOKUP(B1534,'[3]PB 2012'!$B$2:$AZ$548,5,FALSE)</f>
        <v>#REF!</v>
      </c>
    </row>
    <row r="1537" spans="1:6" x14ac:dyDescent="0.3">
      <c r="A1537" s="9" t="e">
        <f>#REF!</f>
        <v>#REF!</v>
      </c>
      <c r="B1537" s="43" t="e">
        <f>VLOOKUP(B1534,'[3]PB 2012'!$B$2:$AZ$548,11,FALSE)</f>
        <v>#REF!</v>
      </c>
      <c r="C1537" s="44"/>
      <c r="D1537" s="44"/>
      <c r="E1537" s="44"/>
      <c r="F1537" s="45"/>
    </row>
    <row r="1538" spans="1:6" x14ac:dyDescent="0.3">
      <c r="A1538" s="9" t="e">
        <f>#REF!</f>
        <v>#REF!</v>
      </c>
      <c r="B1538" s="10" t="e">
        <f>VLOOKUP(B1534,'[3]PB 2012'!$B$2:$AZ$548,12,FALSE)</f>
        <v>#REF!</v>
      </c>
      <c r="C1538" s="9" t="e">
        <f>#REF!</f>
        <v>#REF!</v>
      </c>
      <c r="D1538" s="40" t="e">
        <f>VLOOKUP(B1534,'[3]PB 2012'!$B$2:$AZ$548,13,FALSE)</f>
        <v>#REF!</v>
      </c>
      <c r="E1538" s="41"/>
      <c r="F1538" s="42"/>
    </row>
    <row r="1539" spans="1:6" x14ac:dyDescent="0.3">
      <c r="A1539" s="9" t="e">
        <f>#REF!</f>
        <v>#REF!</v>
      </c>
      <c r="B1539" s="40" t="e">
        <f>VLOOKUP(B1534,'[3]PB 2012'!$B$2:$AZ$548,14,FALSE)</f>
        <v>#REF!</v>
      </c>
      <c r="C1539" s="41"/>
      <c r="D1539" s="41"/>
      <c r="E1539" s="41"/>
      <c r="F1539" s="42"/>
    </row>
    <row r="1540" spans="1:6" x14ac:dyDescent="0.3">
      <c r="A1540" s="9" t="e">
        <f>#REF!</f>
        <v>#REF!</v>
      </c>
      <c r="B1540" s="40" t="e">
        <f>VLOOKUP(B1534,'[3]PB 2012'!$B$2:$AZ$548,9,FALSE)</f>
        <v>#REF!</v>
      </c>
      <c r="C1540" s="41"/>
      <c r="D1540" s="41"/>
      <c r="E1540" s="41"/>
      <c r="F1540" s="42"/>
    </row>
    <row r="1541" spans="1:6" x14ac:dyDescent="0.3">
      <c r="A1541" s="9" t="e">
        <f>#REF!</f>
        <v>#REF!</v>
      </c>
      <c r="B1541" s="40" t="e">
        <f>VLOOKUP(B1534,'[3]PB 2012'!$B$2:$AZ$548,10,FALSE)</f>
        <v>#REF!</v>
      </c>
      <c r="C1541" s="41"/>
      <c r="D1541" s="41"/>
      <c r="E1541" s="41"/>
      <c r="F1541" s="42"/>
    </row>
    <row r="1542" spans="1:6" x14ac:dyDescent="0.3">
      <c r="A1542" s="46" t="e">
        <f>#REF!</f>
        <v>#REF!</v>
      </c>
      <c r="B1542" s="47"/>
      <c r="C1542" s="47"/>
      <c r="D1542" s="47"/>
      <c r="E1542" s="47"/>
      <c r="F1542" s="48"/>
    </row>
    <row r="1543" spans="1:6" x14ac:dyDescent="0.3">
      <c r="A1543" s="9" t="e">
        <f>#REF!</f>
        <v>#REF!</v>
      </c>
      <c r="B1543" s="10" t="e">
        <f>VLOOKUP(B1534,'[3]PB 2012'!$B$2:$AZ$548,15,FALSE)</f>
        <v>#REF!</v>
      </c>
      <c r="C1543" s="11" t="e">
        <f>#REF!</f>
        <v>#REF!</v>
      </c>
      <c r="D1543" s="12" t="e">
        <f>VLOOKUP(B1534,'[3]PB 2012'!$B$2:$AZ$548,16,FALSE)</f>
        <v>#REF!</v>
      </c>
      <c r="E1543" s="11" t="e">
        <f>#REF!</f>
        <v>#REF!</v>
      </c>
      <c r="F1543" s="18" t="e">
        <f>VLOOKUP(B1534,'[3]PB 2012'!$B$2:$AZ$548,28,FALSE)</f>
        <v>#REF!</v>
      </c>
    </row>
    <row r="1544" spans="1:6" x14ac:dyDescent="0.3">
      <c r="A1544" s="9" t="e">
        <f>#REF!</f>
        <v>#REF!</v>
      </c>
      <c r="B1544" s="10" t="e">
        <f>VLOOKUP(B1534,'[3]PB 2012'!$B$2:$AZ$548,17,FALSE)</f>
        <v>#REF!</v>
      </c>
      <c r="C1544" s="11" t="e">
        <f>#REF!</f>
        <v>#REF!</v>
      </c>
      <c r="D1544" s="12" t="e">
        <f>VLOOKUP(B1534,'[3]PB 2012'!$B$2:$AZ$548,18,FALSE)</f>
        <v>#REF!</v>
      </c>
      <c r="E1544" s="11" t="e">
        <f>#REF!</f>
        <v>#REF!</v>
      </c>
      <c r="F1544" s="10" t="e">
        <f>VLOOKUP(B1534,'[3]PB 2012'!$B$2:$AZ$548,20,FALSE)</f>
        <v>#REF!</v>
      </c>
    </row>
    <row r="1545" spans="1:6" x14ac:dyDescent="0.3">
      <c r="A1545" s="9" t="e">
        <f>#REF!</f>
        <v>#REF!</v>
      </c>
      <c r="B1545" s="10" t="e">
        <f>VLOOKUP(B1534,'[3]PB 2012'!$B$2:$AZ$548,22,FALSE)</f>
        <v>#REF!</v>
      </c>
      <c r="C1545" s="11" t="e">
        <f>#REF!</f>
        <v>#REF!</v>
      </c>
      <c r="D1545" s="10" t="e">
        <f>VLOOKUP(B1534,'[3]PB 2012'!$B$2:$AZ$548,19,FALSE)</f>
        <v>#REF!</v>
      </c>
      <c r="E1545" s="11" t="e">
        <f>#REF!</f>
        <v>#REF!</v>
      </c>
      <c r="F1545" s="10" t="e">
        <f>VLOOKUP(B1534,'[3]PB 2012'!$B$2:$AZ$548,21,FALSE)</f>
        <v>#REF!</v>
      </c>
    </row>
    <row r="1546" spans="1:6" x14ac:dyDescent="0.3">
      <c r="A1546" s="9" t="e">
        <f>#REF!</f>
        <v>#REF!</v>
      </c>
      <c r="B1546" s="12" t="e">
        <f>VLOOKUP(B1534,'[3]PB 2012'!$B$2:$AZ$548,26,FALSE)</f>
        <v>#REF!</v>
      </c>
      <c r="C1546" s="11" t="e">
        <f>#REF!</f>
        <v>#REF!</v>
      </c>
      <c r="D1546" s="12" t="e">
        <f>VLOOKUP(B1534,'[3]PB 2012'!$B$2:$AZ$548,27,FALSE)</f>
        <v>#REF!</v>
      </c>
      <c r="E1546" s="11" t="e">
        <f>#REF!</f>
        <v>#REF!</v>
      </c>
      <c r="F1546" s="10" t="e">
        <f>VLOOKUP(B1534,'[3]PB 2012'!$B$2:$AZ$548,25,FALSE)</f>
        <v>#REF!</v>
      </c>
    </row>
    <row r="1547" spans="1:6" x14ac:dyDescent="0.3">
      <c r="A1547" s="9" t="e">
        <f>#REF!</f>
        <v>#REF!</v>
      </c>
      <c r="B1547" s="10" t="e">
        <f>VLOOKUP(B1534,'[3]PB 2012'!$B$2:$AZ$548,24,FALSE)</f>
        <v>#REF!</v>
      </c>
      <c r="C1547" s="11" t="e">
        <f>#REF!</f>
        <v>#REF!</v>
      </c>
      <c r="D1547" s="13" t="e">
        <f>VLOOKUP(B1534,'[3]PB 2012'!$B$2:$AZ$548,23,FALSE)</f>
        <v>#REF!</v>
      </c>
      <c r="E1547" s="11" t="e">
        <f>#REF!</f>
        <v>#REF!</v>
      </c>
      <c r="F1547" s="14" t="e">
        <f>VLOOKUP(B1534,'[3]PB 2012'!$B$2:$AZ$548,29,FALSE)</f>
        <v>#REF!</v>
      </c>
    </row>
    <row r="1548" spans="1:6" x14ac:dyDescent="0.3">
      <c r="A1548" s="46" t="e">
        <f>#REF!</f>
        <v>#REF!</v>
      </c>
      <c r="B1548" s="47"/>
      <c r="C1548" s="47"/>
      <c r="D1548" s="47"/>
      <c r="E1548" s="47"/>
      <c r="F1548" s="48"/>
    </row>
    <row r="1549" spans="1:6" x14ac:dyDescent="0.3">
      <c r="A1549" s="9"/>
      <c r="B1549" s="9" t="e">
        <f>#REF!</f>
        <v>#REF!</v>
      </c>
      <c r="C1549" s="9" t="e">
        <f>#REF!</f>
        <v>#REF!</v>
      </c>
      <c r="D1549" s="15" t="e">
        <f>#REF!</f>
        <v>#REF!</v>
      </c>
      <c r="E1549" s="15" t="e">
        <f>#REF!</f>
        <v>#REF!</v>
      </c>
      <c r="F1549" s="15" t="e">
        <f>#REF!</f>
        <v>#REF!</v>
      </c>
    </row>
    <row r="1550" spans="1:6" x14ac:dyDescent="0.3">
      <c r="A1550" s="9" t="e">
        <f>#REF!</f>
        <v>#REF!</v>
      </c>
      <c r="B1550" s="10" t="e">
        <f>VLOOKUP(B1534,'[3]PB 2012'!$B$2:$AZ$548,30,FALSE)</f>
        <v>#REF!</v>
      </c>
      <c r="C1550" s="10" t="e">
        <f>VLOOKUP(B1534,'[3]PB 2012'!$B$2:$AZ$548,31,FALSE)</f>
        <v>#REF!</v>
      </c>
      <c r="D1550" s="10" t="e">
        <f>VLOOKUP(B1534,'[3]PB 2012'!$B$2:$AZ$548,32,FALSE)</f>
        <v>#REF!</v>
      </c>
      <c r="E1550" s="10" t="e">
        <f>VLOOKUP(B1534,'[3]PB 2012'!$B$2:$AZ$548,33,FALSE)</f>
        <v>#REF!</v>
      </c>
      <c r="F1550" s="10" t="e">
        <f>VLOOKUP(B1534,'[3]PB 2012'!$B$2:$AZ$548,34,FALSE)</f>
        <v>#REF!</v>
      </c>
    </row>
    <row r="1551" spans="1:6" x14ac:dyDescent="0.3">
      <c r="A1551" s="9" t="e">
        <f>#REF!</f>
        <v>#REF!</v>
      </c>
      <c r="B1551" s="10" t="e">
        <f>VLOOKUP(B1534,'[3]PB 2012'!$B$2:$AZ$548,41,FALSE)</f>
        <v>#REF!</v>
      </c>
      <c r="C1551" s="10" t="e">
        <f>VLOOKUP(B1534,'[3]PB 2012'!$B$2:$AZ$548,42,FALSE)</f>
        <v>#REF!</v>
      </c>
      <c r="D1551" s="10" t="e">
        <f>VLOOKUP(B1534,'[3]PB 2012'!$B$2:$AZ$548,43,FALSE)</f>
        <v>#REF!</v>
      </c>
      <c r="E1551" s="10" t="e">
        <f>VLOOKUP(B1534,'[3]PB 2012'!$B$2:$AZ$548,44,FALSE)</f>
        <v>#REF!</v>
      </c>
      <c r="F1551" s="10" t="e">
        <f>VLOOKUP(B1534,'[3]PB 2012'!$B$2:$AZ$548,45,FALSE)</f>
        <v>#REF!</v>
      </c>
    </row>
    <row r="1555" spans="1:6" x14ac:dyDescent="0.3">
      <c r="A1555" s="7">
        <f t="shared" ref="A1555" si="89">A1532+1</f>
        <v>70</v>
      </c>
    </row>
    <row r="1556" spans="1:6" x14ac:dyDescent="0.3">
      <c r="A1556" s="8" t="e">
        <f>#REF!</f>
        <v>#REF!</v>
      </c>
      <c r="B1556" s="40" t="e">
        <f>VLOOKUP(B1557,'[3]PB 2012'!$B$2:$AZ$548,2,FALSE)</f>
        <v>#REF!</v>
      </c>
      <c r="C1556" s="41"/>
      <c r="D1556" s="41"/>
      <c r="E1556" s="41"/>
      <c r="F1556" s="42"/>
    </row>
    <row r="1557" spans="1:6" ht="23" x14ac:dyDescent="0.3">
      <c r="A1557" s="9" t="e">
        <f>#REF!</f>
        <v>#REF!</v>
      </c>
      <c r="B1557" s="49" t="e">
        <f>VLOOKUP(A1555,#REF!,2,0)</f>
        <v>#REF!</v>
      </c>
      <c r="C1557" s="50"/>
      <c r="D1557" s="50"/>
      <c r="E1557" s="50"/>
      <c r="F1557" s="51"/>
    </row>
    <row r="1558" spans="1:6" x14ac:dyDescent="0.3">
      <c r="A1558" s="9" t="e">
        <f>#REF!</f>
        <v>#REF!</v>
      </c>
      <c r="B1558" s="40" t="e">
        <f>VLOOKUP(B1557,'[3]PB 2012'!$B$2:$AZ$548,3,FALSE)</f>
        <v>#REF!</v>
      </c>
      <c r="C1558" s="41"/>
      <c r="D1558" s="41"/>
      <c r="E1558" s="41"/>
      <c r="F1558" s="42"/>
    </row>
    <row r="1559" spans="1:6" x14ac:dyDescent="0.3">
      <c r="A1559" s="9" t="e">
        <f>#REF!</f>
        <v>#REF!</v>
      </c>
      <c r="B1559" s="10" t="e">
        <f>VLOOKUP(B1557,'[3]PB 2012'!$B$2:$AZ$548,7,FALSE)</f>
        <v>#REF!</v>
      </c>
      <c r="C1559" s="9" t="e">
        <f>#REF!</f>
        <v>#REF!</v>
      </c>
      <c r="D1559" s="10" t="e">
        <f>VLOOKUP(B1557,'[3]PB 2012'!$B$2:$AZ$548,8,FALSE)</f>
        <v>#REF!</v>
      </c>
      <c r="E1559" s="9" t="e">
        <f>#REF!</f>
        <v>#REF!</v>
      </c>
      <c r="F1559" s="10" t="e">
        <f>VLOOKUP(B1557,'[3]PB 2012'!$B$2:$AZ$548,5,FALSE)</f>
        <v>#REF!</v>
      </c>
    </row>
    <row r="1560" spans="1:6" x14ac:dyDescent="0.3">
      <c r="A1560" s="9" t="e">
        <f>#REF!</f>
        <v>#REF!</v>
      </c>
      <c r="B1560" s="43" t="e">
        <f>VLOOKUP(B1557,'[3]PB 2012'!$B$2:$AZ$548,11,FALSE)</f>
        <v>#REF!</v>
      </c>
      <c r="C1560" s="44"/>
      <c r="D1560" s="44"/>
      <c r="E1560" s="44"/>
      <c r="F1560" s="45"/>
    </row>
    <row r="1561" spans="1:6" x14ac:dyDescent="0.3">
      <c r="A1561" s="9" t="e">
        <f>#REF!</f>
        <v>#REF!</v>
      </c>
      <c r="B1561" s="10" t="e">
        <f>VLOOKUP(B1557,'[3]PB 2012'!$B$2:$AZ$548,12,FALSE)</f>
        <v>#REF!</v>
      </c>
      <c r="C1561" s="9" t="e">
        <f>#REF!</f>
        <v>#REF!</v>
      </c>
      <c r="D1561" s="40" t="e">
        <f>VLOOKUP(B1557,'[3]PB 2012'!$B$2:$AZ$548,13,FALSE)</f>
        <v>#REF!</v>
      </c>
      <c r="E1561" s="41"/>
      <c r="F1561" s="42"/>
    </row>
    <row r="1562" spans="1:6" x14ac:dyDescent="0.3">
      <c r="A1562" s="9" t="e">
        <f>#REF!</f>
        <v>#REF!</v>
      </c>
      <c r="B1562" s="40" t="e">
        <f>VLOOKUP(B1557,'[3]PB 2012'!$B$2:$AZ$548,14,FALSE)</f>
        <v>#REF!</v>
      </c>
      <c r="C1562" s="41"/>
      <c r="D1562" s="41"/>
      <c r="E1562" s="41"/>
      <c r="F1562" s="42"/>
    </row>
    <row r="1563" spans="1:6" x14ac:dyDescent="0.3">
      <c r="A1563" s="9" t="e">
        <f>#REF!</f>
        <v>#REF!</v>
      </c>
      <c r="B1563" s="40" t="e">
        <f>VLOOKUP(B1557,'[3]PB 2012'!$B$2:$AZ$548,9,FALSE)</f>
        <v>#REF!</v>
      </c>
      <c r="C1563" s="41"/>
      <c r="D1563" s="41"/>
      <c r="E1563" s="41"/>
      <c r="F1563" s="42"/>
    </row>
    <row r="1564" spans="1:6" x14ac:dyDescent="0.3">
      <c r="A1564" s="9" t="e">
        <f>#REF!</f>
        <v>#REF!</v>
      </c>
      <c r="B1564" s="40" t="e">
        <f>VLOOKUP(B1557,'[3]PB 2012'!$B$2:$AZ$548,10,FALSE)</f>
        <v>#REF!</v>
      </c>
      <c r="C1564" s="41"/>
      <c r="D1564" s="41"/>
      <c r="E1564" s="41"/>
      <c r="F1564" s="42"/>
    </row>
    <row r="1565" spans="1:6" x14ac:dyDescent="0.3">
      <c r="A1565" s="46" t="e">
        <f>#REF!</f>
        <v>#REF!</v>
      </c>
      <c r="B1565" s="47"/>
      <c r="C1565" s="47"/>
      <c r="D1565" s="47"/>
      <c r="E1565" s="47"/>
      <c r="F1565" s="48"/>
    </row>
    <row r="1566" spans="1:6" x14ac:dyDescent="0.3">
      <c r="A1566" s="9" t="e">
        <f>#REF!</f>
        <v>#REF!</v>
      </c>
      <c r="B1566" s="10" t="e">
        <f>VLOOKUP(B1557,'[3]PB 2012'!$B$2:$AZ$548,15,FALSE)</f>
        <v>#REF!</v>
      </c>
      <c r="C1566" s="11" t="e">
        <f>#REF!</f>
        <v>#REF!</v>
      </c>
      <c r="D1566" s="12" t="e">
        <f>VLOOKUP(B1557,'[3]PB 2012'!$B$2:$AZ$548,16,FALSE)</f>
        <v>#REF!</v>
      </c>
      <c r="E1566" s="11" t="e">
        <f>#REF!</f>
        <v>#REF!</v>
      </c>
      <c r="F1566" s="18" t="e">
        <f>VLOOKUP(B1557,'[3]PB 2012'!$B$2:$AZ$548,28,FALSE)</f>
        <v>#REF!</v>
      </c>
    </row>
    <row r="1567" spans="1:6" x14ac:dyDescent="0.3">
      <c r="A1567" s="9" t="e">
        <f>#REF!</f>
        <v>#REF!</v>
      </c>
      <c r="B1567" s="10" t="e">
        <f>VLOOKUP(B1557,'[3]PB 2012'!$B$2:$AZ$548,17,FALSE)</f>
        <v>#REF!</v>
      </c>
      <c r="C1567" s="11" t="e">
        <f>#REF!</f>
        <v>#REF!</v>
      </c>
      <c r="D1567" s="12" t="e">
        <f>VLOOKUP(B1557,'[3]PB 2012'!$B$2:$AZ$548,18,FALSE)</f>
        <v>#REF!</v>
      </c>
      <c r="E1567" s="11" t="e">
        <f>#REF!</f>
        <v>#REF!</v>
      </c>
      <c r="F1567" s="10" t="e">
        <f>VLOOKUP(B1557,'[3]PB 2012'!$B$2:$AZ$548,20,FALSE)</f>
        <v>#REF!</v>
      </c>
    </row>
    <row r="1568" spans="1:6" x14ac:dyDescent="0.3">
      <c r="A1568" s="9" t="e">
        <f>#REF!</f>
        <v>#REF!</v>
      </c>
      <c r="B1568" s="10" t="e">
        <f>VLOOKUP(B1557,'[3]PB 2012'!$B$2:$AZ$548,22,FALSE)</f>
        <v>#REF!</v>
      </c>
      <c r="C1568" s="11" t="e">
        <f>#REF!</f>
        <v>#REF!</v>
      </c>
      <c r="D1568" s="10" t="e">
        <f>VLOOKUP(B1557,'[3]PB 2012'!$B$2:$AZ$548,19,FALSE)</f>
        <v>#REF!</v>
      </c>
      <c r="E1568" s="11" t="e">
        <f>#REF!</f>
        <v>#REF!</v>
      </c>
      <c r="F1568" s="10" t="e">
        <f>VLOOKUP(B1557,'[3]PB 2012'!$B$2:$AZ$548,21,FALSE)</f>
        <v>#REF!</v>
      </c>
    </row>
    <row r="1569" spans="1:6" x14ac:dyDescent="0.3">
      <c r="A1569" s="9" t="e">
        <f>#REF!</f>
        <v>#REF!</v>
      </c>
      <c r="B1569" s="12" t="e">
        <f>VLOOKUP(B1557,'[3]PB 2012'!$B$2:$AZ$548,26,FALSE)</f>
        <v>#REF!</v>
      </c>
      <c r="C1569" s="11" t="e">
        <f>#REF!</f>
        <v>#REF!</v>
      </c>
      <c r="D1569" s="12" t="e">
        <f>VLOOKUP(B1557,'[3]PB 2012'!$B$2:$AZ$548,27,FALSE)</f>
        <v>#REF!</v>
      </c>
      <c r="E1569" s="11" t="e">
        <f>#REF!</f>
        <v>#REF!</v>
      </c>
      <c r="F1569" s="10" t="e">
        <f>VLOOKUP(B1557,'[3]PB 2012'!$B$2:$AZ$548,25,FALSE)</f>
        <v>#REF!</v>
      </c>
    </row>
    <row r="1570" spans="1:6" x14ac:dyDescent="0.3">
      <c r="A1570" s="9" t="e">
        <f>#REF!</f>
        <v>#REF!</v>
      </c>
      <c r="B1570" s="10" t="e">
        <f>VLOOKUP(B1557,'[3]PB 2012'!$B$2:$AZ$548,24,FALSE)</f>
        <v>#REF!</v>
      </c>
      <c r="C1570" s="11" t="e">
        <f>#REF!</f>
        <v>#REF!</v>
      </c>
      <c r="D1570" s="13" t="e">
        <f>VLOOKUP(B1557,'[3]PB 2012'!$B$2:$AZ$548,23,FALSE)</f>
        <v>#REF!</v>
      </c>
      <c r="E1570" s="11" t="e">
        <f>#REF!</f>
        <v>#REF!</v>
      </c>
      <c r="F1570" s="14" t="e">
        <f>VLOOKUP(B1557,'[3]PB 2012'!$B$2:$AZ$548,29,FALSE)</f>
        <v>#REF!</v>
      </c>
    </row>
    <row r="1571" spans="1:6" x14ac:dyDescent="0.3">
      <c r="A1571" s="46" t="e">
        <f>#REF!</f>
        <v>#REF!</v>
      </c>
      <c r="B1571" s="47"/>
      <c r="C1571" s="47"/>
      <c r="D1571" s="47"/>
      <c r="E1571" s="47"/>
      <c r="F1571" s="48"/>
    </row>
    <row r="1572" spans="1:6" x14ac:dyDescent="0.3">
      <c r="A1572" s="9"/>
      <c r="B1572" s="9" t="e">
        <f>#REF!</f>
        <v>#REF!</v>
      </c>
      <c r="C1572" s="9" t="e">
        <f>#REF!</f>
        <v>#REF!</v>
      </c>
      <c r="D1572" s="15" t="e">
        <f>#REF!</f>
        <v>#REF!</v>
      </c>
      <c r="E1572" s="15" t="e">
        <f>#REF!</f>
        <v>#REF!</v>
      </c>
      <c r="F1572" s="15" t="e">
        <f>#REF!</f>
        <v>#REF!</v>
      </c>
    </row>
    <row r="1573" spans="1:6" x14ac:dyDescent="0.3">
      <c r="A1573" s="9" t="e">
        <f>#REF!</f>
        <v>#REF!</v>
      </c>
      <c r="B1573" s="10" t="e">
        <f>VLOOKUP(B1557,'[3]PB 2012'!$B$2:$AZ$548,30,FALSE)</f>
        <v>#REF!</v>
      </c>
      <c r="C1573" s="10" t="e">
        <f>VLOOKUP(B1557,'[3]PB 2012'!$B$2:$AZ$548,31,FALSE)</f>
        <v>#REF!</v>
      </c>
      <c r="D1573" s="10" t="e">
        <f>VLOOKUP(B1557,'[3]PB 2012'!$B$2:$AZ$548,32,FALSE)</f>
        <v>#REF!</v>
      </c>
      <c r="E1573" s="10" t="e">
        <f>VLOOKUP(B1557,'[3]PB 2012'!$B$2:$AZ$548,33,FALSE)</f>
        <v>#REF!</v>
      </c>
      <c r="F1573" s="10" t="e">
        <f>VLOOKUP(B1557,'[3]PB 2012'!$B$2:$AZ$548,34,FALSE)</f>
        <v>#REF!</v>
      </c>
    </row>
    <row r="1574" spans="1:6" x14ac:dyDescent="0.3">
      <c r="A1574" s="9" t="e">
        <f>#REF!</f>
        <v>#REF!</v>
      </c>
      <c r="B1574" s="10" t="e">
        <f>VLOOKUP(B1557,'[3]PB 2012'!$B$2:$AZ$548,41,FALSE)</f>
        <v>#REF!</v>
      </c>
      <c r="C1574" s="10" t="e">
        <f>VLOOKUP(B1557,'[3]PB 2012'!$B$2:$AZ$548,42,FALSE)</f>
        <v>#REF!</v>
      </c>
      <c r="D1574" s="10" t="e">
        <f>VLOOKUP(B1557,'[3]PB 2012'!$B$2:$AZ$548,43,FALSE)</f>
        <v>#REF!</v>
      </c>
      <c r="E1574" s="10" t="e">
        <f>VLOOKUP(B1557,'[3]PB 2012'!$B$2:$AZ$548,44,FALSE)</f>
        <v>#REF!</v>
      </c>
      <c r="F1574" s="10" t="e">
        <f>VLOOKUP(B1557,'[3]PB 2012'!$B$2:$AZ$548,45,FALSE)</f>
        <v>#REF!</v>
      </c>
    </row>
    <row r="1577" spans="1:6" ht="22.5" x14ac:dyDescent="0.45">
      <c r="A1577" s="16" t="e">
        <f t="shared" ref="A1577" si="90">B1579</f>
        <v>#REF!</v>
      </c>
    </row>
    <row r="1578" spans="1:6" x14ac:dyDescent="0.3">
      <c r="A1578" s="7">
        <f t="shared" ref="A1578" si="91">A1555+1</f>
        <v>71</v>
      </c>
    </row>
    <row r="1579" spans="1:6" x14ac:dyDescent="0.3">
      <c r="A1579" s="8" t="e">
        <f>#REF!</f>
        <v>#REF!</v>
      </c>
      <c r="B1579" s="40" t="e">
        <f>VLOOKUP(B1580,'[3]PB 2012'!$B$2:$AZ$548,2,FALSE)</f>
        <v>#REF!</v>
      </c>
      <c r="C1579" s="41"/>
      <c r="D1579" s="41"/>
      <c r="E1579" s="41"/>
      <c r="F1579" s="42"/>
    </row>
    <row r="1580" spans="1:6" ht="23" x14ac:dyDescent="0.3">
      <c r="A1580" s="9" t="e">
        <f>#REF!</f>
        <v>#REF!</v>
      </c>
      <c r="B1580" s="49" t="e">
        <f>VLOOKUP(A1578,#REF!,2,0)</f>
        <v>#REF!</v>
      </c>
      <c r="C1580" s="50"/>
      <c r="D1580" s="50"/>
      <c r="E1580" s="50"/>
      <c r="F1580" s="51"/>
    </row>
    <row r="1581" spans="1:6" x14ac:dyDescent="0.3">
      <c r="A1581" s="9" t="e">
        <f>#REF!</f>
        <v>#REF!</v>
      </c>
      <c r="B1581" s="40" t="e">
        <f>VLOOKUP(B1580,'[3]PB 2012'!$B$2:$AZ$548,3,FALSE)</f>
        <v>#REF!</v>
      </c>
      <c r="C1581" s="41"/>
      <c r="D1581" s="41"/>
      <c r="E1581" s="41"/>
      <c r="F1581" s="42"/>
    </row>
    <row r="1582" spans="1:6" x14ac:dyDescent="0.3">
      <c r="A1582" s="9" t="e">
        <f>#REF!</f>
        <v>#REF!</v>
      </c>
      <c r="B1582" s="10" t="e">
        <f>VLOOKUP(B1580,'[3]PB 2012'!$B$2:$AZ$548,7,FALSE)</f>
        <v>#REF!</v>
      </c>
      <c r="C1582" s="9" t="e">
        <f>#REF!</f>
        <v>#REF!</v>
      </c>
      <c r="D1582" s="10" t="e">
        <f>VLOOKUP(B1580,'[3]PB 2012'!$B$2:$AZ$548,8,FALSE)</f>
        <v>#REF!</v>
      </c>
      <c r="E1582" s="9" t="e">
        <f>#REF!</f>
        <v>#REF!</v>
      </c>
      <c r="F1582" s="10" t="e">
        <f>VLOOKUP(B1580,'[3]PB 2012'!$B$2:$AZ$548,5,FALSE)</f>
        <v>#REF!</v>
      </c>
    </row>
    <row r="1583" spans="1:6" x14ac:dyDescent="0.3">
      <c r="A1583" s="9" t="e">
        <f>#REF!</f>
        <v>#REF!</v>
      </c>
      <c r="B1583" s="43" t="e">
        <f>VLOOKUP(B1580,'[3]PB 2012'!$B$2:$AZ$548,11,FALSE)</f>
        <v>#REF!</v>
      </c>
      <c r="C1583" s="44"/>
      <c r="D1583" s="44"/>
      <c r="E1583" s="44"/>
      <c r="F1583" s="45"/>
    </row>
    <row r="1584" spans="1:6" x14ac:dyDescent="0.3">
      <c r="A1584" s="9" t="e">
        <f>#REF!</f>
        <v>#REF!</v>
      </c>
      <c r="B1584" s="10" t="e">
        <f>VLOOKUP(B1580,'[3]PB 2012'!$B$2:$AZ$548,12,FALSE)</f>
        <v>#REF!</v>
      </c>
      <c r="C1584" s="9" t="e">
        <f>#REF!</f>
        <v>#REF!</v>
      </c>
      <c r="D1584" s="40" t="e">
        <f>VLOOKUP(B1580,'[3]PB 2012'!$B$2:$AZ$548,13,FALSE)</f>
        <v>#REF!</v>
      </c>
      <c r="E1584" s="41"/>
      <c r="F1584" s="42"/>
    </row>
    <row r="1585" spans="1:6" x14ac:dyDescent="0.3">
      <c r="A1585" s="9" t="e">
        <f>#REF!</f>
        <v>#REF!</v>
      </c>
      <c r="B1585" s="40" t="e">
        <f>VLOOKUP(B1580,'[3]PB 2012'!$B$2:$AZ$548,14,FALSE)</f>
        <v>#REF!</v>
      </c>
      <c r="C1585" s="41"/>
      <c r="D1585" s="41"/>
      <c r="E1585" s="41"/>
      <c r="F1585" s="42"/>
    </row>
    <row r="1586" spans="1:6" x14ac:dyDescent="0.3">
      <c r="A1586" s="9" t="e">
        <f>#REF!</f>
        <v>#REF!</v>
      </c>
      <c r="B1586" s="40" t="e">
        <f>VLOOKUP(B1580,'[3]PB 2012'!$B$2:$AZ$548,9,FALSE)</f>
        <v>#REF!</v>
      </c>
      <c r="C1586" s="41"/>
      <c r="D1586" s="41"/>
      <c r="E1586" s="41"/>
      <c r="F1586" s="42"/>
    </row>
    <row r="1587" spans="1:6" x14ac:dyDescent="0.3">
      <c r="A1587" s="9" t="e">
        <f>#REF!</f>
        <v>#REF!</v>
      </c>
      <c r="B1587" s="40" t="e">
        <f>VLOOKUP(B1580,'[3]PB 2012'!$B$2:$AZ$548,10,FALSE)</f>
        <v>#REF!</v>
      </c>
      <c r="C1587" s="41"/>
      <c r="D1587" s="41"/>
      <c r="E1587" s="41"/>
      <c r="F1587" s="42"/>
    </row>
    <row r="1588" spans="1:6" x14ac:dyDescent="0.3">
      <c r="A1588" s="46" t="e">
        <f>#REF!</f>
        <v>#REF!</v>
      </c>
      <c r="B1588" s="47"/>
      <c r="C1588" s="47"/>
      <c r="D1588" s="47"/>
      <c r="E1588" s="47"/>
      <c r="F1588" s="48"/>
    </row>
    <row r="1589" spans="1:6" x14ac:dyDescent="0.3">
      <c r="A1589" s="9" t="e">
        <f>#REF!</f>
        <v>#REF!</v>
      </c>
      <c r="B1589" s="10" t="e">
        <f>VLOOKUP(B1580,'[3]PB 2012'!$B$2:$AZ$548,15,FALSE)</f>
        <v>#REF!</v>
      </c>
      <c r="C1589" s="11" t="e">
        <f>#REF!</f>
        <v>#REF!</v>
      </c>
      <c r="D1589" s="12" t="e">
        <f>VLOOKUP(B1580,'[3]PB 2012'!$B$2:$AZ$548,16,FALSE)</f>
        <v>#REF!</v>
      </c>
      <c r="E1589" s="11" t="e">
        <f>#REF!</f>
        <v>#REF!</v>
      </c>
      <c r="F1589" s="10" t="e">
        <f>VLOOKUP(B1580,'[3]PB 2012'!$B$2:$AZ$548,28,FALSE)</f>
        <v>#REF!</v>
      </c>
    </row>
    <row r="1590" spans="1:6" x14ac:dyDescent="0.3">
      <c r="A1590" s="9" t="e">
        <f>#REF!</f>
        <v>#REF!</v>
      </c>
      <c r="B1590" s="10" t="e">
        <f>VLOOKUP(B1580,'[3]PB 2012'!$B$2:$AZ$548,17,FALSE)</f>
        <v>#REF!</v>
      </c>
      <c r="C1590" s="11" t="e">
        <f>#REF!</f>
        <v>#REF!</v>
      </c>
      <c r="D1590" s="12" t="e">
        <f>VLOOKUP(B1580,'[3]PB 2012'!$B$2:$AZ$548,18,FALSE)</f>
        <v>#REF!</v>
      </c>
      <c r="E1590" s="11" t="e">
        <f>#REF!</f>
        <v>#REF!</v>
      </c>
      <c r="F1590" s="10" t="e">
        <f>VLOOKUP(B1580,'[3]PB 2012'!$B$2:$AZ$548,20,FALSE)</f>
        <v>#REF!</v>
      </c>
    </row>
    <row r="1591" spans="1:6" x14ac:dyDescent="0.3">
      <c r="A1591" s="9" t="e">
        <f>#REF!</f>
        <v>#REF!</v>
      </c>
      <c r="B1591" s="10" t="e">
        <f>VLOOKUP(B1580,'[3]PB 2012'!$B$2:$AZ$548,22,FALSE)</f>
        <v>#REF!</v>
      </c>
      <c r="C1591" s="11" t="e">
        <f>#REF!</f>
        <v>#REF!</v>
      </c>
      <c r="D1591" s="10" t="e">
        <f>VLOOKUP(B1580,'[3]PB 2012'!$B$2:$AZ$548,19,FALSE)</f>
        <v>#REF!</v>
      </c>
      <c r="E1591" s="11" t="e">
        <f>#REF!</f>
        <v>#REF!</v>
      </c>
      <c r="F1591" s="10" t="e">
        <f>VLOOKUP(B1580,'[3]PB 2012'!$B$2:$AZ$548,21,FALSE)</f>
        <v>#REF!</v>
      </c>
    </row>
    <row r="1592" spans="1:6" x14ac:dyDescent="0.3">
      <c r="A1592" s="9" t="e">
        <f>#REF!</f>
        <v>#REF!</v>
      </c>
      <c r="B1592" s="12" t="e">
        <f>VLOOKUP(B1580,'[3]PB 2012'!$B$2:$AZ$548,26,FALSE)</f>
        <v>#REF!</v>
      </c>
      <c r="C1592" s="11" t="e">
        <f>#REF!</f>
        <v>#REF!</v>
      </c>
      <c r="D1592" s="12" t="e">
        <f>VLOOKUP(B1580,'[3]PB 2012'!$B$2:$AZ$548,27,FALSE)</f>
        <v>#REF!</v>
      </c>
      <c r="E1592" s="11" t="e">
        <f>#REF!</f>
        <v>#REF!</v>
      </c>
      <c r="F1592" s="10" t="e">
        <f>VLOOKUP(B1580,'[3]PB 2012'!$B$2:$AZ$548,25,FALSE)</f>
        <v>#REF!</v>
      </c>
    </row>
    <row r="1593" spans="1:6" x14ac:dyDescent="0.3">
      <c r="A1593" s="9" t="e">
        <f>#REF!</f>
        <v>#REF!</v>
      </c>
      <c r="B1593" s="10" t="e">
        <f>VLOOKUP(B1580,'[3]PB 2012'!$B$2:$AZ$548,24,FALSE)</f>
        <v>#REF!</v>
      </c>
      <c r="C1593" s="11" t="e">
        <f>#REF!</f>
        <v>#REF!</v>
      </c>
      <c r="D1593" s="13" t="e">
        <f>VLOOKUP(B1580,'[3]PB 2012'!$B$2:$AZ$548,23,FALSE)</f>
        <v>#REF!</v>
      </c>
      <c r="E1593" s="11" t="e">
        <f>#REF!</f>
        <v>#REF!</v>
      </c>
      <c r="F1593" s="14" t="e">
        <f>VLOOKUP(B1580,'[3]PB 2012'!$B$2:$AZ$548,29,FALSE)</f>
        <v>#REF!</v>
      </c>
    </row>
    <row r="1594" spans="1:6" x14ac:dyDescent="0.3">
      <c r="A1594" s="46" t="e">
        <f>#REF!</f>
        <v>#REF!</v>
      </c>
      <c r="B1594" s="47"/>
      <c r="C1594" s="47"/>
      <c r="D1594" s="47"/>
      <c r="E1594" s="47"/>
      <c r="F1594" s="48"/>
    </row>
    <row r="1595" spans="1:6" x14ac:dyDescent="0.3">
      <c r="A1595" s="9"/>
      <c r="B1595" s="9" t="e">
        <f>#REF!</f>
        <v>#REF!</v>
      </c>
      <c r="C1595" s="9" t="e">
        <f>#REF!</f>
        <v>#REF!</v>
      </c>
      <c r="D1595" s="15" t="e">
        <f>#REF!</f>
        <v>#REF!</v>
      </c>
      <c r="E1595" s="15" t="e">
        <f>#REF!</f>
        <v>#REF!</v>
      </c>
      <c r="F1595" s="15" t="e">
        <f>#REF!</f>
        <v>#REF!</v>
      </c>
    </row>
    <row r="1596" spans="1:6" x14ac:dyDescent="0.3">
      <c r="A1596" s="9" t="e">
        <f>#REF!</f>
        <v>#REF!</v>
      </c>
      <c r="B1596" s="10" t="e">
        <f>VLOOKUP(B1580,'[3]PB 2012'!$B$2:$AZ$548,30,FALSE)</f>
        <v>#REF!</v>
      </c>
      <c r="C1596" s="10" t="e">
        <f>VLOOKUP(B1580,'[3]PB 2012'!$B$2:$AZ$548,31,FALSE)</f>
        <v>#REF!</v>
      </c>
      <c r="D1596" s="10" t="e">
        <f>VLOOKUP(B1580,'[3]PB 2012'!$B$2:$AZ$548,32,FALSE)</f>
        <v>#REF!</v>
      </c>
      <c r="E1596" s="10" t="e">
        <f>VLOOKUP(B1580,'[3]PB 2012'!$B$2:$AZ$548,33,FALSE)</f>
        <v>#REF!</v>
      </c>
      <c r="F1596" s="10" t="e">
        <f>VLOOKUP(B1580,'[3]PB 2012'!$B$2:$AZ$548,34,FALSE)</f>
        <v>#REF!</v>
      </c>
    </row>
    <row r="1597" spans="1:6" x14ac:dyDescent="0.3">
      <c r="A1597" s="9" t="e">
        <f>#REF!</f>
        <v>#REF!</v>
      </c>
      <c r="B1597" s="10" t="e">
        <f>VLOOKUP(B1580,'[3]PB 2012'!$B$2:$AZ$548,41,FALSE)</f>
        <v>#REF!</v>
      </c>
      <c r="C1597" s="10" t="e">
        <f>VLOOKUP(B1580,'[3]PB 2012'!$B$2:$AZ$548,42,FALSE)</f>
        <v>#REF!</v>
      </c>
      <c r="D1597" s="10" t="e">
        <f>VLOOKUP(B1580,'[3]PB 2012'!$B$2:$AZ$548,43,FALSE)</f>
        <v>#REF!</v>
      </c>
      <c r="E1597" s="10" t="e">
        <f>VLOOKUP(B1580,'[3]PB 2012'!$B$2:$AZ$548,44,FALSE)</f>
        <v>#REF!</v>
      </c>
      <c r="F1597" s="10" t="e">
        <f>VLOOKUP(B1580,'[3]PB 2012'!$B$2:$AZ$548,45,FALSE)</f>
        <v>#REF!</v>
      </c>
    </row>
    <row r="1601" spans="1:6" x14ac:dyDescent="0.3">
      <c r="A1601" s="7">
        <f t="shared" ref="A1601" si="92">A1578+1</f>
        <v>72</v>
      </c>
    </row>
    <row r="1602" spans="1:6" x14ac:dyDescent="0.3">
      <c r="A1602" s="8" t="e">
        <f>#REF!</f>
        <v>#REF!</v>
      </c>
      <c r="B1602" s="40" t="e">
        <f>VLOOKUP(B1603,'[3]PB 2012'!$B$2:$AZ$548,2,FALSE)</f>
        <v>#REF!</v>
      </c>
      <c r="C1602" s="41"/>
      <c r="D1602" s="41"/>
      <c r="E1602" s="41"/>
      <c r="F1602" s="42"/>
    </row>
    <row r="1603" spans="1:6" ht="23" x14ac:dyDescent="0.3">
      <c r="A1603" s="9" t="e">
        <f>#REF!</f>
        <v>#REF!</v>
      </c>
      <c r="B1603" s="49" t="e">
        <f>VLOOKUP(A1601,#REF!,2,0)</f>
        <v>#REF!</v>
      </c>
      <c r="C1603" s="50"/>
      <c r="D1603" s="50"/>
      <c r="E1603" s="50"/>
      <c r="F1603" s="51"/>
    </row>
    <row r="1604" spans="1:6" x14ac:dyDescent="0.3">
      <c r="A1604" s="9" t="e">
        <f>#REF!</f>
        <v>#REF!</v>
      </c>
      <c r="B1604" s="40" t="e">
        <f>VLOOKUP(B1603,'[3]PB 2012'!$B$2:$AZ$548,3,FALSE)</f>
        <v>#REF!</v>
      </c>
      <c r="C1604" s="41"/>
      <c r="D1604" s="41"/>
      <c r="E1604" s="41"/>
      <c r="F1604" s="42"/>
    </row>
    <row r="1605" spans="1:6" x14ac:dyDescent="0.3">
      <c r="A1605" s="9" t="e">
        <f>#REF!</f>
        <v>#REF!</v>
      </c>
      <c r="B1605" s="10" t="e">
        <f>VLOOKUP(B1603,'[3]PB 2012'!$B$2:$AZ$548,7,FALSE)</f>
        <v>#REF!</v>
      </c>
      <c r="C1605" s="9" t="e">
        <f>#REF!</f>
        <v>#REF!</v>
      </c>
      <c r="D1605" s="10" t="e">
        <f>VLOOKUP(B1603,'[3]PB 2012'!$B$2:$AZ$548,8,FALSE)</f>
        <v>#REF!</v>
      </c>
      <c r="E1605" s="9" t="e">
        <f>#REF!</f>
        <v>#REF!</v>
      </c>
      <c r="F1605" s="10" t="e">
        <f>VLOOKUP(B1603,'[3]PB 2012'!$B$2:$AZ$548,5,FALSE)</f>
        <v>#REF!</v>
      </c>
    </row>
    <row r="1606" spans="1:6" x14ac:dyDescent="0.3">
      <c r="A1606" s="9" t="e">
        <f>#REF!</f>
        <v>#REF!</v>
      </c>
      <c r="B1606" s="43" t="e">
        <f>VLOOKUP(B1603,'[3]PB 2012'!$B$2:$AZ$548,11,FALSE)</f>
        <v>#REF!</v>
      </c>
      <c r="C1606" s="44"/>
      <c r="D1606" s="44"/>
      <c r="E1606" s="44"/>
      <c r="F1606" s="45"/>
    </row>
    <row r="1607" spans="1:6" x14ac:dyDescent="0.3">
      <c r="A1607" s="9" t="e">
        <f>#REF!</f>
        <v>#REF!</v>
      </c>
      <c r="B1607" s="10" t="e">
        <f>VLOOKUP(B1603,'[3]PB 2012'!$B$2:$AZ$548,12,FALSE)</f>
        <v>#REF!</v>
      </c>
      <c r="C1607" s="9" t="e">
        <f>#REF!</f>
        <v>#REF!</v>
      </c>
      <c r="D1607" s="40" t="e">
        <f>VLOOKUP(B1603,'[3]PB 2012'!$B$2:$AZ$548,13,FALSE)</f>
        <v>#REF!</v>
      </c>
      <c r="E1607" s="41"/>
      <c r="F1607" s="42"/>
    </row>
    <row r="1608" spans="1:6" x14ac:dyDescent="0.3">
      <c r="A1608" s="9" t="e">
        <f>#REF!</f>
        <v>#REF!</v>
      </c>
      <c r="B1608" s="40" t="e">
        <f>VLOOKUP(B1603,'[3]PB 2012'!$B$2:$AZ$548,14,FALSE)</f>
        <v>#REF!</v>
      </c>
      <c r="C1608" s="41"/>
      <c r="D1608" s="41"/>
      <c r="E1608" s="41"/>
      <c r="F1608" s="42"/>
    </row>
    <row r="1609" spans="1:6" x14ac:dyDescent="0.3">
      <c r="A1609" s="9" t="e">
        <f>#REF!</f>
        <v>#REF!</v>
      </c>
      <c r="B1609" s="40" t="e">
        <f>VLOOKUP(B1603,'[3]PB 2012'!$B$2:$AZ$548,9,FALSE)</f>
        <v>#REF!</v>
      </c>
      <c r="C1609" s="41"/>
      <c r="D1609" s="41"/>
      <c r="E1609" s="41"/>
      <c r="F1609" s="42"/>
    </row>
    <row r="1610" spans="1:6" x14ac:dyDescent="0.3">
      <c r="A1610" s="9" t="e">
        <f>#REF!</f>
        <v>#REF!</v>
      </c>
      <c r="B1610" s="40" t="e">
        <f>VLOOKUP(B1603,'[3]PB 2012'!$B$2:$AZ$548,10,FALSE)</f>
        <v>#REF!</v>
      </c>
      <c r="C1610" s="41"/>
      <c r="D1610" s="41"/>
      <c r="E1610" s="41"/>
      <c r="F1610" s="42"/>
    </row>
    <row r="1611" spans="1:6" x14ac:dyDescent="0.3">
      <c r="A1611" s="46" t="e">
        <f>#REF!</f>
        <v>#REF!</v>
      </c>
      <c r="B1611" s="47"/>
      <c r="C1611" s="47"/>
      <c r="D1611" s="47"/>
      <c r="E1611" s="47"/>
      <c r="F1611" s="48"/>
    </row>
    <row r="1612" spans="1:6" x14ac:dyDescent="0.3">
      <c r="A1612" s="9" t="e">
        <f>#REF!</f>
        <v>#REF!</v>
      </c>
      <c r="B1612" s="10" t="e">
        <f>VLOOKUP(B1603,'[3]PB 2012'!$B$2:$AZ$548,15,FALSE)</f>
        <v>#REF!</v>
      </c>
      <c r="C1612" s="11" t="e">
        <f>#REF!</f>
        <v>#REF!</v>
      </c>
      <c r="D1612" s="12" t="e">
        <f>VLOOKUP(B1603,'[3]PB 2012'!$B$2:$AZ$548,16,FALSE)</f>
        <v>#REF!</v>
      </c>
      <c r="E1612" s="11" t="e">
        <f>#REF!</f>
        <v>#REF!</v>
      </c>
      <c r="F1612" s="10" t="e">
        <f>VLOOKUP(B1603,'[3]PB 2012'!$B$2:$AZ$548,28,FALSE)</f>
        <v>#REF!</v>
      </c>
    </row>
    <row r="1613" spans="1:6" x14ac:dyDescent="0.3">
      <c r="A1613" s="9" t="e">
        <f>#REF!</f>
        <v>#REF!</v>
      </c>
      <c r="B1613" s="10" t="e">
        <f>VLOOKUP(B1603,'[3]PB 2012'!$B$2:$AZ$548,17,FALSE)</f>
        <v>#REF!</v>
      </c>
      <c r="C1613" s="11" t="e">
        <f>#REF!</f>
        <v>#REF!</v>
      </c>
      <c r="D1613" s="12" t="e">
        <f>VLOOKUP(B1603,'[3]PB 2012'!$B$2:$AZ$548,18,FALSE)</f>
        <v>#REF!</v>
      </c>
      <c r="E1613" s="11" t="e">
        <f>#REF!</f>
        <v>#REF!</v>
      </c>
      <c r="F1613" s="10" t="e">
        <f>VLOOKUP(B1603,'[3]PB 2012'!$B$2:$AZ$548,20,FALSE)</f>
        <v>#REF!</v>
      </c>
    </row>
    <row r="1614" spans="1:6" x14ac:dyDescent="0.3">
      <c r="A1614" s="9" t="e">
        <f>#REF!</f>
        <v>#REF!</v>
      </c>
      <c r="B1614" s="10" t="e">
        <f>VLOOKUP(B1603,'[3]PB 2012'!$B$2:$AZ$548,22,FALSE)</f>
        <v>#REF!</v>
      </c>
      <c r="C1614" s="11" t="e">
        <f>#REF!</f>
        <v>#REF!</v>
      </c>
      <c r="D1614" s="10" t="e">
        <f>VLOOKUP(B1603,'[3]PB 2012'!$B$2:$AZ$548,19,FALSE)</f>
        <v>#REF!</v>
      </c>
      <c r="E1614" s="11" t="e">
        <f>#REF!</f>
        <v>#REF!</v>
      </c>
      <c r="F1614" s="10" t="e">
        <f>VLOOKUP(B1603,'[3]PB 2012'!$B$2:$AZ$548,21,FALSE)</f>
        <v>#REF!</v>
      </c>
    </row>
    <row r="1615" spans="1:6" x14ac:dyDescent="0.3">
      <c r="A1615" s="9" t="e">
        <f>#REF!</f>
        <v>#REF!</v>
      </c>
      <c r="B1615" s="12" t="e">
        <f>VLOOKUP(B1603,'[3]PB 2012'!$B$2:$AZ$548,26,FALSE)</f>
        <v>#REF!</v>
      </c>
      <c r="C1615" s="11" t="e">
        <f>#REF!</f>
        <v>#REF!</v>
      </c>
      <c r="D1615" s="12" t="e">
        <f>VLOOKUP(B1603,'[3]PB 2012'!$B$2:$AZ$548,27,FALSE)</f>
        <v>#REF!</v>
      </c>
      <c r="E1615" s="11" t="e">
        <f>#REF!</f>
        <v>#REF!</v>
      </c>
      <c r="F1615" s="10" t="e">
        <f>VLOOKUP(B1603,'[3]PB 2012'!$B$2:$AZ$548,25,FALSE)</f>
        <v>#REF!</v>
      </c>
    </row>
    <row r="1616" spans="1:6" x14ac:dyDescent="0.3">
      <c r="A1616" s="9" t="e">
        <f>#REF!</f>
        <v>#REF!</v>
      </c>
      <c r="B1616" s="10" t="e">
        <f>VLOOKUP(B1603,'[3]PB 2012'!$B$2:$AZ$548,24,FALSE)</f>
        <v>#REF!</v>
      </c>
      <c r="C1616" s="11" t="e">
        <f>#REF!</f>
        <v>#REF!</v>
      </c>
      <c r="D1616" s="13" t="e">
        <f>VLOOKUP(B1603,'[3]PB 2012'!$B$2:$AZ$548,23,FALSE)</f>
        <v>#REF!</v>
      </c>
      <c r="E1616" s="11" t="e">
        <f>#REF!</f>
        <v>#REF!</v>
      </c>
      <c r="F1616" s="14" t="e">
        <f>VLOOKUP(B1603,'[3]PB 2012'!$B$2:$AZ$548,29,FALSE)</f>
        <v>#REF!</v>
      </c>
    </row>
    <row r="1617" spans="1:6" x14ac:dyDescent="0.3">
      <c r="A1617" s="46" t="e">
        <f>#REF!</f>
        <v>#REF!</v>
      </c>
      <c r="B1617" s="47"/>
      <c r="C1617" s="47"/>
      <c r="D1617" s="47"/>
      <c r="E1617" s="47"/>
      <c r="F1617" s="48"/>
    </row>
    <row r="1618" spans="1:6" x14ac:dyDescent="0.3">
      <c r="A1618" s="9"/>
      <c r="B1618" s="9" t="e">
        <f>#REF!</f>
        <v>#REF!</v>
      </c>
      <c r="C1618" s="9" t="e">
        <f>#REF!</f>
        <v>#REF!</v>
      </c>
      <c r="D1618" s="15" t="e">
        <f>#REF!</f>
        <v>#REF!</v>
      </c>
      <c r="E1618" s="15" t="e">
        <f>#REF!</f>
        <v>#REF!</v>
      </c>
      <c r="F1618" s="15" t="e">
        <f>#REF!</f>
        <v>#REF!</v>
      </c>
    </row>
    <row r="1619" spans="1:6" x14ac:dyDescent="0.3">
      <c r="A1619" s="9" t="e">
        <f>#REF!</f>
        <v>#REF!</v>
      </c>
      <c r="B1619" s="10" t="e">
        <f>VLOOKUP(B1603,'[3]PB 2012'!$B$2:$AZ$548,30,FALSE)</f>
        <v>#REF!</v>
      </c>
      <c r="C1619" s="10" t="e">
        <f>VLOOKUP(B1603,'[3]PB 2012'!$B$2:$AZ$548,31,FALSE)</f>
        <v>#REF!</v>
      </c>
      <c r="D1619" s="10" t="e">
        <f>VLOOKUP(B1603,'[3]PB 2012'!$B$2:$AZ$548,32,FALSE)</f>
        <v>#REF!</v>
      </c>
      <c r="E1619" s="10" t="e">
        <f>VLOOKUP(B1603,'[3]PB 2012'!$B$2:$AZ$548,33,FALSE)</f>
        <v>#REF!</v>
      </c>
      <c r="F1619" s="10" t="e">
        <f>VLOOKUP(B1603,'[3]PB 2012'!$B$2:$AZ$548,34,FALSE)</f>
        <v>#REF!</v>
      </c>
    </row>
    <row r="1620" spans="1:6" x14ac:dyDescent="0.3">
      <c r="A1620" s="9" t="e">
        <f>#REF!</f>
        <v>#REF!</v>
      </c>
      <c r="B1620" s="10" t="e">
        <f>VLOOKUP(B1603,'[3]PB 2012'!$B$2:$AZ$548,41,FALSE)</f>
        <v>#REF!</v>
      </c>
      <c r="C1620" s="10" t="e">
        <f>VLOOKUP(B1603,'[3]PB 2012'!$B$2:$AZ$548,42,FALSE)</f>
        <v>#REF!</v>
      </c>
      <c r="D1620" s="10" t="e">
        <f>VLOOKUP(B1603,'[3]PB 2012'!$B$2:$AZ$548,43,FALSE)</f>
        <v>#REF!</v>
      </c>
      <c r="E1620" s="10" t="e">
        <f>VLOOKUP(B1603,'[3]PB 2012'!$B$2:$AZ$548,44,FALSE)</f>
        <v>#REF!</v>
      </c>
      <c r="F1620" s="10" t="e">
        <f>VLOOKUP(B1603,'[3]PB 2012'!$B$2:$AZ$548,45,FALSE)</f>
        <v>#REF!</v>
      </c>
    </row>
    <row r="1621" spans="1:6" ht="22.5" x14ac:dyDescent="0.45">
      <c r="F1621" s="17" t="e">
        <f t="shared" ref="F1621" si="93">B1623</f>
        <v>#REF!</v>
      </c>
    </row>
    <row r="1622" spans="1:6" x14ac:dyDescent="0.3">
      <c r="A1622" s="7">
        <f t="shared" ref="A1622" si="94">A1601+1</f>
        <v>73</v>
      </c>
    </row>
    <row r="1623" spans="1:6" x14ac:dyDescent="0.3">
      <c r="A1623" s="8" t="e">
        <f>#REF!</f>
        <v>#REF!</v>
      </c>
      <c r="B1623" s="40" t="e">
        <f>VLOOKUP(B1624,'[3]PB 2012'!$B$2:$AZ$548,2,FALSE)</f>
        <v>#REF!</v>
      </c>
      <c r="C1623" s="41"/>
      <c r="D1623" s="41"/>
      <c r="E1623" s="41"/>
      <c r="F1623" s="42"/>
    </row>
    <row r="1624" spans="1:6" ht="23" x14ac:dyDescent="0.3">
      <c r="A1624" s="9" t="e">
        <f>#REF!</f>
        <v>#REF!</v>
      </c>
      <c r="B1624" s="49" t="e">
        <f>VLOOKUP(A1622,#REF!,2,0)</f>
        <v>#REF!</v>
      </c>
      <c r="C1624" s="50"/>
      <c r="D1624" s="50"/>
      <c r="E1624" s="50"/>
      <c r="F1624" s="51"/>
    </row>
    <row r="1625" spans="1:6" x14ac:dyDescent="0.3">
      <c r="A1625" s="9" t="e">
        <f>#REF!</f>
        <v>#REF!</v>
      </c>
      <c r="B1625" s="40" t="e">
        <f>VLOOKUP(B1624,'[3]PB 2012'!$B$2:$AZ$548,3,FALSE)</f>
        <v>#REF!</v>
      </c>
      <c r="C1625" s="41"/>
      <c r="D1625" s="41"/>
      <c r="E1625" s="41"/>
      <c r="F1625" s="42"/>
    </row>
    <row r="1626" spans="1:6" x14ac:dyDescent="0.3">
      <c r="A1626" s="9" t="e">
        <f>#REF!</f>
        <v>#REF!</v>
      </c>
      <c r="B1626" s="10" t="e">
        <f>VLOOKUP(B1624,'[3]PB 2012'!$B$2:$AZ$548,7,FALSE)</f>
        <v>#REF!</v>
      </c>
      <c r="C1626" s="9" t="e">
        <f>#REF!</f>
        <v>#REF!</v>
      </c>
      <c r="D1626" s="10" t="e">
        <f>VLOOKUP(B1624,'[3]PB 2012'!$B$2:$AZ$548,8,FALSE)</f>
        <v>#REF!</v>
      </c>
      <c r="E1626" s="9" t="e">
        <f>#REF!</f>
        <v>#REF!</v>
      </c>
      <c r="F1626" s="10" t="e">
        <f>VLOOKUP(B1624,'[3]PB 2012'!$B$2:$AZ$548,5,FALSE)</f>
        <v>#REF!</v>
      </c>
    </row>
    <row r="1627" spans="1:6" x14ac:dyDescent="0.3">
      <c r="A1627" s="9" t="e">
        <f>#REF!</f>
        <v>#REF!</v>
      </c>
      <c r="B1627" s="43" t="e">
        <f>VLOOKUP(B1624,'[3]PB 2012'!$B$2:$AZ$548,11,FALSE)</f>
        <v>#REF!</v>
      </c>
      <c r="C1627" s="44"/>
      <c r="D1627" s="44"/>
      <c r="E1627" s="44"/>
      <c r="F1627" s="45"/>
    </row>
    <row r="1628" spans="1:6" x14ac:dyDescent="0.3">
      <c r="A1628" s="9" t="e">
        <f>#REF!</f>
        <v>#REF!</v>
      </c>
      <c r="B1628" s="10" t="e">
        <f>VLOOKUP(B1624,'[3]PB 2012'!$B$2:$AZ$548,12,FALSE)</f>
        <v>#REF!</v>
      </c>
      <c r="C1628" s="9" t="e">
        <f>#REF!</f>
        <v>#REF!</v>
      </c>
      <c r="D1628" s="40" t="e">
        <f>VLOOKUP(B1624,'[3]PB 2012'!$B$2:$AZ$548,13,FALSE)</f>
        <v>#REF!</v>
      </c>
      <c r="E1628" s="41"/>
      <c r="F1628" s="42"/>
    </row>
    <row r="1629" spans="1:6" x14ac:dyDescent="0.3">
      <c r="A1629" s="9" t="e">
        <f>#REF!</f>
        <v>#REF!</v>
      </c>
      <c r="B1629" s="40" t="e">
        <f>VLOOKUP(B1624,'[3]PB 2012'!$B$2:$AZ$548,14,FALSE)</f>
        <v>#REF!</v>
      </c>
      <c r="C1629" s="41"/>
      <c r="D1629" s="41"/>
      <c r="E1629" s="41"/>
      <c r="F1629" s="42"/>
    </row>
    <row r="1630" spans="1:6" x14ac:dyDescent="0.3">
      <c r="A1630" s="9" t="e">
        <f>#REF!</f>
        <v>#REF!</v>
      </c>
      <c r="B1630" s="40" t="e">
        <f>VLOOKUP(B1624,'[3]PB 2012'!$B$2:$AZ$548,9,FALSE)</f>
        <v>#REF!</v>
      </c>
      <c r="C1630" s="41"/>
      <c r="D1630" s="41"/>
      <c r="E1630" s="41"/>
      <c r="F1630" s="42"/>
    </row>
    <row r="1631" spans="1:6" x14ac:dyDescent="0.3">
      <c r="A1631" s="9" t="e">
        <f>#REF!</f>
        <v>#REF!</v>
      </c>
      <c r="B1631" s="40" t="e">
        <f>VLOOKUP(B1624,'[3]PB 2012'!$B$2:$AZ$548,10,FALSE)</f>
        <v>#REF!</v>
      </c>
      <c r="C1631" s="41"/>
      <c r="D1631" s="41"/>
      <c r="E1631" s="41"/>
      <c r="F1631" s="42"/>
    </row>
    <row r="1632" spans="1:6" x14ac:dyDescent="0.3">
      <c r="A1632" s="46" t="e">
        <f>#REF!</f>
        <v>#REF!</v>
      </c>
      <c r="B1632" s="47"/>
      <c r="C1632" s="47"/>
      <c r="D1632" s="47"/>
      <c r="E1632" s="47"/>
      <c r="F1632" s="48"/>
    </row>
    <row r="1633" spans="1:6" x14ac:dyDescent="0.3">
      <c r="A1633" s="9" t="e">
        <f>#REF!</f>
        <v>#REF!</v>
      </c>
      <c r="B1633" s="10" t="e">
        <f>VLOOKUP(B1624,'[3]PB 2012'!$B$2:$AZ$548,15,FALSE)</f>
        <v>#REF!</v>
      </c>
      <c r="C1633" s="11" t="e">
        <f>#REF!</f>
        <v>#REF!</v>
      </c>
      <c r="D1633" s="12" t="e">
        <f>VLOOKUP(B1624,'[3]PB 2012'!$B$2:$AZ$548,16,FALSE)</f>
        <v>#REF!</v>
      </c>
      <c r="E1633" s="11" t="e">
        <f>#REF!</f>
        <v>#REF!</v>
      </c>
      <c r="F1633" s="18" t="e">
        <f>VLOOKUP(B1624,'[3]PB 2012'!$B$2:$AZ$548,28,FALSE)</f>
        <v>#REF!</v>
      </c>
    </row>
    <row r="1634" spans="1:6" x14ac:dyDescent="0.3">
      <c r="A1634" s="9" t="e">
        <f>#REF!</f>
        <v>#REF!</v>
      </c>
      <c r="B1634" s="10" t="e">
        <f>VLOOKUP(B1624,'[3]PB 2012'!$B$2:$AZ$548,17,FALSE)</f>
        <v>#REF!</v>
      </c>
      <c r="C1634" s="11" t="e">
        <f>#REF!</f>
        <v>#REF!</v>
      </c>
      <c r="D1634" s="12" t="e">
        <f>VLOOKUP(B1624,'[3]PB 2012'!$B$2:$AZ$548,18,FALSE)</f>
        <v>#REF!</v>
      </c>
      <c r="E1634" s="11" t="e">
        <f>#REF!</f>
        <v>#REF!</v>
      </c>
      <c r="F1634" s="10" t="e">
        <f>VLOOKUP(B1624,'[3]PB 2012'!$B$2:$AZ$548,20,FALSE)</f>
        <v>#REF!</v>
      </c>
    </row>
    <row r="1635" spans="1:6" x14ac:dyDescent="0.3">
      <c r="A1635" s="9" t="e">
        <f>#REF!</f>
        <v>#REF!</v>
      </c>
      <c r="B1635" s="10" t="e">
        <f>VLOOKUP(B1624,'[3]PB 2012'!$B$2:$AZ$548,22,FALSE)</f>
        <v>#REF!</v>
      </c>
      <c r="C1635" s="11" t="e">
        <f>#REF!</f>
        <v>#REF!</v>
      </c>
      <c r="D1635" s="10" t="e">
        <f>VLOOKUP(B1624,'[3]PB 2012'!$B$2:$AZ$548,19,FALSE)</f>
        <v>#REF!</v>
      </c>
      <c r="E1635" s="11" t="e">
        <f>#REF!</f>
        <v>#REF!</v>
      </c>
      <c r="F1635" s="10" t="e">
        <f>VLOOKUP(B1624,'[3]PB 2012'!$B$2:$AZ$548,21,FALSE)</f>
        <v>#REF!</v>
      </c>
    </row>
    <row r="1636" spans="1:6" x14ac:dyDescent="0.3">
      <c r="A1636" s="9" t="e">
        <f>#REF!</f>
        <v>#REF!</v>
      </c>
      <c r="B1636" s="12" t="e">
        <f>VLOOKUP(B1624,'[3]PB 2012'!$B$2:$AZ$548,26,FALSE)</f>
        <v>#REF!</v>
      </c>
      <c r="C1636" s="11" t="e">
        <f>#REF!</f>
        <v>#REF!</v>
      </c>
      <c r="D1636" s="12" t="e">
        <f>VLOOKUP(B1624,'[3]PB 2012'!$B$2:$AZ$548,27,FALSE)</f>
        <v>#REF!</v>
      </c>
      <c r="E1636" s="11" t="e">
        <f>#REF!</f>
        <v>#REF!</v>
      </c>
      <c r="F1636" s="10" t="e">
        <f>VLOOKUP(B1624,'[3]PB 2012'!$B$2:$AZ$548,25,FALSE)</f>
        <v>#REF!</v>
      </c>
    </row>
    <row r="1637" spans="1:6" x14ac:dyDescent="0.3">
      <c r="A1637" s="9" t="e">
        <f>#REF!</f>
        <v>#REF!</v>
      </c>
      <c r="B1637" s="10" t="e">
        <f>VLOOKUP(B1624,'[3]PB 2012'!$B$2:$AZ$548,24,FALSE)</f>
        <v>#REF!</v>
      </c>
      <c r="C1637" s="11" t="e">
        <f>#REF!</f>
        <v>#REF!</v>
      </c>
      <c r="D1637" s="13" t="e">
        <f>VLOOKUP(B1624,'[3]PB 2012'!$B$2:$AZ$548,23,FALSE)</f>
        <v>#REF!</v>
      </c>
      <c r="E1637" s="11" t="e">
        <f>#REF!</f>
        <v>#REF!</v>
      </c>
      <c r="F1637" s="14" t="e">
        <f>VLOOKUP(B1624,'[3]PB 2012'!$B$2:$AZ$548,29,FALSE)</f>
        <v>#REF!</v>
      </c>
    </row>
    <row r="1638" spans="1:6" x14ac:dyDescent="0.3">
      <c r="A1638" s="46" t="e">
        <f>#REF!</f>
        <v>#REF!</v>
      </c>
      <c r="B1638" s="47"/>
      <c r="C1638" s="47"/>
      <c r="D1638" s="47"/>
      <c r="E1638" s="47"/>
      <c r="F1638" s="48"/>
    </row>
    <row r="1639" spans="1:6" x14ac:dyDescent="0.3">
      <c r="A1639" s="9"/>
      <c r="B1639" s="9" t="e">
        <f>#REF!</f>
        <v>#REF!</v>
      </c>
      <c r="C1639" s="9" t="e">
        <f>#REF!</f>
        <v>#REF!</v>
      </c>
      <c r="D1639" s="15" t="e">
        <f>#REF!</f>
        <v>#REF!</v>
      </c>
      <c r="E1639" s="15" t="e">
        <f>#REF!</f>
        <v>#REF!</v>
      </c>
      <c r="F1639" s="15" t="e">
        <f>#REF!</f>
        <v>#REF!</v>
      </c>
    </row>
    <row r="1640" spans="1:6" x14ac:dyDescent="0.3">
      <c r="A1640" s="9" t="e">
        <f>#REF!</f>
        <v>#REF!</v>
      </c>
      <c r="B1640" s="10" t="e">
        <f>VLOOKUP(B1624,'[3]PB 2012'!$B$2:$AZ$548,30,FALSE)</f>
        <v>#REF!</v>
      </c>
      <c r="C1640" s="10" t="e">
        <f>VLOOKUP(B1624,'[3]PB 2012'!$B$2:$AZ$548,31,FALSE)</f>
        <v>#REF!</v>
      </c>
      <c r="D1640" s="10" t="e">
        <f>VLOOKUP(B1624,'[3]PB 2012'!$B$2:$AZ$548,32,FALSE)</f>
        <v>#REF!</v>
      </c>
      <c r="E1640" s="10" t="e">
        <f>VLOOKUP(B1624,'[3]PB 2012'!$B$2:$AZ$548,33,FALSE)</f>
        <v>#REF!</v>
      </c>
      <c r="F1640" s="10" t="e">
        <f>VLOOKUP(B1624,'[3]PB 2012'!$B$2:$AZ$548,34,FALSE)</f>
        <v>#REF!</v>
      </c>
    </row>
    <row r="1641" spans="1:6" x14ac:dyDescent="0.3">
      <c r="A1641" s="9" t="e">
        <f>#REF!</f>
        <v>#REF!</v>
      </c>
      <c r="B1641" s="10" t="e">
        <f>VLOOKUP(B1624,'[3]PB 2012'!$B$2:$AZ$548,41,FALSE)</f>
        <v>#REF!</v>
      </c>
      <c r="C1641" s="10" t="e">
        <f>VLOOKUP(B1624,'[3]PB 2012'!$B$2:$AZ$548,42,FALSE)</f>
        <v>#REF!</v>
      </c>
      <c r="D1641" s="10" t="e">
        <f>VLOOKUP(B1624,'[3]PB 2012'!$B$2:$AZ$548,43,FALSE)</f>
        <v>#REF!</v>
      </c>
      <c r="E1641" s="10" t="e">
        <f>VLOOKUP(B1624,'[3]PB 2012'!$B$2:$AZ$548,44,FALSE)</f>
        <v>#REF!</v>
      </c>
      <c r="F1641" s="10" t="e">
        <f>VLOOKUP(B1624,'[3]PB 2012'!$B$2:$AZ$548,45,FALSE)</f>
        <v>#REF!</v>
      </c>
    </row>
    <row r="1645" spans="1:6" x14ac:dyDescent="0.3">
      <c r="A1645" s="7">
        <f t="shared" ref="A1645" si="95">A1622+1</f>
        <v>74</v>
      </c>
    </row>
    <row r="1646" spans="1:6" x14ac:dyDescent="0.3">
      <c r="A1646" s="8" t="e">
        <f>#REF!</f>
        <v>#REF!</v>
      </c>
      <c r="B1646" s="40" t="e">
        <f>VLOOKUP(B1647,'[3]PB 2012'!$B$2:$AZ$548,2,FALSE)</f>
        <v>#REF!</v>
      </c>
      <c r="C1646" s="41"/>
      <c r="D1646" s="41"/>
      <c r="E1646" s="41"/>
      <c r="F1646" s="42"/>
    </row>
    <row r="1647" spans="1:6" ht="23" x14ac:dyDescent="0.3">
      <c r="A1647" s="9" t="e">
        <f>#REF!</f>
        <v>#REF!</v>
      </c>
      <c r="B1647" s="49" t="e">
        <f>VLOOKUP(A1645,#REF!,2,0)</f>
        <v>#REF!</v>
      </c>
      <c r="C1647" s="50"/>
      <c r="D1647" s="50"/>
      <c r="E1647" s="50"/>
      <c r="F1647" s="51"/>
    </row>
    <row r="1648" spans="1:6" x14ac:dyDescent="0.3">
      <c r="A1648" s="9" t="e">
        <f>#REF!</f>
        <v>#REF!</v>
      </c>
      <c r="B1648" s="40" t="e">
        <f>VLOOKUP(B1647,'[3]PB 2012'!$B$2:$AZ$548,3,FALSE)</f>
        <v>#REF!</v>
      </c>
      <c r="C1648" s="41"/>
      <c r="D1648" s="41"/>
      <c r="E1648" s="41"/>
      <c r="F1648" s="42"/>
    </row>
    <row r="1649" spans="1:6" x14ac:dyDescent="0.3">
      <c r="A1649" s="9" t="e">
        <f>#REF!</f>
        <v>#REF!</v>
      </c>
      <c r="B1649" s="10" t="e">
        <f>VLOOKUP(B1647,'[3]PB 2012'!$B$2:$AZ$548,7,FALSE)</f>
        <v>#REF!</v>
      </c>
      <c r="C1649" s="9" t="e">
        <f>#REF!</f>
        <v>#REF!</v>
      </c>
      <c r="D1649" s="10" t="e">
        <f>VLOOKUP(B1647,'[3]PB 2012'!$B$2:$AZ$548,8,FALSE)</f>
        <v>#REF!</v>
      </c>
      <c r="E1649" s="9" t="e">
        <f>#REF!</f>
        <v>#REF!</v>
      </c>
      <c r="F1649" s="10" t="e">
        <f>VLOOKUP(B1647,'[3]PB 2012'!$B$2:$AZ$548,5,FALSE)</f>
        <v>#REF!</v>
      </c>
    </row>
    <row r="1650" spans="1:6" x14ac:dyDescent="0.3">
      <c r="A1650" s="9" t="e">
        <f>#REF!</f>
        <v>#REF!</v>
      </c>
      <c r="B1650" s="43" t="e">
        <f>VLOOKUP(B1647,'[3]PB 2012'!$B$2:$AZ$548,11,FALSE)</f>
        <v>#REF!</v>
      </c>
      <c r="C1650" s="44"/>
      <c r="D1650" s="44"/>
      <c r="E1650" s="44"/>
      <c r="F1650" s="45"/>
    </row>
    <row r="1651" spans="1:6" x14ac:dyDescent="0.3">
      <c r="A1651" s="9" t="e">
        <f>#REF!</f>
        <v>#REF!</v>
      </c>
      <c r="B1651" s="10" t="e">
        <f>VLOOKUP(B1647,'[3]PB 2012'!$B$2:$AZ$548,12,FALSE)</f>
        <v>#REF!</v>
      </c>
      <c r="C1651" s="9" t="e">
        <f>#REF!</f>
        <v>#REF!</v>
      </c>
      <c r="D1651" s="40" t="e">
        <f>VLOOKUP(B1647,'[3]PB 2012'!$B$2:$AZ$548,13,FALSE)</f>
        <v>#REF!</v>
      </c>
      <c r="E1651" s="41"/>
      <c r="F1651" s="42"/>
    </row>
    <row r="1652" spans="1:6" x14ac:dyDescent="0.3">
      <c r="A1652" s="9" t="e">
        <f>#REF!</f>
        <v>#REF!</v>
      </c>
      <c r="B1652" s="40" t="e">
        <f>VLOOKUP(B1647,'[3]PB 2012'!$B$2:$AZ$548,14,FALSE)</f>
        <v>#REF!</v>
      </c>
      <c r="C1652" s="41"/>
      <c r="D1652" s="41"/>
      <c r="E1652" s="41"/>
      <c r="F1652" s="42"/>
    </row>
    <row r="1653" spans="1:6" x14ac:dyDescent="0.3">
      <c r="A1653" s="9" t="e">
        <f>#REF!</f>
        <v>#REF!</v>
      </c>
      <c r="B1653" s="40" t="e">
        <f>VLOOKUP(B1647,'[3]PB 2012'!$B$2:$AZ$548,9,FALSE)</f>
        <v>#REF!</v>
      </c>
      <c r="C1653" s="41"/>
      <c r="D1653" s="41"/>
      <c r="E1653" s="41"/>
      <c r="F1653" s="42"/>
    </row>
    <row r="1654" spans="1:6" x14ac:dyDescent="0.3">
      <c r="A1654" s="9" t="e">
        <f>#REF!</f>
        <v>#REF!</v>
      </c>
      <c r="B1654" s="40" t="e">
        <f>VLOOKUP(B1647,'[3]PB 2012'!$B$2:$AZ$548,10,FALSE)</f>
        <v>#REF!</v>
      </c>
      <c r="C1654" s="41"/>
      <c r="D1654" s="41"/>
      <c r="E1654" s="41"/>
      <c r="F1654" s="42"/>
    </row>
    <row r="1655" spans="1:6" x14ac:dyDescent="0.3">
      <c r="A1655" s="46" t="e">
        <f>#REF!</f>
        <v>#REF!</v>
      </c>
      <c r="B1655" s="47"/>
      <c r="C1655" s="47"/>
      <c r="D1655" s="47"/>
      <c r="E1655" s="47"/>
      <c r="F1655" s="48"/>
    </row>
    <row r="1656" spans="1:6" x14ac:dyDescent="0.3">
      <c r="A1656" s="9" t="e">
        <f>#REF!</f>
        <v>#REF!</v>
      </c>
      <c r="B1656" s="10" t="e">
        <f>VLOOKUP(B1647,'[3]PB 2012'!$B$2:$AZ$548,15,FALSE)</f>
        <v>#REF!</v>
      </c>
      <c r="C1656" s="11" t="e">
        <f>#REF!</f>
        <v>#REF!</v>
      </c>
      <c r="D1656" s="12" t="e">
        <f>VLOOKUP(B1647,'[3]PB 2012'!$B$2:$AZ$548,16,FALSE)</f>
        <v>#REF!</v>
      </c>
      <c r="E1656" s="11" t="e">
        <f>#REF!</f>
        <v>#REF!</v>
      </c>
      <c r="F1656" s="18" t="e">
        <f>VLOOKUP(B1647,'[3]PB 2012'!$B$2:$AZ$548,28,FALSE)</f>
        <v>#REF!</v>
      </c>
    </row>
    <row r="1657" spans="1:6" x14ac:dyDescent="0.3">
      <c r="A1657" s="9" t="e">
        <f>#REF!</f>
        <v>#REF!</v>
      </c>
      <c r="B1657" s="10" t="e">
        <f>VLOOKUP(B1647,'[3]PB 2012'!$B$2:$AZ$548,17,FALSE)</f>
        <v>#REF!</v>
      </c>
      <c r="C1657" s="11" t="e">
        <f>#REF!</f>
        <v>#REF!</v>
      </c>
      <c r="D1657" s="12" t="e">
        <f>VLOOKUP(B1647,'[3]PB 2012'!$B$2:$AZ$548,18,FALSE)</f>
        <v>#REF!</v>
      </c>
      <c r="E1657" s="11" t="e">
        <f>#REF!</f>
        <v>#REF!</v>
      </c>
      <c r="F1657" s="10" t="e">
        <f>VLOOKUP(B1647,'[3]PB 2012'!$B$2:$AZ$548,20,FALSE)</f>
        <v>#REF!</v>
      </c>
    </row>
    <row r="1658" spans="1:6" x14ac:dyDescent="0.3">
      <c r="A1658" s="9" t="e">
        <f>#REF!</f>
        <v>#REF!</v>
      </c>
      <c r="B1658" s="10" t="e">
        <f>VLOOKUP(B1647,'[3]PB 2012'!$B$2:$AZ$548,22,FALSE)</f>
        <v>#REF!</v>
      </c>
      <c r="C1658" s="11" t="e">
        <f>#REF!</f>
        <v>#REF!</v>
      </c>
      <c r="D1658" s="10" t="e">
        <f>VLOOKUP(B1647,'[3]PB 2012'!$B$2:$AZ$548,19,FALSE)</f>
        <v>#REF!</v>
      </c>
      <c r="E1658" s="11" t="e">
        <f>#REF!</f>
        <v>#REF!</v>
      </c>
      <c r="F1658" s="10" t="e">
        <f>VLOOKUP(B1647,'[3]PB 2012'!$B$2:$AZ$548,21,FALSE)</f>
        <v>#REF!</v>
      </c>
    </row>
    <row r="1659" spans="1:6" x14ac:dyDescent="0.3">
      <c r="A1659" s="9" t="e">
        <f>#REF!</f>
        <v>#REF!</v>
      </c>
      <c r="B1659" s="12" t="e">
        <f>VLOOKUP(B1647,'[3]PB 2012'!$B$2:$AZ$548,26,FALSE)</f>
        <v>#REF!</v>
      </c>
      <c r="C1659" s="11" t="e">
        <f>#REF!</f>
        <v>#REF!</v>
      </c>
      <c r="D1659" s="12" t="e">
        <f>VLOOKUP(B1647,'[3]PB 2012'!$B$2:$AZ$548,27,FALSE)</f>
        <v>#REF!</v>
      </c>
      <c r="E1659" s="11" t="e">
        <f>#REF!</f>
        <v>#REF!</v>
      </c>
      <c r="F1659" s="10" t="e">
        <f>VLOOKUP(B1647,'[3]PB 2012'!$B$2:$AZ$548,25,FALSE)</f>
        <v>#REF!</v>
      </c>
    </row>
    <row r="1660" spans="1:6" x14ac:dyDescent="0.3">
      <c r="A1660" s="9" t="e">
        <f>#REF!</f>
        <v>#REF!</v>
      </c>
      <c r="B1660" s="10" t="e">
        <f>VLOOKUP(B1647,'[3]PB 2012'!$B$2:$AZ$548,24,FALSE)</f>
        <v>#REF!</v>
      </c>
      <c r="C1660" s="11" t="e">
        <f>#REF!</f>
        <v>#REF!</v>
      </c>
      <c r="D1660" s="13" t="e">
        <f>VLOOKUP(B1647,'[3]PB 2012'!$B$2:$AZ$548,23,FALSE)</f>
        <v>#REF!</v>
      </c>
      <c r="E1660" s="11" t="e">
        <f>#REF!</f>
        <v>#REF!</v>
      </c>
      <c r="F1660" s="14" t="e">
        <f>VLOOKUP(B1647,'[3]PB 2012'!$B$2:$AZ$548,29,FALSE)</f>
        <v>#REF!</v>
      </c>
    </row>
    <row r="1661" spans="1:6" x14ac:dyDescent="0.3">
      <c r="A1661" s="46" t="e">
        <f>#REF!</f>
        <v>#REF!</v>
      </c>
      <c r="B1661" s="47"/>
      <c r="C1661" s="47"/>
      <c r="D1661" s="47"/>
      <c r="E1661" s="47"/>
      <c r="F1661" s="48"/>
    </row>
    <row r="1662" spans="1:6" x14ac:dyDescent="0.3">
      <c r="A1662" s="9"/>
      <c r="B1662" s="9" t="e">
        <f>#REF!</f>
        <v>#REF!</v>
      </c>
      <c r="C1662" s="9" t="e">
        <f>#REF!</f>
        <v>#REF!</v>
      </c>
      <c r="D1662" s="15" t="e">
        <f>#REF!</f>
        <v>#REF!</v>
      </c>
      <c r="E1662" s="15" t="e">
        <f>#REF!</f>
        <v>#REF!</v>
      </c>
      <c r="F1662" s="15" t="e">
        <f>#REF!</f>
        <v>#REF!</v>
      </c>
    </row>
    <row r="1663" spans="1:6" x14ac:dyDescent="0.3">
      <c r="A1663" s="9" t="e">
        <f>#REF!</f>
        <v>#REF!</v>
      </c>
      <c r="B1663" s="10" t="e">
        <f>VLOOKUP(B1647,'[3]PB 2012'!$B$2:$AZ$548,30,FALSE)</f>
        <v>#REF!</v>
      </c>
      <c r="C1663" s="10" t="e">
        <f>VLOOKUP(B1647,'[3]PB 2012'!$B$2:$AZ$548,31,FALSE)</f>
        <v>#REF!</v>
      </c>
      <c r="D1663" s="10" t="e">
        <f>VLOOKUP(B1647,'[3]PB 2012'!$B$2:$AZ$548,32,FALSE)</f>
        <v>#REF!</v>
      </c>
      <c r="E1663" s="10" t="e">
        <f>VLOOKUP(B1647,'[3]PB 2012'!$B$2:$AZ$548,33,FALSE)</f>
        <v>#REF!</v>
      </c>
      <c r="F1663" s="10" t="e">
        <f>VLOOKUP(B1647,'[3]PB 2012'!$B$2:$AZ$548,34,FALSE)</f>
        <v>#REF!</v>
      </c>
    </row>
    <row r="1664" spans="1:6" x14ac:dyDescent="0.3">
      <c r="A1664" s="9" t="e">
        <f>#REF!</f>
        <v>#REF!</v>
      </c>
      <c r="B1664" s="10" t="e">
        <f>VLOOKUP(B1647,'[3]PB 2012'!$B$2:$AZ$548,41,FALSE)</f>
        <v>#REF!</v>
      </c>
      <c r="C1664" s="10" t="e">
        <f>VLOOKUP(B1647,'[3]PB 2012'!$B$2:$AZ$548,42,FALSE)</f>
        <v>#REF!</v>
      </c>
      <c r="D1664" s="10" t="e">
        <f>VLOOKUP(B1647,'[3]PB 2012'!$B$2:$AZ$548,43,FALSE)</f>
        <v>#REF!</v>
      </c>
      <c r="E1664" s="10" t="e">
        <f>VLOOKUP(B1647,'[3]PB 2012'!$B$2:$AZ$548,44,FALSE)</f>
        <v>#REF!</v>
      </c>
      <c r="F1664" s="10" t="e">
        <f>VLOOKUP(B1647,'[3]PB 2012'!$B$2:$AZ$548,45,FALSE)</f>
        <v>#REF!</v>
      </c>
    </row>
    <row r="1667" spans="1:6" ht="22.5" x14ac:dyDescent="0.45">
      <c r="A1667" s="16" t="e">
        <f t="shared" ref="A1667" si="96">B1669</f>
        <v>#REF!</v>
      </c>
    </row>
    <row r="1668" spans="1:6" x14ac:dyDescent="0.3">
      <c r="A1668" s="7">
        <f t="shared" ref="A1668" si="97">A1645+1</f>
        <v>75</v>
      </c>
    </row>
    <row r="1669" spans="1:6" x14ac:dyDescent="0.3">
      <c r="A1669" s="8" t="e">
        <f>#REF!</f>
        <v>#REF!</v>
      </c>
      <c r="B1669" s="40" t="e">
        <f>VLOOKUP(B1670,'[3]PB 2012'!$B$2:$AZ$548,2,FALSE)</f>
        <v>#REF!</v>
      </c>
      <c r="C1669" s="41"/>
      <c r="D1669" s="41"/>
      <c r="E1669" s="41"/>
      <c r="F1669" s="42"/>
    </row>
    <row r="1670" spans="1:6" ht="23" x14ac:dyDescent="0.3">
      <c r="A1670" s="9" t="e">
        <f>#REF!</f>
        <v>#REF!</v>
      </c>
      <c r="B1670" s="49" t="e">
        <f>VLOOKUP(A1668,#REF!,2,0)</f>
        <v>#REF!</v>
      </c>
      <c r="C1670" s="50"/>
      <c r="D1670" s="50"/>
      <c r="E1670" s="50"/>
      <c r="F1670" s="51"/>
    </row>
    <row r="1671" spans="1:6" x14ac:dyDescent="0.3">
      <c r="A1671" s="9" t="e">
        <f>#REF!</f>
        <v>#REF!</v>
      </c>
      <c r="B1671" s="40" t="e">
        <f>VLOOKUP(B1670,'[3]PB 2012'!$B$2:$AZ$548,3,FALSE)</f>
        <v>#REF!</v>
      </c>
      <c r="C1671" s="41"/>
      <c r="D1671" s="41"/>
      <c r="E1671" s="41"/>
      <c r="F1671" s="42"/>
    </row>
    <row r="1672" spans="1:6" x14ac:dyDescent="0.3">
      <c r="A1672" s="9" t="e">
        <f>#REF!</f>
        <v>#REF!</v>
      </c>
      <c r="B1672" s="10" t="e">
        <f>VLOOKUP(B1670,'[3]PB 2012'!$B$2:$AZ$548,7,FALSE)</f>
        <v>#REF!</v>
      </c>
      <c r="C1672" s="9" t="e">
        <f>#REF!</f>
        <v>#REF!</v>
      </c>
      <c r="D1672" s="10" t="e">
        <f>VLOOKUP(B1670,'[3]PB 2012'!$B$2:$AZ$548,8,FALSE)</f>
        <v>#REF!</v>
      </c>
      <c r="E1672" s="9" t="e">
        <f>#REF!</f>
        <v>#REF!</v>
      </c>
      <c r="F1672" s="10" t="e">
        <f>VLOOKUP(B1670,'[3]PB 2012'!$B$2:$AZ$548,5,FALSE)</f>
        <v>#REF!</v>
      </c>
    </row>
    <row r="1673" spans="1:6" x14ac:dyDescent="0.3">
      <c r="A1673" s="9" t="e">
        <f>#REF!</f>
        <v>#REF!</v>
      </c>
      <c r="B1673" s="43" t="e">
        <f>VLOOKUP(B1670,'[3]PB 2012'!$B$2:$AZ$548,11,FALSE)</f>
        <v>#REF!</v>
      </c>
      <c r="C1673" s="44"/>
      <c r="D1673" s="44"/>
      <c r="E1673" s="44"/>
      <c r="F1673" s="45"/>
    </row>
    <row r="1674" spans="1:6" x14ac:dyDescent="0.3">
      <c r="A1674" s="9" t="e">
        <f>#REF!</f>
        <v>#REF!</v>
      </c>
      <c r="B1674" s="10" t="e">
        <f>VLOOKUP(B1670,'[3]PB 2012'!$B$2:$AZ$548,12,FALSE)</f>
        <v>#REF!</v>
      </c>
      <c r="C1674" s="9" t="e">
        <f>#REF!</f>
        <v>#REF!</v>
      </c>
      <c r="D1674" s="40" t="e">
        <f>VLOOKUP(B1670,'[3]PB 2012'!$B$2:$AZ$548,13,FALSE)</f>
        <v>#REF!</v>
      </c>
      <c r="E1674" s="41"/>
      <c r="F1674" s="42"/>
    </row>
    <row r="1675" spans="1:6" x14ac:dyDescent="0.3">
      <c r="A1675" s="9" t="e">
        <f>#REF!</f>
        <v>#REF!</v>
      </c>
      <c r="B1675" s="40" t="e">
        <f>VLOOKUP(B1670,'[3]PB 2012'!$B$2:$AZ$548,14,FALSE)</f>
        <v>#REF!</v>
      </c>
      <c r="C1675" s="41"/>
      <c r="D1675" s="41"/>
      <c r="E1675" s="41"/>
      <c r="F1675" s="42"/>
    </row>
    <row r="1676" spans="1:6" x14ac:dyDescent="0.3">
      <c r="A1676" s="9" t="e">
        <f>#REF!</f>
        <v>#REF!</v>
      </c>
      <c r="B1676" s="40" t="e">
        <f>VLOOKUP(B1670,'[3]PB 2012'!$B$2:$AZ$548,9,FALSE)</f>
        <v>#REF!</v>
      </c>
      <c r="C1676" s="41"/>
      <c r="D1676" s="41"/>
      <c r="E1676" s="41"/>
      <c r="F1676" s="42"/>
    </row>
    <row r="1677" spans="1:6" x14ac:dyDescent="0.3">
      <c r="A1677" s="9" t="e">
        <f>#REF!</f>
        <v>#REF!</v>
      </c>
      <c r="B1677" s="40" t="e">
        <f>VLOOKUP(B1670,'[3]PB 2012'!$B$2:$AZ$548,10,FALSE)</f>
        <v>#REF!</v>
      </c>
      <c r="C1677" s="41"/>
      <c r="D1677" s="41"/>
      <c r="E1677" s="41"/>
      <c r="F1677" s="42"/>
    </row>
    <row r="1678" spans="1:6" x14ac:dyDescent="0.3">
      <c r="A1678" s="46" t="e">
        <f>#REF!</f>
        <v>#REF!</v>
      </c>
      <c r="B1678" s="47"/>
      <c r="C1678" s="47"/>
      <c r="D1678" s="47"/>
      <c r="E1678" s="47"/>
      <c r="F1678" s="48"/>
    </row>
    <row r="1679" spans="1:6" x14ac:dyDescent="0.3">
      <c r="A1679" s="9" t="e">
        <f>#REF!</f>
        <v>#REF!</v>
      </c>
      <c r="B1679" s="10" t="e">
        <f>VLOOKUP(B1670,'[3]PB 2012'!$B$2:$AZ$548,15,FALSE)</f>
        <v>#REF!</v>
      </c>
      <c r="C1679" s="11" t="e">
        <f>#REF!</f>
        <v>#REF!</v>
      </c>
      <c r="D1679" s="12" t="e">
        <f>VLOOKUP(B1670,'[3]PB 2012'!$B$2:$AZ$548,16,FALSE)</f>
        <v>#REF!</v>
      </c>
      <c r="E1679" s="11" t="e">
        <f>#REF!</f>
        <v>#REF!</v>
      </c>
      <c r="F1679" s="10" t="e">
        <f>VLOOKUP(B1670,'[3]PB 2012'!$B$2:$AZ$548,28,FALSE)</f>
        <v>#REF!</v>
      </c>
    </row>
    <row r="1680" spans="1:6" x14ac:dyDescent="0.3">
      <c r="A1680" s="9" t="e">
        <f>#REF!</f>
        <v>#REF!</v>
      </c>
      <c r="B1680" s="10" t="e">
        <f>VLOOKUP(B1670,'[3]PB 2012'!$B$2:$AZ$548,17,FALSE)</f>
        <v>#REF!</v>
      </c>
      <c r="C1680" s="11" t="e">
        <f>#REF!</f>
        <v>#REF!</v>
      </c>
      <c r="D1680" s="12" t="e">
        <f>VLOOKUP(B1670,'[3]PB 2012'!$B$2:$AZ$548,18,FALSE)</f>
        <v>#REF!</v>
      </c>
      <c r="E1680" s="11" t="e">
        <f>#REF!</f>
        <v>#REF!</v>
      </c>
      <c r="F1680" s="10" t="e">
        <f>VLOOKUP(B1670,'[3]PB 2012'!$B$2:$AZ$548,20,FALSE)</f>
        <v>#REF!</v>
      </c>
    </row>
    <row r="1681" spans="1:6" x14ac:dyDescent="0.3">
      <c r="A1681" s="9" t="e">
        <f>#REF!</f>
        <v>#REF!</v>
      </c>
      <c r="B1681" s="10" t="e">
        <f>VLOOKUP(B1670,'[3]PB 2012'!$B$2:$AZ$548,22,FALSE)</f>
        <v>#REF!</v>
      </c>
      <c r="C1681" s="11" t="e">
        <f>#REF!</f>
        <v>#REF!</v>
      </c>
      <c r="D1681" s="10" t="e">
        <f>VLOOKUP(B1670,'[3]PB 2012'!$B$2:$AZ$548,19,FALSE)</f>
        <v>#REF!</v>
      </c>
      <c r="E1681" s="11" t="e">
        <f>#REF!</f>
        <v>#REF!</v>
      </c>
      <c r="F1681" s="10" t="e">
        <f>VLOOKUP(B1670,'[3]PB 2012'!$B$2:$AZ$548,21,FALSE)</f>
        <v>#REF!</v>
      </c>
    </row>
    <row r="1682" spans="1:6" x14ac:dyDescent="0.3">
      <c r="A1682" s="9" t="e">
        <f>#REF!</f>
        <v>#REF!</v>
      </c>
      <c r="B1682" s="12" t="e">
        <f>VLOOKUP(B1670,'[3]PB 2012'!$B$2:$AZ$548,26,FALSE)</f>
        <v>#REF!</v>
      </c>
      <c r="C1682" s="11" t="e">
        <f>#REF!</f>
        <v>#REF!</v>
      </c>
      <c r="D1682" s="12" t="e">
        <f>VLOOKUP(B1670,'[3]PB 2012'!$B$2:$AZ$548,27,FALSE)</f>
        <v>#REF!</v>
      </c>
      <c r="E1682" s="11" t="e">
        <f>#REF!</f>
        <v>#REF!</v>
      </c>
      <c r="F1682" s="10" t="e">
        <f>VLOOKUP(B1670,'[3]PB 2012'!$B$2:$AZ$548,25,FALSE)</f>
        <v>#REF!</v>
      </c>
    </row>
    <row r="1683" spans="1:6" x14ac:dyDescent="0.3">
      <c r="A1683" s="9" t="e">
        <f>#REF!</f>
        <v>#REF!</v>
      </c>
      <c r="B1683" s="10" t="e">
        <f>VLOOKUP(B1670,'[3]PB 2012'!$B$2:$AZ$548,24,FALSE)</f>
        <v>#REF!</v>
      </c>
      <c r="C1683" s="11" t="e">
        <f>#REF!</f>
        <v>#REF!</v>
      </c>
      <c r="D1683" s="13" t="e">
        <f>VLOOKUP(B1670,'[3]PB 2012'!$B$2:$AZ$548,23,FALSE)</f>
        <v>#REF!</v>
      </c>
      <c r="E1683" s="11" t="e">
        <f>#REF!</f>
        <v>#REF!</v>
      </c>
      <c r="F1683" s="14" t="e">
        <f>VLOOKUP(B1670,'[3]PB 2012'!$B$2:$AZ$548,29,FALSE)</f>
        <v>#REF!</v>
      </c>
    </row>
    <row r="1684" spans="1:6" x14ac:dyDescent="0.3">
      <c r="A1684" s="46" t="e">
        <f>#REF!</f>
        <v>#REF!</v>
      </c>
      <c r="B1684" s="47"/>
      <c r="C1684" s="47"/>
      <c r="D1684" s="47"/>
      <c r="E1684" s="47"/>
      <c r="F1684" s="48"/>
    </row>
    <row r="1685" spans="1:6" x14ac:dyDescent="0.3">
      <c r="A1685" s="9"/>
      <c r="B1685" s="9" t="e">
        <f>#REF!</f>
        <v>#REF!</v>
      </c>
      <c r="C1685" s="9" t="e">
        <f>#REF!</f>
        <v>#REF!</v>
      </c>
      <c r="D1685" s="15" t="e">
        <f>#REF!</f>
        <v>#REF!</v>
      </c>
      <c r="E1685" s="15" t="e">
        <f>#REF!</f>
        <v>#REF!</v>
      </c>
      <c r="F1685" s="15" t="e">
        <f>#REF!</f>
        <v>#REF!</v>
      </c>
    </row>
    <row r="1686" spans="1:6" x14ac:dyDescent="0.3">
      <c r="A1686" s="9" t="e">
        <f>#REF!</f>
        <v>#REF!</v>
      </c>
      <c r="B1686" s="10" t="e">
        <f>VLOOKUP(B1670,'[3]PB 2012'!$B$2:$AZ$548,30,FALSE)</f>
        <v>#REF!</v>
      </c>
      <c r="C1686" s="10" t="e">
        <f>VLOOKUP(B1670,'[3]PB 2012'!$B$2:$AZ$548,31,FALSE)</f>
        <v>#REF!</v>
      </c>
      <c r="D1686" s="10" t="e">
        <f>VLOOKUP(B1670,'[3]PB 2012'!$B$2:$AZ$548,32,FALSE)</f>
        <v>#REF!</v>
      </c>
      <c r="E1686" s="10" t="e">
        <f>VLOOKUP(B1670,'[3]PB 2012'!$B$2:$AZ$548,33,FALSE)</f>
        <v>#REF!</v>
      </c>
      <c r="F1686" s="10" t="e">
        <f>VLOOKUP(B1670,'[3]PB 2012'!$B$2:$AZ$548,34,FALSE)</f>
        <v>#REF!</v>
      </c>
    </row>
    <row r="1687" spans="1:6" x14ac:dyDescent="0.3">
      <c r="A1687" s="9" t="e">
        <f>#REF!</f>
        <v>#REF!</v>
      </c>
      <c r="B1687" s="10" t="e">
        <f>VLOOKUP(B1670,'[3]PB 2012'!$B$2:$AZ$548,41,FALSE)</f>
        <v>#REF!</v>
      </c>
      <c r="C1687" s="10" t="e">
        <f>VLOOKUP(B1670,'[3]PB 2012'!$B$2:$AZ$548,42,FALSE)</f>
        <v>#REF!</v>
      </c>
      <c r="D1687" s="10" t="e">
        <f>VLOOKUP(B1670,'[3]PB 2012'!$B$2:$AZ$548,43,FALSE)</f>
        <v>#REF!</v>
      </c>
      <c r="E1687" s="10" t="e">
        <f>VLOOKUP(B1670,'[3]PB 2012'!$B$2:$AZ$548,44,FALSE)</f>
        <v>#REF!</v>
      </c>
      <c r="F1687" s="10" t="e">
        <f>VLOOKUP(B1670,'[3]PB 2012'!$B$2:$AZ$548,45,FALSE)</f>
        <v>#REF!</v>
      </c>
    </row>
    <row r="1691" spans="1:6" x14ac:dyDescent="0.3">
      <c r="A1691" s="7">
        <f t="shared" ref="A1691" si="98">A1668+1</f>
        <v>76</v>
      </c>
    </row>
    <row r="1692" spans="1:6" x14ac:dyDescent="0.3">
      <c r="A1692" s="8" t="e">
        <f>#REF!</f>
        <v>#REF!</v>
      </c>
      <c r="B1692" s="40" t="e">
        <f>VLOOKUP(B1693,'[3]PB 2012'!$B$2:$AZ$548,2,FALSE)</f>
        <v>#REF!</v>
      </c>
      <c r="C1692" s="41"/>
      <c r="D1692" s="41"/>
      <c r="E1692" s="41"/>
      <c r="F1692" s="42"/>
    </row>
    <row r="1693" spans="1:6" ht="23" x14ac:dyDescent="0.3">
      <c r="A1693" s="9" t="e">
        <f>#REF!</f>
        <v>#REF!</v>
      </c>
      <c r="B1693" s="49" t="e">
        <f>VLOOKUP(A1691,#REF!,2,0)</f>
        <v>#REF!</v>
      </c>
      <c r="C1693" s="50"/>
      <c r="D1693" s="50"/>
      <c r="E1693" s="50"/>
      <c r="F1693" s="51"/>
    </row>
    <row r="1694" spans="1:6" x14ac:dyDescent="0.3">
      <c r="A1694" s="9" t="e">
        <f>#REF!</f>
        <v>#REF!</v>
      </c>
      <c r="B1694" s="40" t="e">
        <f>VLOOKUP(B1693,'[3]PB 2012'!$B$2:$AZ$548,3,FALSE)</f>
        <v>#REF!</v>
      </c>
      <c r="C1694" s="41"/>
      <c r="D1694" s="41"/>
      <c r="E1694" s="41"/>
      <c r="F1694" s="42"/>
    </row>
    <row r="1695" spans="1:6" x14ac:dyDescent="0.3">
      <c r="A1695" s="9" t="e">
        <f>#REF!</f>
        <v>#REF!</v>
      </c>
      <c r="B1695" s="10" t="e">
        <f>VLOOKUP(B1693,'[3]PB 2012'!$B$2:$AZ$548,7,FALSE)</f>
        <v>#REF!</v>
      </c>
      <c r="C1695" s="9" t="e">
        <f>#REF!</f>
        <v>#REF!</v>
      </c>
      <c r="D1695" s="10" t="e">
        <f>VLOOKUP(B1693,'[3]PB 2012'!$B$2:$AZ$548,8,FALSE)</f>
        <v>#REF!</v>
      </c>
      <c r="E1695" s="9" t="e">
        <f>#REF!</f>
        <v>#REF!</v>
      </c>
      <c r="F1695" s="10" t="e">
        <f>VLOOKUP(B1693,'[3]PB 2012'!$B$2:$AZ$548,5,FALSE)</f>
        <v>#REF!</v>
      </c>
    </row>
    <row r="1696" spans="1:6" x14ac:dyDescent="0.3">
      <c r="A1696" s="9" t="e">
        <f>#REF!</f>
        <v>#REF!</v>
      </c>
      <c r="B1696" s="43" t="e">
        <f>VLOOKUP(B1693,'[3]PB 2012'!$B$2:$AZ$548,11,FALSE)</f>
        <v>#REF!</v>
      </c>
      <c r="C1696" s="44"/>
      <c r="D1696" s="44"/>
      <c r="E1696" s="44"/>
      <c r="F1696" s="45"/>
    </row>
    <row r="1697" spans="1:6" x14ac:dyDescent="0.3">
      <c r="A1697" s="9" t="e">
        <f>#REF!</f>
        <v>#REF!</v>
      </c>
      <c r="B1697" s="10" t="e">
        <f>VLOOKUP(B1693,'[3]PB 2012'!$B$2:$AZ$548,12,FALSE)</f>
        <v>#REF!</v>
      </c>
      <c r="C1697" s="9" t="e">
        <f>#REF!</f>
        <v>#REF!</v>
      </c>
      <c r="D1697" s="40" t="e">
        <f>VLOOKUP(B1693,'[3]PB 2012'!$B$2:$AZ$548,13,FALSE)</f>
        <v>#REF!</v>
      </c>
      <c r="E1697" s="41"/>
      <c r="F1697" s="42"/>
    </row>
    <row r="1698" spans="1:6" x14ac:dyDescent="0.3">
      <c r="A1698" s="9" t="e">
        <f>#REF!</f>
        <v>#REF!</v>
      </c>
      <c r="B1698" s="40" t="e">
        <f>VLOOKUP(B1693,'[3]PB 2012'!$B$2:$AZ$548,14,FALSE)</f>
        <v>#REF!</v>
      </c>
      <c r="C1698" s="41"/>
      <c r="D1698" s="41"/>
      <c r="E1698" s="41"/>
      <c r="F1698" s="42"/>
    </row>
    <row r="1699" spans="1:6" x14ac:dyDescent="0.3">
      <c r="A1699" s="9" t="e">
        <f>#REF!</f>
        <v>#REF!</v>
      </c>
      <c r="B1699" s="40" t="e">
        <f>VLOOKUP(B1693,'[3]PB 2012'!$B$2:$AZ$548,9,FALSE)</f>
        <v>#REF!</v>
      </c>
      <c r="C1699" s="41"/>
      <c r="D1699" s="41"/>
      <c r="E1699" s="41"/>
      <c r="F1699" s="42"/>
    </row>
    <row r="1700" spans="1:6" x14ac:dyDescent="0.3">
      <c r="A1700" s="9" t="e">
        <f>#REF!</f>
        <v>#REF!</v>
      </c>
      <c r="B1700" s="40" t="e">
        <f>VLOOKUP(B1693,'[3]PB 2012'!$B$2:$AZ$548,10,FALSE)</f>
        <v>#REF!</v>
      </c>
      <c r="C1700" s="41"/>
      <c r="D1700" s="41"/>
      <c r="E1700" s="41"/>
      <c r="F1700" s="42"/>
    </row>
    <row r="1701" spans="1:6" x14ac:dyDescent="0.3">
      <c r="A1701" s="46" t="e">
        <f>#REF!</f>
        <v>#REF!</v>
      </c>
      <c r="B1701" s="47"/>
      <c r="C1701" s="47"/>
      <c r="D1701" s="47"/>
      <c r="E1701" s="47"/>
      <c r="F1701" s="48"/>
    </row>
    <row r="1702" spans="1:6" x14ac:dyDescent="0.3">
      <c r="A1702" s="9" t="e">
        <f>#REF!</f>
        <v>#REF!</v>
      </c>
      <c r="B1702" s="10" t="e">
        <f>VLOOKUP(B1693,'[3]PB 2012'!$B$2:$AZ$548,15,FALSE)</f>
        <v>#REF!</v>
      </c>
      <c r="C1702" s="11" t="e">
        <f>#REF!</f>
        <v>#REF!</v>
      </c>
      <c r="D1702" s="12" t="e">
        <f>VLOOKUP(B1693,'[3]PB 2012'!$B$2:$AZ$548,16,FALSE)</f>
        <v>#REF!</v>
      </c>
      <c r="E1702" s="11" t="e">
        <f>#REF!</f>
        <v>#REF!</v>
      </c>
      <c r="F1702" s="10" t="e">
        <f>VLOOKUP(B1693,'[3]PB 2012'!$B$2:$AZ$548,28,FALSE)</f>
        <v>#REF!</v>
      </c>
    </row>
    <row r="1703" spans="1:6" x14ac:dyDescent="0.3">
      <c r="A1703" s="9" t="e">
        <f>#REF!</f>
        <v>#REF!</v>
      </c>
      <c r="B1703" s="10" t="e">
        <f>VLOOKUP(B1693,'[3]PB 2012'!$B$2:$AZ$548,17,FALSE)</f>
        <v>#REF!</v>
      </c>
      <c r="C1703" s="11" t="e">
        <f>#REF!</f>
        <v>#REF!</v>
      </c>
      <c r="D1703" s="12" t="e">
        <f>VLOOKUP(B1693,'[3]PB 2012'!$B$2:$AZ$548,18,FALSE)</f>
        <v>#REF!</v>
      </c>
      <c r="E1703" s="11" t="e">
        <f>#REF!</f>
        <v>#REF!</v>
      </c>
      <c r="F1703" s="10" t="e">
        <f>VLOOKUP(B1693,'[3]PB 2012'!$B$2:$AZ$548,20,FALSE)</f>
        <v>#REF!</v>
      </c>
    </row>
    <row r="1704" spans="1:6" x14ac:dyDescent="0.3">
      <c r="A1704" s="9" t="e">
        <f>#REF!</f>
        <v>#REF!</v>
      </c>
      <c r="B1704" s="10" t="e">
        <f>VLOOKUP(B1693,'[3]PB 2012'!$B$2:$AZ$548,22,FALSE)</f>
        <v>#REF!</v>
      </c>
      <c r="C1704" s="11" t="e">
        <f>#REF!</f>
        <v>#REF!</v>
      </c>
      <c r="D1704" s="10" t="e">
        <f>VLOOKUP(B1693,'[3]PB 2012'!$B$2:$AZ$548,19,FALSE)</f>
        <v>#REF!</v>
      </c>
      <c r="E1704" s="11" t="e">
        <f>#REF!</f>
        <v>#REF!</v>
      </c>
      <c r="F1704" s="10" t="e">
        <f>VLOOKUP(B1693,'[3]PB 2012'!$B$2:$AZ$548,21,FALSE)</f>
        <v>#REF!</v>
      </c>
    </row>
    <row r="1705" spans="1:6" x14ac:dyDescent="0.3">
      <c r="A1705" s="9" t="e">
        <f>#REF!</f>
        <v>#REF!</v>
      </c>
      <c r="B1705" s="12" t="e">
        <f>VLOOKUP(B1693,'[3]PB 2012'!$B$2:$AZ$548,26,FALSE)</f>
        <v>#REF!</v>
      </c>
      <c r="C1705" s="11" t="e">
        <f>#REF!</f>
        <v>#REF!</v>
      </c>
      <c r="D1705" s="12" t="e">
        <f>VLOOKUP(B1693,'[3]PB 2012'!$B$2:$AZ$548,27,FALSE)</f>
        <v>#REF!</v>
      </c>
      <c r="E1705" s="11" t="e">
        <f>#REF!</f>
        <v>#REF!</v>
      </c>
      <c r="F1705" s="10" t="e">
        <f>VLOOKUP(B1693,'[3]PB 2012'!$B$2:$AZ$548,25,FALSE)</f>
        <v>#REF!</v>
      </c>
    </row>
    <row r="1706" spans="1:6" x14ac:dyDescent="0.3">
      <c r="A1706" s="9" t="e">
        <f>#REF!</f>
        <v>#REF!</v>
      </c>
      <c r="B1706" s="10" t="e">
        <f>VLOOKUP(B1693,'[3]PB 2012'!$B$2:$AZ$548,24,FALSE)</f>
        <v>#REF!</v>
      </c>
      <c r="C1706" s="11" t="e">
        <f>#REF!</f>
        <v>#REF!</v>
      </c>
      <c r="D1706" s="13" t="e">
        <f>VLOOKUP(B1693,'[3]PB 2012'!$B$2:$AZ$548,23,FALSE)</f>
        <v>#REF!</v>
      </c>
      <c r="E1706" s="11" t="e">
        <f>#REF!</f>
        <v>#REF!</v>
      </c>
      <c r="F1706" s="14" t="e">
        <f>VLOOKUP(B1693,'[3]PB 2012'!$B$2:$AZ$548,29,FALSE)</f>
        <v>#REF!</v>
      </c>
    </row>
    <row r="1707" spans="1:6" x14ac:dyDescent="0.3">
      <c r="A1707" s="46" t="e">
        <f>#REF!</f>
        <v>#REF!</v>
      </c>
      <c r="B1707" s="47"/>
      <c r="C1707" s="47"/>
      <c r="D1707" s="47"/>
      <c r="E1707" s="47"/>
      <c r="F1707" s="48"/>
    </row>
    <row r="1708" spans="1:6" x14ac:dyDescent="0.3">
      <c r="A1708" s="9"/>
      <c r="B1708" s="9" t="e">
        <f>#REF!</f>
        <v>#REF!</v>
      </c>
      <c r="C1708" s="9" t="e">
        <f>#REF!</f>
        <v>#REF!</v>
      </c>
      <c r="D1708" s="15" t="e">
        <f>#REF!</f>
        <v>#REF!</v>
      </c>
      <c r="E1708" s="15" t="e">
        <f>#REF!</f>
        <v>#REF!</v>
      </c>
      <c r="F1708" s="15" t="e">
        <f>#REF!</f>
        <v>#REF!</v>
      </c>
    </row>
    <row r="1709" spans="1:6" x14ac:dyDescent="0.3">
      <c r="A1709" s="9" t="e">
        <f>#REF!</f>
        <v>#REF!</v>
      </c>
      <c r="B1709" s="10" t="e">
        <f>VLOOKUP(B1693,'[3]PB 2012'!$B$2:$AZ$548,30,FALSE)</f>
        <v>#REF!</v>
      </c>
      <c r="C1709" s="10" t="e">
        <f>VLOOKUP(B1693,'[3]PB 2012'!$B$2:$AZ$548,31,FALSE)</f>
        <v>#REF!</v>
      </c>
      <c r="D1709" s="10" t="e">
        <f>VLOOKUP(B1693,'[3]PB 2012'!$B$2:$AZ$548,32,FALSE)</f>
        <v>#REF!</v>
      </c>
      <c r="E1709" s="10" t="e">
        <f>VLOOKUP(B1693,'[3]PB 2012'!$B$2:$AZ$548,33,FALSE)</f>
        <v>#REF!</v>
      </c>
      <c r="F1709" s="10" t="e">
        <f>VLOOKUP(B1693,'[3]PB 2012'!$B$2:$AZ$548,34,FALSE)</f>
        <v>#REF!</v>
      </c>
    </row>
    <row r="1710" spans="1:6" x14ac:dyDescent="0.3">
      <c r="A1710" s="9" t="e">
        <f>#REF!</f>
        <v>#REF!</v>
      </c>
      <c r="B1710" s="10" t="e">
        <f>VLOOKUP(B1693,'[3]PB 2012'!$B$2:$AZ$548,41,FALSE)</f>
        <v>#REF!</v>
      </c>
      <c r="C1710" s="10" t="e">
        <f>VLOOKUP(B1693,'[3]PB 2012'!$B$2:$AZ$548,42,FALSE)</f>
        <v>#REF!</v>
      </c>
      <c r="D1710" s="10" t="e">
        <f>VLOOKUP(B1693,'[3]PB 2012'!$B$2:$AZ$548,43,FALSE)</f>
        <v>#REF!</v>
      </c>
      <c r="E1710" s="10" t="e">
        <f>VLOOKUP(B1693,'[3]PB 2012'!$B$2:$AZ$548,44,FALSE)</f>
        <v>#REF!</v>
      </c>
      <c r="F1710" s="10" t="e">
        <f>VLOOKUP(B1693,'[3]PB 2012'!$B$2:$AZ$548,45,FALSE)</f>
        <v>#REF!</v>
      </c>
    </row>
    <row r="1711" spans="1:6" ht="22.5" x14ac:dyDescent="0.45">
      <c r="F1711" s="17" t="e">
        <f t="shared" ref="F1711" si="99">B1713</f>
        <v>#REF!</v>
      </c>
    </row>
    <row r="1712" spans="1:6" x14ac:dyDescent="0.3">
      <c r="A1712" s="7">
        <f t="shared" ref="A1712" si="100">A1691+1</f>
        <v>77</v>
      </c>
    </row>
    <row r="1713" spans="1:6" x14ac:dyDescent="0.3">
      <c r="A1713" s="8" t="e">
        <f>#REF!</f>
        <v>#REF!</v>
      </c>
      <c r="B1713" s="40" t="e">
        <f>VLOOKUP(B1714,'[3]PB 2012'!$B$2:$AZ$548,2,FALSE)</f>
        <v>#REF!</v>
      </c>
      <c r="C1713" s="41"/>
      <c r="D1713" s="41"/>
      <c r="E1713" s="41"/>
      <c r="F1713" s="42"/>
    </row>
    <row r="1714" spans="1:6" ht="23" x14ac:dyDescent="0.3">
      <c r="A1714" s="9" t="e">
        <f>#REF!</f>
        <v>#REF!</v>
      </c>
      <c r="B1714" s="49" t="e">
        <f>VLOOKUP(A1712,#REF!,2,0)</f>
        <v>#REF!</v>
      </c>
      <c r="C1714" s="50"/>
      <c r="D1714" s="50"/>
      <c r="E1714" s="50"/>
      <c r="F1714" s="51"/>
    </row>
    <row r="1715" spans="1:6" x14ac:dyDescent="0.3">
      <c r="A1715" s="9" t="e">
        <f>#REF!</f>
        <v>#REF!</v>
      </c>
      <c r="B1715" s="40" t="e">
        <f>VLOOKUP(B1714,'[3]PB 2012'!$B$2:$AZ$548,3,FALSE)</f>
        <v>#REF!</v>
      </c>
      <c r="C1715" s="41"/>
      <c r="D1715" s="41"/>
      <c r="E1715" s="41"/>
      <c r="F1715" s="42"/>
    </row>
    <row r="1716" spans="1:6" x14ac:dyDescent="0.3">
      <c r="A1716" s="9" t="e">
        <f>#REF!</f>
        <v>#REF!</v>
      </c>
      <c r="B1716" s="10" t="e">
        <f>VLOOKUP(B1714,'[3]PB 2012'!$B$2:$AZ$548,7,FALSE)</f>
        <v>#REF!</v>
      </c>
      <c r="C1716" s="9" t="e">
        <f>#REF!</f>
        <v>#REF!</v>
      </c>
      <c r="D1716" s="10" t="e">
        <f>VLOOKUP(B1714,'[3]PB 2012'!$B$2:$AZ$548,8,FALSE)</f>
        <v>#REF!</v>
      </c>
      <c r="E1716" s="9" t="e">
        <f>#REF!</f>
        <v>#REF!</v>
      </c>
      <c r="F1716" s="10" t="e">
        <f>VLOOKUP(B1714,'[3]PB 2012'!$B$2:$AZ$548,5,FALSE)</f>
        <v>#REF!</v>
      </c>
    </row>
    <row r="1717" spans="1:6" x14ac:dyDescent="0.3">
      <c r="A1717" s="9" t="e">
        <f>#REF!</f>
        <v>#REF!</v>
      </c>
      <c r="B1717" s="43" t="e">
        <f>VLOOKUP(B1714,'[3]PB 2012'!$B$2:$AZ$548,11,FALSE)</f>
        <v>#REF!</v>
      </c>
      <c r="C1717" s="44"/>
      <c r="D1717" s="44"/>
      <c r="E1717" s="44"/>
      <c r="F1717" s="45"/>
    </row>
    <row r="1718" spans="1:6" x14ac:dyDescent="0.3">
      <c r="A1718" s="9" t="e">
        <f>#REF!</f>
        <v>#REF!</v>
      </c>
      <c r="B1718" s="10" t="e">
        <f>VLOOKUP(B1714,'[3]PB 2012'!$B$2:$AZ$548,12,FALSE)</f>
        <v>#REF!</v>
      </c>
      <c r="C1718" s="9" t="e">
        <f>#REF!</f>
        <v>#REF!</v>
      </c>
      <c r="D1718" s="40" t="e">
        <f>VLOOKUP(B1714,'[3]PB 2012'!$B$2:$AZ$548,13,FALSE)</f>
        <v>#REF!</v>
      </c>
      <c r="E1718" s="41"/>
      <c r="F1718" s="42"/>
    </row>
    <row r="1719" spans="1:6" x14ac:dyDescent="0.3">
      <c r="A1719" s="9" t="e">
        <f>#REF!</f>
        <v>#REF!</v>
      </c>
      <c r="B1719" s="40" t="e">
        <f>VLOOKUP(B1714,'[3]PB 2012'!$B$2:$AZ$548,14,FALSE)</f>
        <v>#REF!</v>
      </c>
      <c r="C1719" s="41"/>
      <c r="D1719" s="41"/>
      <c r="E1719" s="41"/>
      <c r="F1719" s="42"/>
    </row>
    <row r="1720" spans="1:6" x14ac:dyDescent="0.3">
      <c r="A1720" s="9" t="e">
        <f>#REF!</f>
        <v>#REF!</v>
      </c>
      <c r="B1720" s="40" t="e">
        <f>VLOOKUP(B1714,'[3]PB 2012'!$B$2:$AZ$548,9,FALSE)</f>
        <v>#REF!</v>
      </c>
      <c r="C1720" s="41"/>
      <c r="D1720" s="41"/>
      <c r="E1720" s="41"/>
      <c r="F1720" s="42"/>
    </row>
    <row r="1721" spans="1:6" x14ac:dyDescent="0.3">
      <c r="A1721" s="9" t="e">
        <f>#REF!</f>
        <v>#REF!</v>
      </c>
      <c r="B1721" s="40" t="e">
        <f>VLOOKUP(B1714,'[3]PB 2012'!$B$2:$AZ$548,10,FALSE)</f>
        <v>#REF!</v>
      </c>
      <c r="C1721" s="41"/>
      <c r="D1721" s="41"/>
      <c r="E1721" s="41"/>
      <c r="F1721" s="42"/>
    </row>
    <row r="1722" spans="1:6" x14ac:dyDescent="0.3">
      <c r="A1722" s="46" t="e">
        <f>#REF!</f>
        <v>#REF!</v>
      </c>
      <c r="B1722" s="47"/>
      <c r="C1722" s="47"/>
      <c r="D1722" s="47"/>
      <c r="E1722" s="47"/>
      <c r="F1722" s="48"/>
    </row>
    <row r="1723" spans="1:6" x14ac:dyDescent="0.3">
      <c r="A1723" s="9" t="e">
        <f>#REF!</f>
        <v>#REF!</v>
      </c>
      <c r="B1723" s="10" t="e">
        <f>VLOOKUP(B1714,'[3]PB 2012'!$B$2:$AZ$548,15,FALSE)</f>
        <v>#REF!</v>
      </c>
      <c r="C1723" s="11" t="e">
        <f>#REF!</f>
        <v>#REF!</v>
      </c>
      <c r="D1723" s="12" t="e">
        <f>VLOOKUP(B1714,'[3]PB 2012'!$B$2:$AZ$548,16,FALSE)</f>
        <v>#REF!</v>
      </c>
      <c r="E1723" s="11" t="e">
        <f>#REF!</f>
        <v>#REF!</v>
      </c>
      <c r="F1723" s="18" t="e">
        <f>VLOOKUP(B1714,'[3]PB 2012'!$B$2:$AZ$548,28,FALSE)</f>
        <v>#REF!</v>
      </c>
    </row>
    <row r="1724" spans="1:6" x14ac:dyDescent="0.3">
      <c r="A1724" s="9" t="e">
        <f>#REF!</f>
        <v>#REF!</v>
      </c>
      <c r="B1724" s="10" t="e">
        <f>VLOOKUP(B1714,'[3]PB 2012'!$B$2:$AZ$548,17,FALSE)</f>
        <v>#REF!</v>
      </c>
      <c r="C1724" s="11" t="e">
        <f>#REF!</f>
        <v>#REF!</v>
      </c>
      <c r="D1724" s="12" t="e">
        <f>VLOOKUP(B1714,'[3]PB 2012'!$B$2:$AZ$548,18,FALSE)</f>
        <v>#REF!</v>
      </c>
      <c r="E1724" s="11" t="e">
        <f>#REF!</f>
        <v>#REF!</v>
      </c>
      <c r="F1724" s="10" t="e">
        <f>VLOOKUP(B1714,'[3]PB 2012'!$B$2:$AZ$548,20,FALSE)</f>
        <v>#REF!</v>
      </c>
    </row>
    <row r="1725" spans="1:6" x14ac:dyDescent="0.3">
      <c r="A1725" s="9" t="e">
        <f>#REF!</f>
        <v>#REF!</v>
      </c>
      <c r="B1725" s="10" t="e">
        <f>VLOOKUP(B1714,'[3]PB 2012'!$B$2:$AZ$548,22,FALSE)</f>
        <v>#REF!</v>
      </c>
      <c r="C1725" s="11" t="e">
        <f>#REF!</f>
        <v>#REF!</v>
      </c>
      <c r="D1725" s="10" t="e">
        <f>VLOOKUP(B1714,'[3]PB 2012'!$B$2:$AZ$548,19,FALSE)</f>
        <v>#REF!</v>
      </c>
      <c r="E1725" s="11" t="e">
        <f>#REF!</f>
        <v>#REF!</v>
      </c>
      <c r="F1725" s="10" t="e">
        <f>VLOOKUP(B1714,'[3]PB 2012'!$B$2:$AZ$548,21,FALSE)</f>
        <v>#REF!</v>
      </c>
    </row>
    <row r="1726" spans="1:6" x14ac:dyDescent="0.3">
      <c r="A1726" s="9" t="e">
        <f>#REF!</f>
        <v>#REF!</v>
      </c>
      <c r="B1726" s="12" t="e">
        <f>VLOOKUP(B1714,'[3]PB 2012'!$B$2:$AZ$548,26,FALSE)</f>
        <v>#REF!</v>
      </c>
      <c r="C1726" s="11" t="e">
        <f>#REF!</f>
        <v>#REF!</v>
      </c>
      <c r="D1726" s="12" t="e">
        <f>VLOOKUP(B1714,'[3]PB 2012'!$B$2:$AZ$548,27,FALSE)</f>
        <v>#REF!</v>
      </c>
      <c r="E1726" s="11" t="e">
        <f>#REF!</f>
        <v>#REF!</v>
      </c>
      <c r="F1726" s="10" t="e">
        <f>VLOOKUP(B1714,'[3]PB 2012'!$B$2:$AZ$548,25,FALSE)</f>
        <v>#REF!</v>
      </c>
    </row>
    <row r="1727" spans="1:6" x14ac:dyDescent="0.3">
      <c r="A1727" s="9" t="e">
        <f>#REF!</f>
        <v>#REF!</v>
      </c>
      <c r="B1727" s="10" t="e">
        <f>VLOOKUP(B1714,'[3]PB 2012'!$B$2:$AZ$548,24,FALSE)</f>
        <v>#REF!</v>
      </c>
      <c r="C1727" s="11" t="e">
        <f>#REF!</f>
        <v>#REF!</v>
      </c>
      <c r="D1727" s="13" t="e">
        <f>VLOOKUP(B1714,'[3]PB 2012'!$B$2:$AZ$548,23,FALSE)</f>
        <v>#REF!</v>
      </c>
      <c r="E1727" s="11" t="e">
        <f>#REF!</f>
        <v>#REF!</v>
      </c>
      <c r="F1727" s="14" t="e">
        <f>VLOOKUP(B1714,'[3]PB 2012'!$B$2:$AZ$548,29,FALSE)</f>
        <v>#REF!</v>
      </c>
    </row>
    <row r="1728" spans="1:6" x14ac:dyDescent="0.3">
      <c r="A1728" s="46" t="e">
        <f>#REF!</f>
        <v>#REF!</v>
      </c>
      <c r="B1728" s="47"/>
      <c r="C1728" s="47"/>
      <c r="D1728" s="47"/>
      <c r="E1728" s="47"/>
      <c r="F1728" s="48"/>
    </row>
    <row r="1729" spans="1:6" x14ac:dyDescent="0.3">
      <c r="A1729" s="9"/>
      <c r="B1729" s="9" t="e">
        <f>#REF!</f>
        <v>#REF!</v>
      </c>
      <c r="C1729" s="9" t="e">
        <f>#REF!</f>
        <v>#REF!</v>
      </c>
      <c r="D1729" s="15" t="e">
        <f>#REF!</f>
        <v>#REF!</v>
      </c>
      <c r="E1729" s="15" t="e">
        <f>#REF!</f>
        <v>#REF!</v>
      </c>
      <c r="F1729" s="15" t="e">
        <f>#REF!</f>
        <v>#REF!</v>
      </c>
    </row>
    <row r="1730" spans="1:6" x14ac:dyDescent="0.3">
      <c r="A1730" s="9" t="e">
        <f>#REF!</f>
        <v>#REF!</v>
      </c>
      <c r="B1730" s="10" t="e">
        <f>VLOOKUP(B1714,'[3]PB 2012'!$B$2:$AZ$548,30,FALSE)</f>
        <v>#REF!</v>
      </c>
      <c r="C1730" s="10" t="e">
        <f>VLOOKUP(B1714,'[3]PB 2012'!$B$2:$AZ$548,31,FALSE)</f>
        <v>#REF!</v>
      </c>
      <c r="D1730" s="10" t="e">
        <f>VLOOKUP(B1714,'[3]PB 2012'!$B$2:$AZ$548,32,FALSE)</f>
        <v>#REF!</v>
      </c>
      <c r="E1730" s="10" t="e">
        <f>VLOOKUP(B1714,'[3]PB 2012'!$B$2:$AZ$548,33,FALSE)</f>
        <v>#REF!</v>
      </c>
      <c r="F1730" s="10" t="e">
        <f>VLOOKUP(B1714,'[3]PB 2012'!$B$2:$AZ$548,34,FALSE)</f>
        <v>#REF!</v>
      </c>
    </row>
    <row r="1731" spans="1:6" x14ac:dyDescent="0.3">
      <c r="A1731" s="9" t="e">
        <f>#REF!</f>
        <v>#REF!</v>
      </c>
      <c r="B1731" s="10" t="e">
        <f>VLOOKUP(B1714,'[3]PB 2012'!$B$2:$AZ$548,41,FALSE)</f>
        <v>#REF!</v>
      </c>
      <c r="C1731" s="10" t="e">
        <f>VLOOKUP(B1714,'[3]PB 2012'!$B$2:$AZ$548,42,FALSE)</f>
        <v>#REF!</v>
      </c>
      <c r="D1731" s="10" t="e">
        <f>VLOOKUP(B1714,'[3]PB 2012'!$B$2:$AZ$548,43,FALSE)</f>
        <v>#REF!</v>
      </c>
      <c r="E1731" s="10" t="e">
        <f>VLOOKUP(B1714,'[3]PB 2012'!$B$2:$AZ$548,44,FALSE)</f>
        <v>#REF!</v>
      </c>
      <c r="F1731" s="10" t="e">
        <f>VLOOKUP(B1714,'[3]PB 2012'!$B$2:$AZ$548,45,FALSE)</f>
        <v>#REF!</v>
      </c>
    </row>
    <row r="1735" spans="1:6" x14ac:dyDescent="0.3">
      <c r="A1735" s="7">
        <f t="shared" ref="A1735" si="101">A1712+1</f>
        <v>78</v>
      </c>
    </row>
    <row r="1736" spans="1:6" x14ac:dyDescent="0.3">
      <c r="A1736" s="8" t="e">
        <f>#REF!</f>
        <v>#REF!</v>
      </c>
      <c r="B1736" s="40" t="e">
        <f>VLOOKUP(B1737,'[3]PB 2012'!$B$2:$AZ$548,2,FALSE)</f>
        <v>#REF!</v>
      </c>
      <c r="C1736" s="41"/>
      <c r="D1736" s="41"/>
      <c r="E1736" s="41"/>
      <c r="F1736" s="42"/>
    </row>
    <row r="1737" spans="1:6" ht="23" x14ac:dyDescent="0.3">
      <c r="A1737" s="9" t="e">
        <f>#REF!</f>
        <v>#REF!</v>
      </c>
      <c r="B1737" s="49" t="e">
        <f>VLOOKUP(A1735,#REF!,2,0)</f>
        <v>#REF!</v>
      </c>
      <c r="C1737" s="50"/>
      <c r="D1737" s="50"/>
      <c r="E1737" s="50"/>
      <c r="F1737" s="51"/>
    </row>
    <row r="1738" spans="1:6" x14ac:dyDescent="0.3">
      <c r="A1738" s="9" t="e">
        <f>#REF!</f>
        <v>#REF!</v>
      </c>
      <c r="B1738" s="40" t="e">
        <f>VLOOKUP(B1737,'[3]PB 2012'!$B$2:$AZ$548,3,FALSE)</f>
        <v>#REF!</v>
      </c>
      <c r="C1738" s="41"/>
      <c r="D1738" s="41"/>
      <c r="E1738" s="41"/>
      <c r="F1738" s="42"/>
    </row>
    <row r="1739" spans="1:6" x14ac:dyDescent="0.3">
      <c r="A1739" s="9" t="e">
        <f>#REF!</f>
        <v>#REF!</v>
      </c>
      <c r="B1739" s="10" t="e">
        <f>VLOOKUP(B1737,'[3]PB 2012'!$B$2:$AZ$548,7,FALSE)</f>
        <v>#REF!</v>
      </c>
      <c r="C1739" s="9" t="e">
        <f>#REF!</f>
        <v>#REF!</v>
      </c>
      <c r="D1739" s="10" t="e">
        <f>VLOOKUP(B1737,'[3]PB 2012'!$B$2:$AZ$548,8,FALSE)</f>
        <v>#REF!</v>
      </c>
      <c r="E1739" s="9" t="e">
        <f>#REF!</f>
        <v>#REF!</v>
      </c>
      <c r="F1739" s="10" t="e">
        <f>VLOOKUP(B1737,'[3]PB 2012'!$B$2:$AZ$548,5,FALSE)</f>
        <v>#REF!</v>
      </c>
    </row>
    <row r="1740" spans="1:6" x14ac:dyDescent="0.3">
      <c r="A1740" s="9" t="e">
        <f>#REF!</f>
        <v>#REF!</v>
      </c>
      <c r="B1740" s="43" t="e">
        <f>VLOOKUP(B1737,'[3]PB 2012'!$B$2:$AZ$548,11,FALSE)</f>
        <v>#REF!</v>
      </c>
      <c r="C1740" s="44"/>
      <c r="D1740" s="44"/>
      <c r="E1740" s="44"/>
      <c r="F1740" s="45"/>
    </row>
    <row r="1741" spans="1:6" x14ac:dyDescent="0.3">
      <c r="A1741" s="9" t="e">
        <f>#REF!</f>
        <v>#REF!</v>
      </c>
      <c r="B1741" s="10" t="e">
        <f>VLOOKUP(B1737,'[3]PB 2012'!$B$2:$AZ$548,12,FALSE)</f>
        <v>#REF!</v>
      </c>
      <c r="C1741" s="9" t="e">
        <f>#REF!</f>
        <v>#REF!</v>
      </c>
      <c r="D1741" s="40" t="e">
        <f>VLOOKUP(B1737,'[3]PB 2012'!$B$2:$AZ$548,13,FALSE)</f>
        <v>#REF!</v>
      </c>
      <c r="E1741" s="41"/>
      <c r="F1741" s="42"/>
    </row>
    <row r="1742" spans="1:6" x14ac:dyDescent="0.3">
      <c r="A1742" s="9" t="e">
        <f>#REF!</f>
        <v>#REF!</v>
      </c>
      <c r="B1742" s="40" t="e">
        <f>VLOOKUP(B1737,'[3]PB 2012'!$B$2:$AZ$548,14,FALSE)</f>
        <v>#REF!</v>
      </c>
      <c r="C1742" s="41"/>
      <c r="D1742" s="41"/>
      <c r="E1742" s="41"/>
      <c r="F1742" s="42"/>
    </row>
    <row r="1743" spans="1:6" x14ac:dyDescent="0.3">
      <c r="A1743" s="9" t="e">
        <f>#REF!</f>
        <v>#REF!</v>
      </c>
      <c r="B1743" s="40" t="e">
        <f>VLOOKUP(B1737,'[3]PB 2012'!$B$2:$AZ$548,9,FALSE)</f>
        <v>#REF!</v>
      </c>
      <c r="C1743" s="41"/>
      <c r="D1743" s="41"/>
      <c r="E1743" s="41"/>
      <c r="F1743" s="42"/>
    </row>
    <row r="1744" spans="1:6" x14ac:dyDescent="0.3">
      <c r="A1744" s="9" t="e">
        <f>#REF!</f>
        <v>#REF!</v>
      </c>
      <c r="B1744" s="40" t="e">
        <f>VLOOKUP(B1737,'[3]PB 2012'!$B$2:$AZ$548,10,FALSE)</f>
        <v>#REF!</v>
      </c>
      <c r="C1744" s="41"/>
      <c r="D1744" s="41"/>
      <c r="E1744" s="41"/>
      <c r="F1744" s="42"/>
    </row>
    <row r="1745" spans="1:6" x14ac:dyDescent="0.3">
      <c r="A1745" s="46" t="e">
        <f>#REF!</f>
        <v>#REF!</v>
      </c>
      <c r="B1745" s="47"/>
      <c r="C1745" s="47"/>
      <c r="D1745" s="47"/>
      <c r="E1745" s="47"/>
      <c r="F1745" s="48"/>
    </row>
    <row r="1746" spans="1:6" x14ac:dyDescent="0.3">
      <c r="A1746" s="9" t="e">
        <f>#REF!</f>
        <v>#REF!</v>
      </c>
      <c r="B1746" s="10" t="e">
        <f>VLOOKUP(B1737,'[3]PB 2012'!$B$2:$AZ$548,15,FALSE)</f>
        <v>#REF!</v>
      </c>
      <c r="C1746" s="11" t="e">
        <f>#REF!</f>
        <v>#REF!</v>
      </c>
      <c r="D1746" s="12" t="e">
        <f>VLOOKUP(B1737,'[3]PB 2012'!$B$2:$AZ$548,16,FALSE)</f>
        <v>#REF!</v>
      </c>
      <c r="E1746" s="11" t="e">
        <f>#REF!</f>
        <v>#REF!</v>
      </c>
      <c r="F1746" s="18" t="e">
        <f>VLOOKUP(B1737,'[3]PB 2012'!$B$2:$AZ$548,28,FALSE)</f>
        <v>#REF!</v>
      </c>
    </row>
    <row r="1747" spans="1:6" x14ac:dyDescent="0.3">
      <c r="A1747" s="9" t="e">
        <f>#REF!</f>
        <v>#REF!</v>
      </c>
      <c r="B1747" s="10" t="e">
        <f>VLOOKUP(B1737,'[3]PB 2012'!$B$2:$AZ$548,17,FALSE)</f>
        <v>#REF!</v>
      </c>
      <c r="C1747" s="11" t="e">
        <f>#REF!</f>
        <v>#REF!</v>
      </c>
      <c r="D1747" s="12" t="e">
        <f>VLOOKUP(B1737,'[3]PB 2012'!$B$2:$AZ$548,18,FALSE)</f>
        <v>#REF!</v>
      </c>
      <c r="E1747" s="11" t="e">
        <f>#REF!</f>
        <v>#REF!</v>
      </c>
      <c r="F1747" s="10" t="e">
        <f>VLOOKUP(B1737,'[3]PB 2012'!$B$2:$AZ$548,20,FALSE)</f>
        <v>#REF!</v>
      </c>
    </row>
    <row r="1748" spans="1:6" x14ac:dyDescent="0.3">
      <c r="A1748" s="9" t="e">
        <f>#REF!</f>
        <v>#REF!</v>
      </c>
      <c r="B1748" s="10" t="e">
        <f>VLOOKUP(B1737,'[3]PB 2012'!$B$2:$AZ$548,22,FALSE)</f>
        <v>#REF!</v>
      </c>
      <c r="C1748" s="11" t="e">
        <f>#REF!</f>
        <v>#REF!</v>
      </c>
      <c r="D1748" s="10" t="e">
        <f>VLOOKUP(B1737,'[3]PB 2012'!$B$2:$AZ$548,19,FALSE)</f>
        <v>#REF!</v>
      </c>
      <c r="E1748" s="11" t="e">
        <f>#REF!</f>
        <v>#REF!</v>
      </c>
      <c r="F1748" s="10" t="e">
        <f>VLOOKUP(B1737,'[3]PB 2012'!$B$2:$AZ$548,21,FALSE)</f>
        <v>#REF!</v>
      </c>
    </row>
    <row r="1749" spans="1:6" x14ac:dyDescent="0.3">
      <c r="A1749" s="9" t="e">
        <f>#REF!</f>
        <v>#REF!</v>
      </c>
      <c r="B1749" s="12" t="e">
        <f>VLOOKUP(B1737,'[3]PB 2012'!$B$2:$AZ$548,26,FALSE)</f>
        <v>#REF!</v>
      </c>
      <c r="C1749" s="11" t="e">
        <f>#REF!</f>
        <v>#REF!</v>
      </c>
      <c r="D1749" s="12" t="e">
        <f>VLOOKUP(B1737,'[3]PB 2012'!$B$2:$AZ$548,27,FALSE)</f>
        <v>#REF!</v>
      </c>
      <c r="E1749" s="11" t="e">
        <f>#REF!</f>
        <v>#REF!</v>
      </c>
      <c r="F1749" s="10" t="e">
        <f>VLOOKUP(B1737,'[3]PB 2012'!$B$2:$AZ$548,25,FALSE)</f>
        <v>#REF!</v>
      </c>
    </row>
    <row r="1750" spans="1:6" x14ac:dyDescent="0.3">
      <c r="A1750" s="9" t="e">
        <f>#REF!</f>
        <v>#REF!</v>
      </c>
      <c r="B1750" s="10" t="e">
        <f>VLOOKUP(B1737,'[3]PB 2012'!$B$2:$AZ$548,24,FALSE)</f>
        <v>#REF!</v>
      </c>
      <c r="C1750" s="11" t="e">
        <f>#REF!</f>
        <v>#REF!</v>
      </c>
      <c r="D1750" s="13" t="e">
        <f>VLOOKUP(B1737,'[3]PB 2012'!$B$2:$AZ$548,23,FALSE)</f>
        <v>#REF!</v>
      </c>
      <c r="E1750" s="11" t="e">
        <f>#REF!</f>
        <v>#REF!</v>
      </c>
      <c r="F1750" s="14" t="e">
        <f>VLOOKUP(B1737,'[3]PB 2012'!$B$2:$AZ$548,29,FALSE)</f>
        <v>#REF!</v>
      </c>
    </row>
    <row r="1751" spans="1:6" x14ac:dyDescent="0.3">
      <c r="A1751" s="46" t="e">
        <f>#REF!</f>
        <v>#REF!</v>
      </c>
      <c r="B1751" s="47"/>
      <c r="C1751" s="47"/>
      <c r="D1751" s="47"/>
      <c r="E1751" s="47"/>
      <c r="F1751" s="48"/>
    </row>
    <row r="1752" spans="1:6" x14ac:dyDescent="0.3">
      <c r="A1752" s="9"/>
      <c r="B1752" s="9" t="e">
        <f>#REF!</f>
        <v>#REF!</v>
      </c>
      <c r="C1752" s="9" t="e">
        <f>#REF!</f>
        <v>#REF!</v>
      </c>
      <c r="D1752" s="15" t="e">
        <f>#REF!</f>
        <v>#REF!</v>
      </c>
      <c r="E1752" s="15" t="e">
        <f>#REF!</f>
        <v>#REF!</v>
      </c>
      <c r="F1752" s="15" t="e">
        <f>#REF!</f>
        <v>#REF!</v>
      </c>
    </row>
    <row r="1753" spans="1:6" x14ac:dyDescent="0.3">
      <c r="A1753" s="9" t="e">
        <f>#REF!</f>
        <v>#REF!</v>
      </c>
      <c r="B1753" s="10" t="e">
        <f>VLOOKUP(B1737,'[3]PB 2012'!$B$2:$AZ$548,30,FALSE)</f>
        <v>#REF!</v>
      </c>
      <c r="C1753" s="10" t="e">
        <f>VLOOKUP(B1737,'[3]PB 2012'!$B$2:$AZ$548,31,FALSE)</f>
        <v>#REF!</v>
      </c>
      <c r="D1753" s="10" t="e">
        <f>VLOOKUP(B1737,'[3]PB 2012'!$B$2:$AZ$548,32,FALSE)</f>
        <v>#REF!</v>
      </c>
      <c r="E1753" s="10" t="e">
        <f>VLOOKUP(B1737,'[3]PB 2012'!$B$2:$AZ$548,33,FALSE)</f>
        <v>#REF!</v>
      </c>
      <c r="F1753" s="10" t="e">
        <f>VLOOKUP(B1737,'[3]PB 2012'!$B$2:$AZ$548,34,FALSE)</f>
        <v>#REF!</v>
      </c>
    </row>
    <row r="1754" spans="1:6" x14ac:dyDescent="0.3">
      <c r="A1754" s="9" t="e">
        <f>#REF!</f>
        <v>#REF!</v>
      </c>
      <c r="B1754" s="10" t="e">
        <f>VLOOKUP(B1737,'[3]PB 2012'!$B$2:$AZ$548,41,FALSE)</f>
        <v>#REF!</v>
      </c>
      <c r="C1754" s="10" t="e">
        <f>VLOOKUP(B1737,'[3]PB 2012'!$B$2:$AZ$548,42,FALSE)</f>
        <v>#REF!</v>
      </c>
      <c r="D1754" s="10" t="e">
        <f>VLOOKUP(B1737,'[3]PB 2012'!$B$2:$AZ$548,43,FALSE)</f>
        <v>#REF!</v>
      </c>
      <c r="E1754" s="10" t="e">
        <f>VLOOKUP(B1737,'[3]PB 2012'!$B$2:$AZ$548,44,FALSE)</f>
        <v>#REF!</v>
      </c>
      <c r="F1754" s="10" t="e">
        <f>VLOOKUP(B1737,'[3]PB 2012'!$B$2:$AZ$548,45,FALSE)</f>
        <v>#REF!</v>
      </c>
    </row>
    <row r="1757" spans="1:6" ht="22.5" x14ac:dyDescent="0.45">
      <c r="A1757" s="16" t="e">
        <f t="shared" ref="A1757" si="102">B1759</f>
        <v>#REF!</v>
      </c>
    </row>
    <row r="1758" spans="1:6" x14ac:dyDescent="0.3">
      <c r="A1758" s="7">
        <f t="shared" ref="A1758" si="103">A1735+1</f>
        <v>79</v>
      </c>
    </row>
    <row r="1759" spans="1:6" x14ac:dyDescent="0.3">
      <c r="A1759" s="8" t="e">
        <f>#REF!</f>
        <v>#REF!</v>
      </c>
      <c r="B1759" s="40" t="e">
        <f>VLOOKUP(B1760,'[3]PB 2012'!$B$2:$AZ$548,2,FALSE)</f>
        <v>#REF!</v>
      </c>
      <c r="C1759" s="41"/>
      <c r="D1759" s="41"/>
      <c r="E1759" s="41"/>
      <c r="F1759" s="42"/>
    </row>
    <row r="1760" spans="1:6" ht="23" x14ac:dyDescent="0.3">
      <c r="A1760" s="9" t="e">
        <f>#REF!</f>
        <v>#REF!</v>
      </c>
      <c r="B1760" s="49" t="e">
        <f>VLOOKUP(A1758,#REF!,2,0)</f>
        <v>#REF!</v>
      </c>
      <c r="C1760" s="50"/>
      <c r="D1760" s="50"/>
      <c r="E1760" s="50"/>
      <c r="F1760" s="51"/>
    </row>
    <row r="1761" spans="1:6" x14ac:dyDescent="0.3">
      <c r="A1761" s="9" t="e">
        <f>#REF!</f>
        <v>#REF!</v>
      </c>
      <c r="B1761" s="40" t="e">
        <f>VLOOKUP(B1760,'[3]PB 2012'!$B$2:$AZ$548,3,FALSE)</f>
        <v>#REF!</v>
      </c>
      <c r="C1761" s="41"/>
      <c r="D1761" s="41"/>
      <c r="E1761" s="41"/>
      <c r="F1761" s="42"/>
    </row>
    <row r="1762" spans="1:6" x14ac:dyDescent="0.3">
      <c r="A1762" s="9" t="e">
        <f>#REF!</f>
        <v>#REF!</v>
      </c>
      <c r="B1762" s="10" t="e">
        <f>VLOOKUP(B1760,'[3]PB 2012'!$B$2:$AZ$548,7,FALSE)</f>
        <v>#REF!</v>
      </c>
      <c r="C1762" s="9" t="e">
        <f>#REF!</f>
        <v>#REF!</v>
      </c>
      <c r="D1762" s="10" t="e">
        <f>VLOOKUP(B1760,'[3]PB 2012'!$B$2:$AZ$548,8,FALSE)</f>
        <v>#REF!</v>
      </c>
      <c r="E1762" s="9" t="e">
        <f>#REF!</f>
        <v>#REF!</v>
      </c>
      <c r="F1762" s="10" t="e">
        <f>VLOOKUP(B1760,'[3]PB 2012'!$B$2:$AZ$548,5,FALSE)</f>
        <v>#REF!</v>
      </c>
    </row>
    <row r="1763" spans="1:6" x14ac:dyDescent="0.3">
      <c r="A1763" s="9" t="e">
        <f>#REF!</f>
        <v>#REF!</v>
      </c>
      <c r="B1763" s="43" t="e">
        <f>VLOOKUP(B1760,'[3]PB 2012'!$B$2:$AZ$548,11,FALSE)</f>
        <v>#REF!</v>
      </c>
      <c r="C1763" s="44"/>
      <c r="D1763" s="44"/>
      <c r="E1763" s="44"/>
      <c r="F1763" s="45"/>
    </row>
    <row r="1764" spans="1:6" x14ac:dyDescent="0.3">
      <c r="A1764" s="9" t="e">
        <f>#REF!</f>
        <v>#REF!</v>
      </c>
      <c r="B1764" s="10" t="e">
        <f>VLOOKUP(B1760,'[3]PB 2012'!$B$2:$AZ$548,12,FALSE)</f>
        <v>#REF!</v>
      </c>
      <c r="C1764" s="9" t="e">
        <f>#REF!</f>
        <v>#REF!</v>
      </c>
      <c r="D1764" s="40" t="e">
        <f>VLOOKUP(B1760,'[3]PB 2012'!$B$2:$AZ$548,13,FALSE)</f>
        <v>#REF!</v>
      </c>
      <c r="E1764" s="41"/>
      <c r="F1764" s="42"/>
    </row>
    <row r="1765" spans="1:6" x14ac:dyDescent="0.3">
      <c r="A1765" s="9" t="e">
        <f>#REF!</f>
        <v>#REF!</v>
      </c>
      <c r="B1765" s="40" t="e">
        <f>VLOOKUP(B1760,'[3]PB 2012'!$B$2:$AZ$548,14,FALSE)</f>
        <v>#REF!</v>
      </c>
      <c r="C1765" s="41"/>
      <c r="D1765" s="41"/>
      <c r="E1765" s="41"/>
      <c r="F1765" s="42"/>
    </row>
    <row r="1766" spans="1:6" x14ac:dyDescent="0.3">
      <c r="A1766" s="9" t="e">
        <f>#REF!</f>
        <v>#REF!</v>
      </c>
      <c r="B1766" s="40" t="e">
        <f>VLOOKUP(B1760,'[3]PB 2012'!$B$2:$AZ$548,9,FALSE)</f>
        <v>#REF!</v>
      </c>
      <c r="C1766" s="41"/>
      <c r="D1766" s="41"/>
      <c r="E1766" s="41"/>
      <c r="F1766" s="42"/>
    </row>
    <row r="1767" spans="1:6" x14ac:dyDescent="0.3">
      <c r="A1767" s="9" t="e">
        <f>#REF!</f>
        <v>#REF!</v>
      </c>
      <c r="B1767" s="40" t="e">
        <f>VLOOKUP(B1760,'[3]PB 2012'!$B$2:$AZ$548,10,FALSE)</f>
        <v>#REF!</v>
      </c>
      <c r="C1767" s="41"/>
      <c r="D1767" s="41"/>
      <c r="E1767" s="41"/>
      <c r="F1767" s="42"/>
    </row>
    <row r="1768" spans="1:6" x14ac:dyDescent="0.3">
      <c r="A1768" s="46" t="e">
        <f>#REF!</f>
        <v>#REF!</v>
      </c>
      <c r="B1768" s="47"/>
      <c r="C1768" s="47"/>
      <c r="D1768" s="47"/>
      <c r="E1768" s="47"/>
      <c r="F1768" s="48"/>
    </row>
    <row r="1769" spans="1:6" x14ac:dyDescent="0.3">
      <c r="A1769" s="9" t="e">
        <f>#REF!</f>
        <v>#REF!</v>
      </c>
      <c r="B1769" s="10" t="e">
        <f>VLOOKUP(B1760,'[3]PB 2012'!$B$2:$AZ$548,15,FALSE)</f>
        <v>#REF!</v>
      </c>
      <c r="C1769" s="11" t="e">
        <f>#REF!</f>
        <v>#REF!</v>
      </c>
      <c r="D1769" s="12" t="e">
        <f>VLOOKUP(B1760,'[3]PB 2012'!$B$2:$AZ$548,16,FALSE)</f>
        <v>#REF!</v>
      </c>
      <c r="E1769" s="11" t="e">
        <f>#REF!</f>
        <v>#REF!</v>
      </c>
      <c r="F1769" s="10" t="e">
        <f>VLOOKUP(B1760,'[3]PB 2012'!$B$2:$AZ$548,28,FALSE)</f>
        <v>#REF!</v>
      </c>
    </row>
    <row r="1770" spans="1:6" x14ac:dyDescent="0.3">
      <c r="A1770" s="9" t="e">
        <f>#REF!</f>
        <v>#REF!</v>
      </c>
      <c r="B1770" s="10" t="e">
        <f>VLOOKUP(B1760,'[3]PB 2012'!$B$2:$AZ$548,17,FALSE)</f>
        <v>#REF!</v>
      </c>
      <c r="C1770" s="11" t="e">
        <f>#REF!</f>
        <v>#REF!</v>
      </c>
      <c r="D1770" s="12" t="e">
        <f>VLOOKUP(B1760,'[3]PB 2012'!$B$2:$AZ$548,18,FALSE)</f>
        <v>#REF!</v>
      </c>
      <c r="E1770" s="11" t="e">
        <f>#REF!</f>
        <v>#REF!</v>
      </c>
      <c r="F1770" s="10" t="e">
        <f>VLOOKUP(B1760,'[3]PB 2012'!$B$2:$AZ$548,20,FALSE)</f>
        <v>#REF!</v>
      </c>
    </row>
    <row r="1771" spans="1:6" x14ac:dyDescent="0.3">
      <c r="A1771" s="9" t="e">
        <f>#REF!</f>
        <v>#REF!</v>
      </c>
      <c r="B1771" s="10" t="e">
        <f>VLOOKUP(B1760,'[3]PB 2012'!$B$2:$AZ$548,22,FALSE)</f>
        <v>#REF!</v>
      </c>
      <c r="C1771" s="11" t="e">
        <f>#REF!</f>
        <v>#REF!</v>
      </c>
      <c r="D1771" s="10" t="e">
        <f>VLOOKUP(B1760,'[3]PB 2012'!$B$2:$AZ$548,19,FALSE)</f>
        <v>#REF!</v>
      </c>
      <c r="E1771" s="11" t="e">
        <f>#REF!</f>
        <v>#REF!</v>
      </c>
      <c r="F1771" s="10" t="e">
        <f>VLOOKUP(B1760,'[3]PB 2012'!$B$2:$AZ$548,21,FALSE)</f>
        <v>#REF!</v>
      </c>
    </row>
    <row r="1772" spans="1:6" x14ac:dyDescent="0.3">
      <c r="A1772" s="9" t="e">
        <f>#REF!</f>
        <v>#REF!</v>
      </c>
      <c r="B1772" s="12" t="e">
        <f>VLOOKUP(B1760,'[3]PB 2012'!$B$2:$AZ$548,26,FALSE)</f>
        <v>#REF!</v>
      </c>
      <c r="C1772" s="11" t="e">
        <f>#REF!</f>
        <v>#REF!</v>
      </c>
      <c r="D1772" s="12" t="e">
        <f>VLOOKUP(B1760,'[3]PB 2012'!$B$2:$AZ$548,27,FALSE)</f>
        <v>#REF!</v>
      </c>
      <c r="E1772" s="11" t="e">
        <f>#REF!</f>
        <v>#REF!</v>
      </c>
      <c r="F1772" s="10" t="e">
        <f>VLOOKUP(B1760,'[3]PB 2012'!$B$2:$AZ$548,25,FALSE)</f>
        <v>#REF!</v>
      </c>
    </row>
    <row r="1773" spans="1:6" x14ac:dyDescent="0.3">
      <c r="A1773" s="9" t="e">
        <f>#REF!</f>
        <v>#REF!</v>
      </c>
      <c r="B1773" s="10" t="e">
        <f>VLOOKUP(B1760,'[3]PB 2012'!$B$2:$AZ$548,24,FALSE)</f>
        <v>#REF!</v>
      </c>
      <c r="C1773" s="11" t="e">
        <f>#REF!</f>
        <v>#REF!</v>
      </c>
      <c r="D1773" s="13" t="e">
        <f>VLOOKUP(B1760,'[3]PB 2012'!$B$2:$AZ$548,23,FALSE)</f>
        <v>#REF!</v>
      </c>
      <c r="E1773" s="11" t="e">
        <f>#REF!</f>
        <v>#REF!</v>
      </c>
      <c r="F1773" s="14" t="e">
        <f>VLOOKUP(B1760,'[3]PB 2012'!$B$2:$AZ$548,29,FALSE)</f>
        <v>#REF!</v>
      </c>
    </row>
    <row r="1774" spans="1:6" x14ac:dyDescent="0.3">
      <c r="A1774" s="46" t="e">
        <f>#REF!</f>
        <v>#REF!</v>
      </c>
      <c r="B1774" s="47"/>
      <c r="C1774" s="47"/>
      <c r="D1774" s="47"/>
      <c r="E1774" s="47"/>
      <c r="F1774" s="48"/>
    </row>
    <row r="1775" spans="1:6" x14ac:dyDescent="0.3">
      <c r="A1775" s="9"/>
      <c r="B1775" s="9" t="e">
        <f>#REF!</f>
        <v>#REF!</v>
      </c>
      <c r="C1775" s="9" t="e">
        <f>#REF!</f>
        <v>#REF!</v>
      </c>
      <c r="D1775" s="15" t="e">
        <f>#REF!</f>
        <v>#REF!</v>
      </c>
      <c r="E1775" s="15" t="e">
        <f>#REF!</f>
        <v>#REF!</v>
      </c>
      <c r="F1775" s="15" t="e">
        <f>#REF!</f>
        <v>#REF!</v>
      </c>
    </row>
    <row r="1776" spans="1:6" x14ac:dyDescent="0.3">
      <c r="A1776" s="9" t="e">
        <f>#REF!</f>
        <v>#REF!</v>
      </c>
      <c r="B1776" s="10" t="e">
        <f>VLOOKUP(B1760,'[3]PB 2012'!$B$2:$AZ$548,30,FALSE)</f>
        <v>#REF!</v>
      </c>
      <c r="C1776" s="10" t="e">
        <f>VLOOKUP(B1760,'[3]PB 2012'!$B$2:$AZ$548,31,FALSE)</f>
        <v>#REF!</v>
      </c>
      <c r="D1776" s="10" t="e">
        <f>VLOOKUP(B1760,'[3]PB 2012'!$B$2:$AZ$548,32,FALSE)</f>
        <v>#REF!</v>
      </c>
      <c r="E1776" s="10" t="e">
        <f>VLOOKUP(B1760,'[3]PB 2012'!$B$2:$AZ$548,33,FALSE)</f>
        <v>#REF!</v>
      </c>
      <c r="F1776" s="10" t="e">
        <f>VLOOKUP(B1760,'[3]PB 2012'!$B$2:$AZ$548,34,FALSE)</f>
        <v>#REF!</v>
      </c>
    </row>
    <row r="1777" spans="1:6" x14ac:dyDescent="0.3">
      <c r="A1777" s="9" t="e">
        <f>#REF!</f>
        <v>#REF!</v>
      </c>
      <c r="B1777" s="10" t="e">
        <f>VLOOKUP(B1760,'[3]PB 2012'!$B$2:$AZ$548,41,FALSE)</f>
        <v>#REF!</v>
      </c>
      <c r="C1777" s="10" t="e">
        <f>VLOOKUP(B1760,'[3]PB 2012'!$B$2:$AZ$548,42,FALSE)</f>
        <v>#REF!</v>
      </c>
      <c r="D1777" s="10" t="e">
        <f>VLOOKUP(B1760,'[3]PB 2012'!$B$2:$AZ$548,43,FALSE)</f>
        <v>#REF!</v>
      </c>
      <c r="E1777" s="10" t="e">
        <f>VLOOKUP(B1760,'[3]PB 2012'!$B$2:$AZ$548,44,FALSE)</f>
        <v>#REF!</v>
      </c>
      <c r="F1777" s="10" t="e">
        <f>VLOOKUP(B1760,'[3]PB 2012'!$B$2:$AZ$548,45,FALSE)</f>
        <v>#REF!</v>
      </c>
    </row>
    <row r="1781" spans="1:6" x14ac:dyDescent="0.3">
      <c r="A1781" s="7">
        <f t="shared" ref="A1781" si="104">A1758+1</f>
        <v>80</v>
      </c>
    </row>
    <row r="1782" spans="1:6" x14ac:dyDescent="0.3">
      <c r="A1782" s="8" t="e">
        <f>#REF!</f>
        <v>#REF!</v>
      </c>
      <c r="B1782" s="40" t="e">
        <f>VLOOKUP(B1783,'[3]PB 2012'!$B$2:$AZ$548,2,FALSE)</f>
        <v>#REF!</v>
      </c>
      <c r="C1782" s="41"/>
      <c r="D1782" s="41"/>
      <c r="E1782" s="41"/>
      <c r="F1782" s="42"/>
    </row>
    <row r="1783" spans="1:6" ht="23" x14ac:dyDescent="0.3">
      <c r="A1783" s="9" t="e">
        <f>#REF!</f>
        <v>#REF!</v>
      </c>
      <c r="B1783" s="49" t="e">
        <f>VLOOKUP(A1781,#REF!,2,0)</f>
        <v>#REF!</v>
      </c>
      <c r="C1783" s="50"/>
      <c r="D1783" s="50"/>
      <c r="E1783" s="50"/>
      <c r="F1783" s="51"/>
    </row>
    <row r="1784" spans="1:6" x14ac:dyDescent="0.3">
      <c r="A1784" s="9" t="e">
        <f>#REF!</f>
        <v>#REF!</v>
      </c>
      <c r="B1784" s="40" t="e">
        <f>VLOOKUP(B1783,'[3]PB 2012'!$B$2:$AZ$548,3,FALSE)</f>
        <v>#REF!</v>
      </c>
      <c r="C1784" s="41"/>
      <c r="D1784" s="41"/>
      <c r="E1784" s="41"/>
      <c r="F1784" s="42"/>
    </row>
    <row r="1785" spans="1:6" x14ac:dyDescent="0.3">
      <c r="A1785" s="9" t="e">
        <f>#REF!</f>
        <v>#REF!</v>
      </c>
      <c r="B1785" s="10" t="e">
        <f>VLOOKUP(B1783,'[3]PB 2012'!$B$2:$AZ$548,7,FALSE)</f>
        <v>#REF!</v>
      </c>
      <c r="C1785" s="9" t="e">
        <f>#REF!</f>
        <v>#REF!</v>
      </c>
      <c r="D1785" s="10" t="e">
        <f>VLOOKUP(B1783,'[3]PB 2012'!$B$2:$AZ$548,8,FALSE)</f>
        <v>#REF!</v>
      </c>
      <c r="E1785" s="9" t="e">
        <f>#REF!</f>
        <v>#REF!</v>
      </c>
      <c r="F1785" s="10" t="e">
        <f>VLOOKUP(B1783,'[3]PB 2012'!$B$2:$AZ$548,5,FALSE)</f>
        <v>#REF!</v>
      </c>
    </row>
    <row r="1786" spans="1:6" x14ac:dyDescent="0.3">
      <c r="A1786" s="9" t="e">
        <f>#REF!</f>
        <v>#REF!</v>
      </c>
      <c r="B1786" s="43" t="e">
        <f>VLOOKUP(B1783,'[3]PB 2012'!$B$2:$AZ$548,11,FALSE)</f>
        <v>#REF!</v>
      </c>
      <c r="C1786" s="44"/>
      <c r="D1786" s="44"/>
      <c r="E1786" s="44"/>
      <c r="F1786" s="45"/>
    </row>
    <row r="1787" spans="1:6" x14ac:dyDescent="0.3">
      <c r="A1787" s="9" t="e">
        <f>#REF!</f>
        <v>#REF!</v>
      </c>
      <c r="B1787" s="10" t="e">
        <f>VLOOKUP(B1783,'[3]PB 2012'!$B$2:$AZ$548,12,FALSE)</f>
        <v>#REF!</v>
      </c>
      <c r="C1787" s="9" t="e">
        <f>#REF!</f>
        <v>#REF!</v>
      </c>
      <c r="D1787" s="40" t="e">
        <f>VLOOKUP(B1783,'[3]PB 2012'!$B$2:$AZ$548,13,FALSE)</f>
        <v>#REF!</v>
      </c>
      <c r="E1787" s="41"/>
      <c r="F1787" s="42"/>
    </row>
    <row r="1788" spans="1:6" x14ac:dyDescent="0.3">
      <c r="A1788" s="9" t="e">
        <f>#REF!</f>
        <v>#REF!</v>
      </c>
      <c r="B1788" s="40" t="e">
        <f>VLOOKUP(B1783,'[3]PB 2012'!$B$2:$AZ$548,14,FALSE)</f>
        <v>#REF!</v>
      </c>
      <c r="C1788" s="41"/>
      <c r="D1788" s="41"/>
      <c r="E1788" s="41"/>
      <c r="F1788" s="42"/>
    </row>
    <row r="1789" spans="1:6" x14ac:dyDescent="0.3">
      <c r="A1789" s="9" t="e">
        <f>#REF!</f>
        <v>#REF!</v>
      </c>
      <c r="B1789" s="40" t="e">
        <f>VLOOKUP(B1783,'[3]PB 2012'!$B$2:$AZ$548,9,FALSE)</f>
        <v>#REF!</v>
      </c>
      <c r="C1789" s="41"/>
      <c r="D1789" s="41"/>
      <c r="E1789" s="41"/>
      <c r="F1789" s="42"/>
    </row>
    <row r="1790" spans="1:6" x14ac:dyDescent="0.3">
      <c r="A1790" s="9" t="e">
        <f>#REF!</f>
        <v>#REF!</v>
      </c>
      <c r="B1790" s="40" t="e">
        <f>VLOOKUP(B1783,'[3]PB 2012'!$B$2:$AZ$548,10,FALSE)</f>
        <v>#REF!</v>
      </c>
      <c r="C1790" s="41"/>
      <c r="D1790" s="41"/>
      <c r="E1790" s="41"/>
      <c r="F1790" s="42"/>
    </row>
    <row r="1791" spans="1:6" x14ac:dyDescent="0.3">
      <c r="A1791" s="46" t="e">
        <f>#REF!</f>
        <v>#REF!</v>
      </c>
      <c r="B1791" s="47"/>
      <c r="C1791" s="47"/>
      <c r="D1791" s="47"/>
      <c r="E1791" s="47"/>
      <c r="F1791" s="48"/>
    </row>
    <row r="1792" spans="1:6" x14ac:dyDescent="0.3">
      <c r="A1792" s="9" t="e">
        <f>#REF!</f>
        <v>#REF!</v>
      </c>
      <c r="B1792" s="10" t="e">
        <f>VLOOKUP(B1783,'[3]PB 2012'!$B$2:$AZ$548,15,FALSE)</f>
        <v>#REF!</v>
      </c>
      <c r="C1792" s="11" t="e">
        <f>#REF!</f>
        <v>#REF!</v>
      </c>
      <c r="D1792" s="12" t="e">
        <f>VLOOKUP(B1783,'[3]PB 2012'!$B$2:$AZ$548,16,FALSE)</f>
        <v>#REF!</v>
      </c>
      <c r="E1792" s="11" t="e">
        <f>#REF!</f>
        <v>#REF!</v>
      </c>
      <c r="F1792" s="10" t="e">
        <f>VLOOKUP(B1783,'[3]PB 2012'!$B$2:$AZ$548,28,FALSE)</f>
        <v>#REF!</v>
      </c>
    </row>
    <row r="1793" spans="1:6" x14ac:dyDescent="0.3">
      <c r="A1793" s="9" t="e">
        <f>#REF!</f>
        <v>#REF!</v>
      </c>
      <c r="B1793" s="10" t="e">
        <f>VLOOKUP(B1783,'[3]PB 2012'!$B$2:$AZ$548,17,FALSE)</f>
        <v>#REF!</v>
      </c>
      <c r="C1793" s="11" t="e">
        <f>#REF!</f>
        <v>#REF!</v>
      </c>
      <c r="D1793" s="12" t="e">
        <f>VLOOKUP(B1783,'[3]PB 2012'!$B$2:$AZ$548,18,FALSE)</f>
        <v>#REF!</v>
      </c>
      <c r="E1793" s="11" t="e">
        <f>#REF!</f>
        <v>#REF!</v>
      </c>
      <c r="F1793" s="10" t="e">
        <f>VLOOKUP(B1783,'[3]PB 2012'!$B$2:$AZ$548,20,FALSE)</f>
        <v>#REF!</v>
      </c>
    </row>
    <row r="1794" spans="1:6" x14ac:dyDescent="0.3">
      <c r="A1794" s="9" t="e">
        <f>#REF!</f>
        <v>#REF!</v>
      </c>
      <c r="B1794" s="10" t="e">
        <f>VLOOKUP(B1783,'[3]PB 2012'!$B$2:$AZ$548,22,FALSE)</f>
        <v>#REF!</v>
      </c>
      <c r="C1794" s="11" t="e">
        <f>#REF!</f>
        <v>#REF!</v>
      </c>
      <c r="D1794" s="10" t="e">
        <f>VLOOKUP(B1783,'[3]PB 2012'!$B$2:$AZ$548,19,FALSE)</f>
        <v>#REF!</v>
      </c>
      <c r="E1794" s="11" t="e">
        <f>#REF!</f>
        <v>#REF!</v>
      </c>
      <c r="F1794" s="10" t="e">
        <f>VLOOKUP(B1783,'[3]PB 2012'!$B$2:$AZ$548,21,FALSE)</f>
        <v>#REF!</v>
      </c>
    </row>
    <row r="1795" spans="1:6" x14ac:dyDescent="0.3">
      <c r="A1795" s="9" t="e">
        <f>#REF!</f>
        <v>#REF!</v>
      </c>
      <c r="B1795" s="12" t="e">
        <f>VLOOKUP(B1783,'[3]PB 2012'!$B$2:$AZ$548,26,FALSE)</f>
        <v>#REF!</v>
      </c>
      <c r="C1795" s="11" t="e">
        <f>#REF!</f>
        <v>#REF!</v>
      </c>
      <c r="D1795" s="12" t="e">
        <f>VLOOKUP(B1783,'[3]PB 2012'!$B$2:$AZ$548,27,FALSE)</f>
        <v>#REF!</v>
      </c>
      <c r="E1795" s="11" t="e">
        <f>#REF!</f>
        <v>#REF!</v>
      </c>
      <c r="F1795" s="10" t="e">
        <f>VLOOKUP(B1783,'[3]PB 2012'!$B$2:$AZ$548,25,FALSE)</f>
        <v>#REF!</v>
      </c>
    </row>
    <row r="1796" spans="1:6" x14ac:dyDescent="0.3">
      <c r="A1796" s="9" t="e">
        <f>#REF!</f>
        <v>#REF!</v>
      </c>
      <c r="B1796" s="10" t="e">
        <f>VLOOKUP(B1783,'[3]PB 2012'!$B$2:$AZ$548,24,FALSE)</f>
        <v>#REF!</v>
      </c>
      <c r="C1796" s="11" t="e">
        <f>#REF!</f>
        <v>#REF!</v>
      </c>
      <c r="D1796" s="13" t="e">
        <f>VLOOKUP(B1783,'[3]PB 2012'!$B$2:$AZ$548,23,FALSE)</f>
        <v>#REF!</v>
      </c>
      <c r="E1796" s="11" t="e">
        <f>#REF!</f>
        <v>#REF!</v>
      </c>
      <c r="F1796" s="14" t="e">
        <f>VLOOKUP(B1783,'[3]PB 2012'!$B$2:$AZ$548,29,FALSE)</f>
        <v>#REF!</v>
      </c>
    </row>
    <row r="1797" spans="1:6" x14ac:dyDescent="0.3">
      <c r="A1797" s="46" t="e">
        <f>#REF!</f>
        <v>#REF!</v>
      </c>
      <c r="B1797" s="47"/>
      <c r="C1797" s="47"/>
      <c r="D1797" s="47"/>
      <c r="E1797" s="47"/>
      <c r="F1797" s="48"/>
    </row>
    <row r="1798" spans="1:6" x14ac:dyDescent="0.3">
      <c r="A1798" s="9"/>
      <c r="B1798" s="9" t="e">
        <f>#REF!</f>
        <v>#REF!</v>
      </c>
      <c r="C1798" s="9" t="e">
        <f>#REF!</f>
        <v>#REF!</v>
      </c>
      <c r="D1798" s="15" t="e">
        <f>#REF!</f>
        <v>#REF!</v>
      </c>
      <c r="E1798" s="15" t="e">
        <f>#REF!</f>
        <v>#REF!</v>
      </c>
      <c r="F1798" s="15" t="e">
        <f>#REF!</f>
        <v>#REF!</v>
      </c>
    </row>
    <row r="1799" spans="1:6" x14ac:dyDescent="0.3">
      <c r="A1799" s="9" t="e">
        <f>#REF!</f>
        <v>#REF!</v>
      </c>
      <c r="B1799" s="10" t="e">
        <f>VLOOKUP(B1783,'[3]PB 2012'!$B$2:$AZ$548,30,FALSE)</f>
        <v>#REF!</v>
      </c>
      <c r="C1799" s="10" t="e">
        <f>VLOOKUP(B1783,'[3]PB 2012'!$B$2:$AZ$548,31,FALSE)</f>
        <v>#REF!</v>
      </c>
      <c r="D1799" s="10" t="e">
        <f>VLOOKUP(B1783,'[3]PB 2012'!$B$2:$AZ$548,32,FALSE)</f>
        <v>#REF!</v>
      </c>
      <c r="E1799" s="10" t="e">
        <f>VLOOKUP(B1783,'[3]PB 2012'!$B$2:$AZ$548,33,FALSE)</f>
        <v>#REF!</v>
      </c>
      <c r="F1799" s="10" t="e">
        <f>VLOOKUP(B1783,'[3]PB 2012'!$B$2:$AZ$548,34,FALSE)</f>
        <v>#REF!</v>
      </c>
    </row>
    <row r="1800" spans="1:6" x14ac:dyDescent="0.3">
      <c r="A1800" s="9" t="e">
        <f>#REF!</f>
        <v>#REF!</v>
      </c>
      <c r="B1800" s="10" t="e">
        <f>VLOOKUP(B1783,'[3]PB 2012'!$B$2:$AZ$548,41,FALSE)</f>
        <v>#REF!</v>
      </c>
      <c r="C1800" s="10" t="e">
        <f>VLOOKUP(B1783,'[3]PB 2012'!$B$2:$AZ$548,42,FALSE)</f>
        <v>#REF!</v>
      </c>
      <c r="D1800" s="10" t="e">
        <f>VLOOKUP(B1783,'[3]PB 2012'!$B$2:$AZ$548,43,FALSE)</f>
        <v>#REF!</v>
      </c>
      <c r="E1800" s="10" t="e">
        <f>VLOOKUP(B1783,'[3]PB 2012'!$B$2:$AZ$548,44,FALSE)</f>
        <v>#REF!</v>
      </c>
      <c r="F1800" s="10" t="e">
        <f>VLOOKUP(B1783,'[3]PB 2012'!$B$2:$AZ$548,45,FALSE)</f>
        <v>#REF!</v>
      </c>
    </row>
    <row r="1801" spans="1:6" ht="22.5" x14ac:dyDescent="0.45">
      <c r="F1801" s="17" t="e">
        <f t="shared" ref="F1801" si="105">B1803</f>
        <v>#REF!</v>
      </c>
    </row>
    <row r="1802" spans="1:6" x14ac:dyDescent="0.3">
      <c r="A1802" s="7">
        <f t="shared" ref="A1802" si="106">A1781+1</f>
        <v>81</v>
      </c>
    </row>
    <row r="1803" spans="1:6" x14ac:dyDescent="0.3">
      <c r="A1803" s="8" t="e">
        <f>#REF!</f>
        <v>#REF!</v>
      </c>
      <c r="B1803" s="40" t="e">
        <f>VLOOKUP(B1804,'[3]PB 2012'!$B$2:$AZ$548,2,FALSE)</f>
        <v>#REF!</v>
      </c>
      <c r="C1803" s="41"/>
      <c r="D1803" s="41"/>
      <c r="E1803" s="41"/>
      <c r="F1803" s="42"/>
    </row>
    <row r="1804" spans="1:6" ht="23" x14ac:dyDescent="0.3">
      <c r="A1804" s="9" t="e">
        <f>#REF!</f>
        <v>#REF!</v>
      </c>
      <c r="B1804" s="49" t="e">
        <f>VLOOKUP(A1802,#REF!,2,0)</f>
        <v>#REF!</v>
      </c>
      <c r="C1804" s="50"/>
      <c r="D1804" s="50"/>
      <c r="E1804" s="50"/>
      <c r="F1804" s="51"/>
    </row>
    <row r="1805" spans="1:6" x14ac:dyDescent="0.3">
      <c r="A1805" s="9" t="e">
        <f>#REF!</f>
        <v>#REF!</v>
      </c>
      <c r="B1805" s="40" t="e">
        <f>VLOOKUP(B1804,'[3]PB 2012'!$B$2:$AZ$548,3,FALSE)</f>
        <v>#REF!</v>
      </c>
      <c r="C1805" s="41"/>
      <c r="D1805" s="41"/>
      <c r="E1805" s="41"/>
      <c r="F1805" s="42"/>
    </row>
    <row r="1806" spans="1:6" x14ac:dyDescent="0.3">
      <c r="A1806" s="9" t="e">
        <f>#REF!</f>
        <v>#REF!</v>
      </c>
      <c r="B1806" s="10" t="e">
        <f>VLOOKUP(B1804,'[3]PB 2012'!$B$2:$AZ$548,7,FALSE)</f>
        <v>#REF!</v>
      </c>
      <c r="C1806" s="9" t="e">
        <f>#REF!</f>
        <v>#REF!</v>
      </c>
      <c r="D1806" s="10" t="e">
        <f>VLOOKUP(B1804,'[3]PB 2012'!$B$2:$AZ$548,8,FALSE)</f>
        <v>#REF!</v>
      </c>
      <c r="E1806" s="9" t="e">
        <f>#REF!</f>
        <v>#REF!</v>
      </c>
      <c r="F1806" s="10" t="e">
        <f>VLOOKUP(B1804,'[3]PB 2012'!$B$2:$AZ$548,5,FALSE)</f>
        <v>#REF!</v>
      </c>
    </row>
    <row r="1807" spans="1:6" x14ac:dyDescent="0.3">
      <c r="A1807" s="9" t="e">
        <f>#REF!</f>
        <v>#REF!</v>
      </c>
      <c r="B1807" s="43" t="e">
        <f>VLOOKUP(B1804,'[3]PB 2012'!$B$2:$AZ$548,11,FALSE)</f>
        <v>#REF!</v>
      </c>
      <c r="C1807" s="44"/>
      <c r="D1807" s="44"/>
      <c r="E1807" s="44"/>
      <c r="F1807" s="45"/>
    </row>
    <row r="1808" spans="1:6" x14ac:dyDescent="0.3">
      <c r="A1808" s="9" t="e">
        <f>#REF!</f>
        <v>#REF!</v>
      </c>
      <c r="B1808" s="10" t="e">
        <f>VLOOKUP(B1804,'[3]PB 2012'!$B$2:$AZ$548,12,FALSE)</f>
        <v>#REF!</v>
      </c>
      <c r="C1808" s="9" t="e">
        <f>#REF!</f>
        <v>#REF!</v>
      </c>
      <c r="D1808" s="40" t="e">
        <f>VLOOKUP(B1804,'[3]PB 2012'!$B$2:$AZ$548,13,FALSE)</f>
        <v>#REF!</v>
      </c>
      <c r="E1808" s="41"/>
      <c r="F1808" s="42"/>
    </row>
    <row r="1809" spans="1:6" x14ac:dyDescent="0.3">
      <c r="A1809" s="9" t="e">
        <f>#REF!</f>
        <v>#REF!</v>
      </c>
      <c r="B1809" s="40" t="e">
        <f>VLOOKUP(B1804,'[3]PB 2012'!$B$2:$AZ$548,14,FALSE)</f>
        <v>#REF!</v>
      </c>
      <c r="C1809" s="41"/>
      <c r="D1809" s="41"/>
      <c r="E1809" s="41"/>
      <c r="F1809" s="42"/>
    </row>
    <row r="1810" spans="1:6" x14ac:dyDescent="0.3">
      <c r="A1810" s="9" t="e">
        <f>#REF!</f>
        <v>#REF!</v>
      </c>
      <c r="B1810" s="40" t="e">
        <f>VLOOKUP(B1804,'[3]PB 2012'!$B$2:$AZ$548,9,FALSE)</f>
        <v>#REF!</v>
      </c>
      <c r="C1810" s="41"/>
      <c r="D1810" s="41"/>
      <c r="E1810" s="41"/>
      <c r="F1810" s="42"/>
    </row>
    <row r="1811" spans="1:6" x14ac:dyDescent="0.3">
      <c r="A1811" s="9" t="e">
        <f>#REF!</f>
        <v>#REF!</v>
      </c>
      <c r="B1811" s="40" t="e">
        <f>VLOOKUP(B1804,'[3]PB 2012'!$B$2:$AZ$548,10,FALSE)</f>
        <v>#REF!</v>
      </c>
      <c r="C1811" s="41"/>
      <c r="D1811" s="41"/>
      <c r="E1811" s="41"/>
      <c r="F1811" s="42"/>
    </row>
    <row r="1812" spans="1:6" x14ac:dyDescent="0.3">
      <c r="A1812" s="46" t="e">
        <f>#REF!</f>
        <v>#REF!</v>
      </c>
      <c r="B1812" s="47"/>
      <c r="C1812" s="47"/>
      <c r="D1812" s="47"/>
      <c r="E1812" s="47"/>
      <c r="F1812" s="48"/>
    </row>
    <row r="1813" spans="1:6" x14ac:dyDescent="0.3">
      <c r="A1813" s="9" t="e">
        <f>#REF!</f>
        <v>#REF!</v>
      </c>
      <c r="B1813" s="10" t="e">
        <f>VLOOKUP(B1804,'[3]PB 2012'!$B$2:$AZ$548,15,FALSE)</f>
        <v>#REF!</v>
      </c>
      <c r="C1813" s="11" t="e">
        <f>#REF!</f>
        <v>#REF!</v>
      </c>
      <c r="D1813" s="12" t="e">
        <f>VLOOKUP(B1804,'[3]PB 2012'!$B$2:$AZ$548,16,FALSE)</f>
        <v>#REF!</v>
      </c>
      <c r="E1813" s="11" t="e">
        <f>#REF!</f>
        <v>#REF!</v>
      </c>
      <c r="F1813" s="18" t="e">
        <f>VLOOKUP(B1804,'[3]PB 2012'!$B$2:$AZ$548,28,FALSE)</f>
        <v>#REF!</v>
      </c>
    </row>
    <row r="1814" spans="1:6" x14ac:dyDescent="0.3">
      <c r="A1814" s="9" t="e">
        <f>#REF!</f>
        <v>#REF!</v>
      </c>
      <c r="B1814" s="10" t="e">
        <f>VLOOKUP(B1804,'[3]PB 2012'!$B$2:$AZ$548,17,FALSE)</f>
        <v>#REF!</v>
      </c>
      <c r="C1814" s="11" t="e">
        <f>#REF!</f>
        <v>#REF!</v>
      </c>
      <c r="D1814" s="12" t="e">
        <f>VLOOKUP(B1804,'[3]PB 2012'!$B$2:$AZ$548,18,FALSE)</f>
        <v>#REF!</v>
      </c>
      <c r="E1814" s="11" t="e">
        <f>#REF!</f>
        <v>#REF!</v>
      </c>
      <c r="F1814" s="10" t="e">
        <f>VLOOKUP(B1804,'[3]PB 2012'!$B$2:$AZ$548,20,FALSE)</f>
        <v>#REF!</v>
      </c>
    </row>
    <row r="1815" spans="1:6" x14ac:dyDescent="0.3">
      <c r="A1815" s="9" t="e">
        <f>#REF!</f>
        <v>#REF!</v>
      </c>
      <c r="B1815" s="10" t="e">
        <f>VLOOKUP(B1804,'[3]PB 2012'!$B$2:$AZ$548,22,FALSE)</f>
        <v>#REF!</v>
      </c>
      <c r="C1815" s="11" t="e">
        <f>#REF!</f>
        <v>#REF!</v>
      </c>
      <c r="D1815" s="10" t="e">
        <f>VLOOKUP(B1804,'[3]PB 2012'!$B$2:$AZ$548,19,FALSE)</f>
        <v>#REF!</v>
      </c>
      <c r="E1815" s="11" t="e">
        <f>#REF!</f>
        <v>#REF!</v>
      </c>
      <c r="F1815" s="10" t="e">
        <f>VLOOKUP(B1804,'[3]PB 2012'!$B$2:$AZ$548,21,FALSE)</f>
        <v>#REF!</v>
      </c>
    </row>
    <row r="1816" spans="1:6" x14ac:dyDescent="0.3">
      <c r="A1816" s="9" t="e">
        <f>#REF!</f>
        <v>#REF!</v>
      </c>
      <c r="B1816" s="12" t="e">
        <f>VLOOKUP(B1804,'[3]PB 2012'!$B$2:$AZ$548,26,FALSE)</f>
        <v>#REF!</v>
      </c>
      <c r="C1816" s="11" t="e">
        <f>#REF!</f>
        <v>#REF!</v>
      </c>
      <c r="D1816" s="12" t="e">
        <f>VLOOKUP(B1804,'[3]PB 2012'!$B$2:$AZ$548,27,FALSE)</f>
        <v>#REF!</v>
      </c>
      <c r="E1816" s="11" t="e">
        <f>#REF!</f>
        <v>#REF!</v>
      </c>
      <c r="F1816" s="10" t="e">
        <f>VLOOKUP(B1804,'[3]PB 2012'!$B$2:$AZ$548,25,FALSE)</f>
        <v>#REF!</v>
      </c>
    </row>
    <row r="1817" spans="1:6" x14ac:dyDescent="0.3">
      <c r="A1817" s="9" t="e">
        <f>#REF!</f>
        <v>#REF!</v>
      </c>
      <c r="B1817" s="10" t="e">
        <f>VLOOKUP(B1804,'[3]PB 2012'!$B$2:$AZ$548,24,FALSE)</f>
        <v>#REF!</v>
      </c>
      <c r="C1817" s="11" t="e">
        <f>#REF!</f>
        <v>#REF!</v>
      </c>
      <c r="D1817" s="13" t="e">
        <f>VLOOKUP(B1804,'[3]PB 2012'!$B$2:$AZ$548,23,FALSE)</f>
        <v>#REF!</v>
      </c>
      <c r="E1817" s="11" t="e">
        <f>#REF!</f>
        <v>#REF!</v>
      </c>
      <c r="F1817" s="14" t="e">
        <f>VLOOKUP(B1804,'[3]PB 2012'!$B$2:$AZ$548,29,FALSE)</f>
        <v>#REF!</v>
      </c>
    </row>
    <row r="1818" spans="1:6" x14ac:dyDescent="0.3">
      <c r="A1818" s="46" t="e">
        <f>#REF!</f>
        <v>#REF!</v>
      </c>
      <c r="B1818" s="47"/>
      <c r="C1818" s="47"/>
      <c r="D1818" s="47"/>
      <c r="E1818" s="47"/>
      <c r="F1818" s="48"/>
    </row>
    <row r="1819" spans="1:6" x14ac:dyDescent="0.3">
      <c r="A1819" s="9"/>
      <c r="B1819" s="9" t="e">
        <f>#REF!</f>
        <v>#REF!</v>
      </c>
      <c r="C1819" s="9" t="e">
        <f>#REF!</f>
        <v>#REF!</v>
      </c>
      <c r="D1819" s="15" t="e">
        <f>#REF!</f>
        <v>#REF!</v>
      </c>
      <c r="E1819" s="15" t="e">
        <f>#REF!</f>
        <v>#REF!</v>
      </c>
      <c r="F1819" s="15" t="e">
        <f>#REF!</f>
        <v>#REF!</v>
      </c>
    </row>
    <row r="1820" spans="1:6" x14ac:dyDescent="0.3">
      <c r="A1820" s="9" t="e">
        <f>#REF!</f>
        <v>#REF!</v>
      </c>
      <c r="B1820" s="10" t="e">
        <f>VLOOKUP(B1804,'[3]PB 2012'!$B$2:$AZ$548,30,FALSE)</f>
        <v>#REF!</v>
      </c>
      <c r="C1820" s="10" t="e">
        <f>VLOOKUP(B1804,'[3]PB 2012'!$B$2:$AZ$548,31,FALSE)</f>
        <v>#REF!</v>
      </c>
      <c r="D1820" s="10" t="e">
        <f>VLOOKUP(B1804,'[3]PB 2012'!$B$2:$AZ$548,32,FALSE)</f>
        <v>#REF!</v>
      </c>
      <c r="E1820" s="10" t="e">
        <f>VLOOKUP(B1804,'[3]PB 2012'!$B$2:$AZ$548,33,FALSE)</f>
        <v>#REF!</v>
      </c>
      <c r="F1820" s="10" t="e">
        <f>VLOOKUP(B1804,'[3]PB 2012'!$B$2:$AZ$548,34,FALSE)</f>
        <v>#REF!</v>
      </c>
    </row>
    <row r="1821" spans="1:6" x14ac:dyDescent="0.3">
      <c r="A1821" s="9" t="e">
        <f>#REF!</f>
        <v>#REF!</v>
      </c>
      <c r="B1821" s="10" t="e">
        <f>VLOOKUP(B1804,'[3]PB 2012'!$B$2:$AZ$548,41,FALSE)</f>
        <v>#REF!</v>
      </c>
      <c r="C1821" s="10" t="e">
        <f>VLOOKUP(B1804,'[3]PB 2012'!$B$2:$AZ$548,42,FALSE)</f>
        <v>#REF!</v>
      </c>
      <c r="D1821" s="10" t="e">
        <f>VLOOKUP(B1804,'[3]PB 2012'!$B$2:$AZ$548,43,FALSE)</f>
        <v>#REF!</v>
      </c>
      <c r="E1821" s="10" t="e">
        <f>VLOOKUP(B1804,'[3]PB 2012'!$B$2:$AZ$548,44,FALSE)</f>
        <v>#REF!</v>
      </c>
      <c r="F1821" s="10" t="e">
        <f>VLOOKUP(B1804,'[3]PB 2012'!$B$2:$AZ$548,45,FALSE)</f>
        <v>#REF!</v>
      </c>
    </row>
    <row r="1825" spans="1:6" x14ac:dyDescent="0.3">
      <c r="A1825" s="7">
        <f t="shared" ref="A1825" si="107">A1802+1</f>
        <v>82</v>
      </c>
    </row>
    <row r="1826" spans="1:6" x14ac:dyDescent="0.3">
      <c r="A1826" s="8" t="e">
        <f>#REF!</f>
        <v>#REF!</v>
      </c>
      <c r="B1826" s="40" t="e">
        <f>VLOOKUP(B1827,'[3]PB 2012'!$B$2:$AZ$548,2,FALSE)</f>
        <v>#REF!</v>
      </c>
      <c r="C1826" s="41"/>
      <c r="D1826" s="41"/>
      <c r="E1826" s="41"/>
      <c r="F1826" s="42"/>
    </row>
    <row r="1827" spans="1:6" ht="23" x14ac:dyDescent="0.3">
      <c r="A1827" s="9" t="e">
        <f>#REF!</f>
        <v>#REF!</v>
      </c>
      <c r="B1827" s="49" t="e">
        <f>VLOOKUP(A1825,#REF!,2,0)</f>
        <v>#REF!</v>
      </c>
      <c r="C1827" s="50"/>
      <c r="D1827" s="50"/>
      <c r="E1827" s="50"/>
      <c r="F1827" s="51"/>
    </row>
    <row r="1828" spans="1:6" x14ac:dyDescent="0.3">
      <c r="A1828" s="9" t="e">
        <f>#REF!</f>
        <v>#REF!</v>
      </c>
      <c r="B1828" s="40" t="e">
        <f>VLOOKUP(B1827,'[3]PB 2012'!$B$2:$AZ$548,3,FALSE)</f>
        <v>#REF!</v>
      </c>
      <c r="C1828" s="41"/>
      <c r="D1828" s="41"/>
      <c r="E1828" s="41"/>
      <c r="F1828" s="42"/>
    </row>
    <row r="1829" spans="1:6" x14ac:dyDescent="0.3">
      <c r="A1829" s="9" t="e">
        <f>#REF!</f>
        <v>#REF!</v>
      </c>
      <c r="B1829" s="10" t="e">
        <f>VLOOKUP(B1827,'[3]PB 2012'!$B$2:$AZ$548,7,FALSE)</f>
        <v>#REF!</v>
      </c>
      <c r="C1829" s="9" t="e">
        <f>#REF!</f>
        <v>#REF!</v>
      </c>
      <c r="D1829" s="10" t="e">
        <f>VLOOKUP(B1827,'[3]PB 2012'!$B$2:$AZ$548,8,FALSE)</f>
        <v>#REF!</v>
      </c>
      <c r="E1829" s="9" t="e">
        <f>#REF!</f>
        <v>#REF!</v>
      </c>
      <c r="F1829" s="10" t="e">
        <f>VLOOKUP(B1827,'[3]PB 2012'!$B$2:$AZ$548,5,FALSE)</f>
        <v>#REF!</v>
      </c>
    </row>
    <row r="1830" spans="1:6" x14ac:dyDescent="0.3">
      <c r="A1830" s="9" t="e">
        <f>#REF!</f>
        <v>#REF!</v>
      </c>
      <c r="B1830" s="43" t="e">
        <f>VLOOKUP(B1827,'[3]PB 2012'!$B$2:$AZ$548,11,FALSE)</f>
        <v>#REF!</v>
      </c>
      <c r="C1830" s="44"/>
      <c r="D1830" s="44"/>
      <c r="E1830" s="44"/>
      <c r="F1830" s="45"/>
    </row>
    <row r="1831" spans="1:6" x14ac:dyDescent="0.3">
      <c r="A1831" s="9" t="e">
        <f>#REF!</f>
        <v>#REF!</v>
      </c>
      <c r="B1831" s="10" t="e">
        <f>VLOOKUP(B1827,'[3]PB 2012'!$B$2:$AZ$548,12,FALSE)</f>
        <v>#REF!</v>
      </c>
      <c r="C1831" s="9" t="e">
        <f>#REF!</f>
        <v>#REF!</v>
      </c>
      <c r="D1831" s="40" t="e">
        <f>VLOOKUP(B1827,'[3]PB 2012'!$B$2:$AZ$548,13,FALSE)</f>
        <v>#REF!</v>
      </c>
      <c r="E1831" s="41"/>
      <c r="F1831" s="42"/>
    </row>
    <row r="1832" spans="1:6" x14ac:dyDescent="0.3">
      <c r="A1832" s="9" t="e">
        <f>#REF!</f>
        <v>#REF!</v>
      </c>
      <c r="B1832" s="40" t="e">
        <f>VLOOKUP(B1827,'[3]PB 2012'!$B$2:$AZ$548,14,FALSE)</f>
        <v>#REF!</v>
      </c>
      <c r="C1832" s="41"/>
      <c r="D1832" s="41"/>
      <c r="E1832" s="41"/>
      <c r="F1832" s="42"/>
    </row>
    <row r="1833" spans="1:6" x14ac:dyDescent="0.3">
      <c r="A1833" s="9" t="e">
        <f>#REF!</f>
        <v>#REF!</v>
      </c>
      <c r="B1833" s="40" t="e">
        <f>VLOOKUP(B1827,'[3]PB 2012'!$B$2:$AZ$548,9,FALSE)</f>
        <v>#REF!</v>
      </c>
      <c r="C1833" s="41"/>
      <c r="D1833" s="41"/>
      <c r="E1833" s="41"/>
      <c r="F1833" s="42"/>
    </row>
    <row r="1834" spans="1:6" x14ac:dyDescent="0.3">
      <c r="A1834" s="9" t="e">
        <f>#REF!</f>
        <v>#REF!</v>
      </c>
      <c r="B1834" s="40" t="e">
        <f>VLOOKUP(B1827,'[3]PB 2012'!$B$2:$AZ$548,10,FALSE)</f>
        <v>#REF!</v>
      </c>
      <c r="C1834" s="41"/>
      <c r="D1834" s="41"/>
      <c r="E1834" s="41"/>
      <c r="F1834" s="42"/>
    </row>
    <row r="1835" spans="1:6" x14ac:dyDescent="0.3">
      <c r="A1835" s="46" t="e">
        <f>#REF!</f>
        <v>#REF!</v>
      </c>
      <c r="B1835" s="47"/>
      <c r="C1835" s="47"/>
      <c r="D1835" s="47"/>
      <c r="E1835" s="47"/>
      <c r="F1835" s="48"/>
    </row>
    <row r="1836" spans="1:6" x14ac:dyDescent="0.3">
      <c r="A1836" s="9" t="e">
        <f>#REF!</f>
        <v>#REF!</v>
      </c>
      <c r="B1836" s="10" t="e">
        <f>VLOOKUP(B1827,'[3]PB 2012'!$B$2:$AZ$548,15,FALSE)</f>
        <v>#REF!</v>
      </c>
      <c r="C1836" s="11" t="e">
        <f>#REF!</f>
        <v>#REF!</v>
      </c>
      <c r="D1836" s="12" t="e">
        <f>VLOOKUP(B1827,'[3]PB 2012'!$B$2:$AZ$548,16,FALSE)</f>
        <v>#REF!</v>
      </c>
      <c r="E1836" s="11" t="e">
        <f>#REF!</f>
        <v>#REF!</v>
      </c>
      <c r="F1836" s="18" t="e">
        <f>VLOOKUP(B1827,'[3]PB 2012'!$B$2:$AZ$548,28,FALSE)</f>
        <v>#REF!</v>
      </c>
    </row>
    <row r="1837" spans="1:6" x14ac:dyDescent="0.3">
      <c r="A1837" s="9" t="e">
        <f>#REF!</f>
        <v>#REF!</v>
      </c>
      <c r="B1837" s="10" t="e">
        <f>VLOOKUP(B1827,'[3]PB 2012'!$B$2:$AZ$548,17,FALSE)</f>
        <v>#REF!</v>
      </c>
      <c r="C1837" s="11" t="e">
        <f>#REF!</f>
        <v>#REF!</v>
      </c>
      <c r="D1837" s="12" t="e">
        <f>VLOOKUP(B1827,'[3]PB 2012'!$B$2:$AZ$548,18,FALSE)</f>
        <v>#REF!</v>
      </c>
      <c r="E1837" s="11" t="e">
        <f>#REF!</f>
        <v>#REF!</v>
      </c>
      <c r="F1837" s="10" t="e">
        <f>VLOOKUP(B1827,'[3]PB 2012'!$B$2:$AZ$548,20,FALSE)</f>
        <v>#REF!</v>
      </c>
    </row>
    <row r="1838" spans="1:6" x14ac:dyDescent="0.3">
      <c r="A1838" s="9" t="e">
        <f>#REF!</f>
        <v>#REF!</v>
      </c>
      <c r="B1838" s="10" t="e">
        <f>VLOOKUP(B1827,'[3]PB 2012'!$B$2:$AZ$548,22,FALSE)</f>
        <v>#REF!</v>
      </c>
      <c r="C1838" s="11" t="e">
        <f>#REF!</f>
        <v>#REF!</v>
      </c>
      <c r="D1838" s="10" t="e">
        <f>VLOOKUP(B1827,'[3]PB 2012'!$B$2:$AZ$548,19,FALSE)</f>
        <v>#REF!</v>
      </c>
      <c r="E1838" s="11" t="e">
        <f>#REF!</f>
        <v>#REF!</v>
      </c>
      <c r="F1838" s="10" t="e">
        <f>VLOOKUP(B1827,'[3]PB 2012'!$B$2:$AZ$548,21,FALSE)</f>
        <v>#REF!</v>
      </c>
    </row>
    <row r="1839" spans="1:6" x14ac:dyDescent="0.3">
      <c r="A1839" s="9" t="e">
        <f>#REF!</f>
        <v>#REF!</v>
      </c>
      <c r="B1839" s="12" t="e">
        <f>VLOOKUP(B1827,'[3]PB 2012'!$B$2:$AZ$548,26,FALSE)</f>
        <v>#REF!</v>
      </c>
      <c r="C1839" s="11" t="e">
        <f>#REF!</f>
        <v>#REF!</v>
      </c>
      <c r="D1839" s="12" t="e">
        <f>VLOOKUP(B1827,'[3]PB 2012'!$B$2:$AZ$548,27,FALSE)</f>
        <v>#REF!</v>
      </c>
      <c r="E1839" s="11" t="e">
        <f>#REF!</f>
        <v>#REF!</v>
      </c>
      <c r="F1839" s="10" t="e">
        <f>VLOOKUP(B1827,'[3]PB 2012'!$B$2:$AZ$548,25,FALSE)</f>
        <v>#REF!</v>
      </c>
    </row>
    <row r="1840" spans="1:6" x14ac:dyDescent="0.3">
      <c r="A1840" s="9" t="e">
        <f>#REF!</f>
        <v>#REF!</v>
      </c>
      <c r="B1840" s="10" t="e">
        <f>VLOOKUP(B1827,'[3]PB 2012'!$B$2:$AZ$548,24,FALSE)</f>
        <v>#REF!</v>
      </c>
      <c r="C1840" s="11" t="e">
        <f>#REF!</f>
        <v>#REF!</v>
      </c>
      <c r="D1840" s="13" t="e">
        <f>VLOOKUP(B1827,'[3]PB 2012'!$B$2:$AZ$548,23,FALSE)</f>
        <v>#REF!</v>
      </c>
      <c r="E1840" s="11" t="e">
        <f>#REF!</f>
        <v>#REF!</v>
      </c>
      <c r="F1840" s="14" t="e">
        <f>VLOOKUP(B1827,'[3]PB 2012'!$B$2:$AZ$548,29,FALSE)</f>
        <v>#REF!</v>
      </c>
    </row>
    <row r="1841" spans="1:6" x14ac:dyDescent="0.3">
      <c r="A1841" s="46" t="e">
        <f>#REF!</f>
        <v>#REF!</v>
      </c>
      <c r="B1841" s="47"/>
      <c r="C1841" s="47"/>
      <c r="D1841" s="47"/>
      <c r="E1841" s="47"/>
      <c r="F1841" s="48"/>
    </row>
    <row r="1842" spans="1:6" x14ac:dyDescent="0.3">
      <c r="A1842" s="9"/>
      <c r="B1842" s="9" t="e">
        <f>#REF!</f>
        <v>#REF!</v>
      </c>
      <c r="C1842" s="9" t="e">
        <f>#REF!</f>
        <v>#REF!</v>
      </c>
      <c r="D1842" s="15" t="e">
        <f>#REF!</f>
        <v>#REF!</v>
      </c>
      <c r="E1842" s="15" t="e">
        <f>#REF!</f>
        <v>#REF!</v>
      </c>
      <c r="F1842" s="15" t="e">
        <f>#REF!</f>
        <v>#REF!</v>
      </c>
    </row>
    <row r="1843" spans="1:6" x14ac:dyDescent="0.3">
      <c r="A1843" s="9" t="e">
        <f>#REF!</f>
        <v>#REF!</v>
      </c>
      <c r="B1843" s="10" t="e">
        <f>VLOOKUP(B1827,'[3]PB 2012'!$B$2:$AZ$548,30,FALSE)</f>
        <v>#REF!</v>
      </c>
      <c r="C1843" s="10" t="e">
        <f>VLOOKUP(B1827,'[3]PB 2012'!$B$2:$AZ$548,31,FALSE)</f>
        <v>#REF!</v>
      </c>
      <c r="D1843" s="10" t="e">
        <f>VLOOKUP(B1827,'[3]PB 2012'!$B$2:$AZ$548,32,FALSE)</f>
        <v>#REF!</v>
      </c>
      <c r="E1843" s="10" t="e">
        <f>VLOOKUP(B1827,'[3]PB 2012'!$B$2:$AZ$548,33,FALSE)</f>
        <v>#REF!</v>
      </c>
      <c r="F1843" s="10" t="e">
        <f>VLOOKUP(B1827,'[3]PB 2012'!$B$2:$AZ$548,34,FALSE)</f>
        <v>#REF!</v>
      </c>
    </row>
    <row r="1844" spans="1:6" x14ac:dyDescent="0.3">
      <c r="A1844" s="9" t="e">
        <f>#REF!</f>
        <v>#REF!</v>
      </c>
      <c r="B1844" s="10" t="e">
        <f>VLOOKUP(B1827,'[3]PB 2012'!$B$2:$AZ$548,41,FALSE)</f>
        <v>#REF!</v>
      </c>
      <c r="C1844" s="10" t="e">
        <f>VLOOKUP(B1827,'[3]PB 2012'!$B$2:$AZ$548,42,FALSE)</f>
        <v>#REF!</v>
      </c>
      <c r="D1844" s="10" t="e">
        <f>VLOOKUP(B1827,'[3]PB 2012'!$B$2:$AZ$548,43,FALSE)</f>
        <v>#REF!</v>
      </c>
      <c r="E1844" s="10" t="e">
        <f>VLOOKUP(B1827,'[3]PB 2012'!$B$2:$AZ$548,44,FALSE)</f>
        <v>#REF!</v>
      </c>
      <c r="F1844" s="10" t="e">
        <f>VLOOKUP(B1827,'[3]PB 2012'!$B$2:$AZ$548,45,FALSE)</f>
        <v>#REF!</v>
      </c>
    </row>
    <row r="1847" spans="1:6" ht="22.5" x14ac:dyDescent="0.45">
      <c r="A1847" s="16" t="e">
        <f t="shared" ref="A1847" si="108">B1849</f>
        <v>#REF!</v>
      </c>
    </row>
    <row r="1848" spans="1:6" x14ac:dyDescent="0.3">
      <c r="A1848" s="7">
        <f t="shared" ref="A1848" si="109">A1825+1</f>
        <v>83</v>
      </c>
    </row>
    <row r="1849" spans="1:6" x14ac:dyDescent="0.3">
      <c r="A1849" s="8" t="e">
        <f>#REF!</f>
        <v>#REF!</v>
      </c>
      <c r="B1849" s="40" t="e">
        <f>VLOOKUP(B1850,'[3]PB 2012'!$B$2:$AZ$548,2,FALSE)</f>
        <v>#REF!</v>
      </c>
      <c r="C1849" s="41"/>
      <c r="D1849" s="41"/>
      <c r="E1849" s="41"/>
      <c r="F1849" s="42"/>
    </row>
    <row r="1850" spans="1:6" ht="23" x14ac:dyDescent="0.3">
      <c r="A1850" s="9" t="e">
        <f>#REF!</f>
        <v>#REF!</v>
      </c>
      <c r="B1850" s="49" t="e">
        <f>VLOOKUP(A1848,#REF!,2,0)</f>
        <v>#REF!</v>
      </c>
      <c r="C1850" s="50"/>
      <c r="D1850" s="50"/>
      <c r="E1850" s="50"/>
      <c r="F1850" s="51"/>
    </row>
    <row r="1851" spans="1:6" x14ac:dyDescent="0.3">
      <c r="A1851" s="9" t="e">
        <f>#REF!</f>
        <v>#REF!</v>
      </c>
      <c r="B1851" s="40" t="e">
        <f>VLOOKUP(B1850,'[3]PB 2012'!$B$2:$AZ$548,3,FALSE)</f>
        <v>#REF!</v>
      </c>
      <c r="C1851" s="41"/>
      <c r="D1851" s="41"/>
      <c r="E1851" s="41"/>
      <c r="F1851" s="42"/>
    </row>
    <row r="1852" spans="1:6" x14ac:dyDescent="0.3">
      <c r="A1852" s="9" t="e">
        <f>#REF!</f>
        <v>#REF!</v>
      </c>
      <c r="B1852" s="10" t="e">
        <f>VLOOKUP(B1850,'[3]PB 2012'!$B$2:$AZ$548,7,FALSE)</f>
        <v>#REF!</v>
      </c>
      <c r="C1852" s="9" t="e">
        <f>#REF!</f>
        <v>#REF!</v>
      </c>
      <c r="D1852" s="10" t="e">
        <f>VLOOKUP(B1850,'[3]PB 2012'!$B$2:$AZ$548,8,FALSE)</f>
        <v>#REF!</v>
      </c>
      <c r="E1852" s="9" t="e">
        <f>#REF!</f>
        <v>#REF!</v>
      </c>
      <c r="F1852" s="10" t="e">
        <f>VLOOKUP(B1850,'[3]PB 2012'!$B$2:$AZ$548,5,FALSE)</f>
        <v>#REF!</v>
      </c>
    </row>
    <row r="1853" spans="1:6" x14ac:dyDescent="0.3">
      <c r="A1853" s="9" t="e">
        <f>#REF!</f>
        <v>#REF!</v>
      </c>
      <c r="B1853" s="43" t="e">
        <f>VLOOKUP(B1850,'[3]PB 2012'!$B$2:$AZ$548,11,FALSE)</f>
        <v>#REF!</v>
      </c>
      <c r="C1853" s="44"/>
      <c r="D1853" s="44"/>
      <c r="E1853" s="44"/>
      <c r="F1853" s="45"/>
    </row>
    <row r="1854" spans="1:6" x14ac:dyDescent="0.3">
      <c r="A1854" s="9" t="e">
        <f>#REF!</f>
        <v>#REF!</v>
      </c>
      <c r="B1854" s="10" t="e">
        <f>VLOOKUP(B1850,'[3]PB 2012'!$B$2:$AZ$548,12,FALSE)</f>
        <v>#REF!</v>
      </c>
      <c r="C1854" s="9" t="e">
        <f>#REF!</f>
        <v>#REF!</v>
      </c>
      <c r="D1854" s="40" t="e">
        <f>VLOOKUP(B1850,'[3]PB 2012'!$B$2:$AZ$548,13,FALSE)</f>
        <v>#REF!</v>
      </c>
      <c r="E1854" s="41"/>
      <c r="F1854" s="42"/>
    </row>
    <row r="1855" spans="1:6" x14ac:dyDescent="0.3">
      <c r="A1855" s="9" t="e">
        <f>#REF!</f>
        <v>#REF!</v>
      </c>
      <c r="B1855" s="40" t="e">
        <f>VLOOKUP(B1850,'[3]PB 2012'!$B$2:$AZ$548,14,FALSE)</f>
        <v>#REF!</v>
      </c>
      <c r="C1855" s="41"/>
      <c r="D1855" s="41"/>
      <c r="E1855" s="41"/>
      <c r="F1855" s="42"/>
    </row>
    <row r="1856" spans="1:6" x14ac:dyDescent="0.3">
      <c r="A1856" s="9" t="e">
        <f>#REF!</f>
        <v>#REF!</v>
      </c>
      <c r="B1856" s="40" t="e">
        <f>VLOOKUP(B1850,'[3]PB 2012'!$B$2:$AZ$548,9,FALSE)</f>
        <v>#REF!</v>
      </c>
      <c r="C1856" s="41"/>
      <c r="D1856" s="41"/>
      <c r="E1856" s="41"/>
      <c r="F1856" s="42"/>
    </row>
    <row r="1857" spans="1:6" x14ac:dyDescent="0.3">
      <c r="A1857" s="9" t="e">
        <f>#REF!</f>
        <v>#REF!</v>
      </c>
      <c r="B1857" s="40" t="e">
        <f>VLOOKUP(B1850,'[3]PB 2012'!$B$2:$AZ$548,10,FALSE)</f>
        <v>#REF!</v>
      </c>
      <c r="C1857" s="41"/>
      <c r="D1857" s="41"/>
      <c r="E1857" s="41"/>
      <c r="F1857" s="42"/>
    </row>
    <row r="1858" spans="1:6" x14ac:dyDescent="0.3">
      <c r="A1858" s="46" t="e">
        <f>#REF!</f>
        <v>#REF!</v>
      </c>
      <c r="B1858" s="47"/>
      <c r="C1858" s="47"/>
      <c r="D1858" s="47"/>
      <c r="E1858" s="47"/>
      <c r="F1858" s="48"/>
    </row>
    <row r="1859" spans="1:6" x14ac:dyDescent="0.3">
      <c r="A1859" s="9" t="e">
        <f>#REF!</f>
        <v>#REF!</v>
      </c>
      <c r="B1859" s="10" t="e">
        <f>VLOOKUP(B1850,'[3]PB 2012'!$B$2:$AZ$548,15,FALSE)</f>
        <v>#REF!</v>
      </c>
      <c r="C1859" s="11" t="e">
        <f>#REF!</f>
        <v>#REF!</v>
      </c>
      <c r="D1859" s="12" t="e">
        <f>VLOOKUP(B1850,'[3]PB 2012'!$B$2:$AZ$548,16,FALSE)</f>
        <v>#REF!</v>
      </c>
      <c r="E1859" s="11" t="e">
        <f>#REF!</f>
        <v>#REF!</v>
      </c>
      <c r="F1859" s="10" t="e">
        <f>VLOOKUP(B1850,'[3]PB 2012'!$B$2:$AZ$548,28,FALSE)</f>
        <v>#REF!</v>
      </c>
    </row>
    <row r="1860" spans="1:6" x14ac:dyDescent="0.3">
      <c r="A1860" s="9" t="e">
        <f>#REF!</f>
        <v>#REF!</v>
      </c>
      <c r="B1860" s="10" t="e">
        <f>VLOOKUP(B1850,'[3]PB 2012'!$B$2:$AZ$548,17,FALSE)</f>
        <v>#REF!</v>
      </c>
      <c r="C1860" s="11" t="e">
        <f>#REF!</f>
        <v>#REF!</v>
      </c>
      <c r="D1860" s="12" t="e">
        <f>VLOOKUP(B1850,'[3]PB 2012'!$B$2:$AZ$548,18,FALSE)</f>
        <v>#REF!</v>
      </c>
      <c r="E1860" s="11" t="e">
        <f>#REF!</f>
        <v>#REF!</v>
      </c>
      <c r="F1860" s="10" t="e">
        <f>VLOOKUP(B1850,'[3]PB 2012'!$B$2:$AZ$548,20,FALSE)</f>
        <v>#REF!</v>
      </c>
    </row>
    <row r="1861" spans="1:6" x14ac:dyDescent="0.3">
      <c r="A1861" s="9" t="e">
        <f>#REF!</f>
        <v>#REF!</v>
      </c>
      <c r="B1861" s="10" t="e">
        <f>VLOOKUP(B1850,'[3]PB 2012'!$B$2:$AZ$548,22,FALSE)</f>
        <v>#REF!</v>
      </c>
      <c r="C1861" s="11" t="e">
        <f>#REF!</f>
        <v>#REF!</v>
      </c>
      <c r="D1861" s="10" t="e">
        <f>VLOOKUP(B1850,'[3]PB 2012'!$B$2:$AZ$548,19,FALSE)</f>
        <v>#REF!</v>
      </c>
      <c r="E1861" s="11" t="e">
        <f>#REF!</f>
        <v>#REF!</v>
      </c>
      <c r="F1861" s="10" t="e">
        <f>VLOOKUP(B1850,'[3]PB 2012'!$B$2:$AZ$548,21,FALSE)</f>
        <v>#REF!</v>
      </c>
    </row>
    <row r="1862" spans="1:6" x14ac:dyDescent="0.3">
      <c r="A1862" s="9" t="e">
        <f>#REF!</f>
        <v>#REF!</v>
      </c>
      <c r="B1862" s="12" t="e">
        <f>VLOOKUP(B1850,'[3]PB 2012'!$B$2:$AZ$548,26,FALSE)</f>
        <v>#REF!</v>
      </c>
      <c r="C1862" s="11" t="e">
        <f>#REF!</f>
        <v>#REF!</v>
      </c>
      <c r="D1862" s="12" t="e">
        <f>VLOOKUP(B1850,'[3]PB 2012'!$B$2:$AZ$548,27,FALSE)</f>
        <v>#REF!</v>
      </c>
      <c r="E1862" s="11" t="e">
        <f>#REF!</f>
        <v>#REF!</v>
      </c>
      <c r="F1862" s="10" t="e">
        <f>VLOOKUP(B1850,'[3]PB 2012'!$B$2:$AZ$548,25,FALSE)</f>
        <v>#REF!</v>
      </c>
    </row>
    <row r="1863" spans="1:6" x14ac:dyDescent="0.3">
      <c r="A1863" s="9" t="e">
        <f>#REF!</f>
        <v>#REF!</v>
      </c>
      <c r="B1863" s="10" t="e">
        <f>VLOOKUP(B1850,'[3]PB 2012'!$B$2:$AZ$548,24,FALSE)</f>
        <v>#REF!</v>
      </c>
      <c r="C1863" s="11" t="e">
        <f>#REF!</f>
        <v>#REF!</v>
      </c>
      <c r="D1863" s="13" t="e">
        <f>VLOOKUP(B1850,'[3]PB 2012'!$B$2:$AZ$548,23,FALSE)</f>
        <v>#REF!</v>
      </c>
      <c r="E1863" s="11" t="e">
        <f>#REF!</f>
        <v>#REF!</v>
      </c>
      <c r="F1863" s="14" t="e">
        <f>VLOOKUP(B1850,'[3]PB 2012'!$B$2:$AZ$548,29,FALSE)</f>
        <v>#REF!</v>
      </c>
    </row>
    <row r="1864" spans="1:6" x14ac:dyDescent="0.3">
      <c r="A1864" s="46" t="e">
        <f>#REF!</f>
        <v>#REF!</v>
      </c>
      <c r="B1864" s="47"/>
      <c r="C1864" s="47"/>
      <c r="D1864" s="47"/>
      <c r="E1864" s="47"/>
      <c r="F1864" s="48"/>
    </row>
    <row r="1865" spans="1:6" x14ac:dyDescent="0.3">
      <c r="A1865" s="9"/>
      <c r="B1865" s="9" t="e">
        <f>#REF!</f>
        <v>#REF!</v>
      </c>
      <c r="C1865" s="9" t="e">
        <f>#REF!</f>
        <v>#REF!</v>
      </c>
      <c r="D1865" s="15" t="e">
        <f>#REF!</f>
        <v>#REF!</v>
      </c>
      <c r="E1865" s="15" t="e">
        <f>#REF!</f>
        <v>#REF!</v>
      </c>
      <c r="F1865" s="15" t="e">
        <f>#REF!</f>
        <v>#REF!</v>
      </c>
    </row>
    <row r="1866" spans="1:6" x14ac:dyDescent="0.3">
      <c r="A1866" s="9" t="e">
        <f>#REF!</f>
        <v>#REF!</v>
      </c>
      <c r="B1866" s="10" t="e">
        <f>VLOOKUP(B1850,'[3]PB 2012'!$B$2:$AZ$548,30,FALSE)</f>
        <v>#REF!</v>
      </c>
      <c r="C1866" s="10" t="e">
        <f>VLOOKUP(B1850,'[3]PB 2012'!$B$2:$AZ$548,31,FALSE)</f>
        <v>#REF!</v>
      </c>
      <c r="D1866" s="10" t="e">
        <f>VLOOKUP(B1850,'[3]PB 2012'!$B$2:$AZ$548,32,FALSE)</f>
        <v>#REF!</v>
      </c>
      <c r="E1866" s="10" t="e">
        <f>VLOOKUP(B1850,'[3]PB 2012'!$B$2:$AZ$548,33,FALSE)</f>
        <v>#REF!</v>
      </c>
      <c r="F1866" s="10" t="e">
        <f>VLOOKUP(B1850,'[3]PB 2012'!$B$2:$AZ$548,34,FALSE)</f>
        <v>#REF!</v>
      </c>
    </row>
    <row r="1867" spans="1:6" x14ac:dyDescent="0.3">
      <c r="A1867" s="9" t="e">
        <f>#REF!</f>
        <v>#REF!</v>
      </c>
      <c r="B1867" s="10" t="e">
        <f>VLOOKUP(B1850,'[3]PB 2012'!$B$2:$AZ$548,41,FALSE)</f>
        <v>#REF!</v>
      </c>
      <c r="C1867" s="10" t="e">
        <f>VLOOKUP(B1850,'[3]PB 2012'!$B$2:$AZ$548,42,FALSE)</f>
        <v>#REF!</v>
      </c>
      <c r="D1867" s="10" t="e">
        <f>VLOOKUP(B1850,'[3]PB 2012'!$B$2:$AZ$548,43,FALSE)</f>
        <v>#REF!</v>
      </c>
      <c r="E1867" s="10" t="e">
        <f>VLOOKUP(B1850,'[3]PB 2012'!$B$2:$AZ$548,44,FALSE)</f>
        <v>#REF!</v>
      </c>
      <c r="F1867" s="10" t="e">
        <f>VLOOKUP(B1850,'[3]PB 2012'!$B$2:$AZ$548,45,FALSE)</f>
        <v>#REF!</v>
      </c>
    </row>
    <row r="1871" spans="1:6" x14ac:dyDescent="0.3">
      <c r="A1871" s="7">
        <f t="shared" ref="A1871" si="110">A1848+1</f>
        <v>84</v>
      </c>
    </row>
    <row r="1872" spans="1:6" x14ac:dyDescent="0.3">
      <c r="A1872" s="8" t="e">
        <f>#REF!</f>
        <v>#REF!</v>
      </c>
      <c r="B1872" s="40" t="e">
        <f>VLOOKUP(B1873,'[3]PB 2012'!$B$2:$AZ$548,2,FALSE)</f>
        <v>#REF!</v>
      </c>
      <c r="C1872" s="41"/>
      <c r="D1872" s="41"/>
      <c r="E1872" s="41"/>
      <c r="F1872" s="42"/>
    </row>
    <row r="1873" spans="1:6" ht="23" x14ac:dyDescent="0.3">
      <c r="A1873" s="9" t="e">
        <f>#REF!</f>
        <v>#REF!</v>
      </c>
      <c r="B1873" s="49" t="e">
        <f>VLOOKUP(A1871,#REF!,2,0)</f>
        <v>#REF!</v>
      </c>
      <c r="C1873" s="50"/>
      <c r="D1873" s="50"/>
      <c r="E1873" s="50"/>
      <c r="F1873" s="51"/>
    </row>
    <row r="1874" spans="1:6" x14ac:dyDescent="0.3">
      <c r="A1874" s="9" t="e">
        <f>#REF!</f>
        <v>#REF!</v>
      </c>
      <c r="B1874" s="40" t="e">
        <f>VLOOKUP(B1873,'[3]PB 2012'!$B$2:$AZ$548,3,FALSE)</f>
        <v>#REF!</v>
      </c>
      <c r="C1874" s="41"/>
      <c r="D1874" s="41"/>
      <c r="E1874" s="41"/>
      <c r="F1874" s="42"/>
    </row>
    <row r="1875" spans="1:6" x14ac:dyDescent="0.3">
      <c r="A1875" s="9" t="e">
        <f>#REF!</f>
        <v>#REF!</v>
      </c>
      <c r="B1875" s="10" t="e">
        <f>VLOOKUP(B1873,'[3]PB 2012'!$B$2:$AZ$548,7,FALSE)</f>
        <v>#REF!</v>
      </c>
      <c r="C1875" s="9" t="e">
        <f>#REF!</f>
        <v>#REF!</v>
      </c>
      <c r="D1875" s="10" t="e">
        <f>VLOOKUP(B1873,'[3]PB 2012'!$B$2:$AZ$548,8,FALSE)</f>
        <v>#REF!</v>
      </c>
      <c r="E1875" s="9" t="e">
        <f>#REF!</f>
        <v>#REF!</v>
      </c>
      <c r="F1875" s="10" t="e">
        <f>VLOOKUP(B1873,'[3]PB 2012'!$B$2:$AZ$548,5,FALSE)</f>
        <v>#REF!</v>
      </c>
    </row>
    <row r="1876" spans="1:6" x14ac:dyDescent="0.3">
      <c r="A1876" s="9" t="e">
        <f>#REF!</f>
        <v>#REF!</v>
      </c>
      <c r="B1876" s="43" t="e">
        <f>VLOOKUP(B1873,'[3]PB 2012'!$B$2:$AZ$548,11,FALSE)</f>
        <v>#REF!</v>
      </c>
      <c r="C1876" s="44"/>
      <c r="D1876" s="44"/>
      <c r="E1876" s="44"/>
      <c r="F1876" s="45"/>
    </row>
    <row r="1877" spans="1:6" x14ac:dyDescent="0.3">
      <c r="A1877" s="9" t="e">
        <f>#REF!</f>
        <v>#REF!</v>
      </c>
      <c r="B1877" s="10" t="e">
        <f>VLOOKUP(B1873,'[3]PB 2012'!$B$2:$AZ$548,12,FALSE)</f>
        <v>#REF!</v>
      </c>
      <c r="C1877" s="9" t="e">
        <f>#REF!</f>
        <v>#REF!</v>
      </c>
      <c r="D1877" s="40" t="e">
        <f>VLOOKUP(B1873,'[3]PB 2012'!$B$2:$AZ$548,13,FALSE)</f>
        <v>#REF!</v>
      </c>
      <c r="E1877" s="41"/>
      <c r="F1877" s="42"/>
    </row>
    <row r="1878" spans="1:6" x14ac:dyDescent="0.3">
      <c r="A1878" s="9" t="e">
        <f>#REF!</f>
        <v>#REF!</v>
      </c>
      <c r="B1878" s="40" t="e">
        <f>VLOOKUP(B1873,'[3]PB 2012'!$B$2:$AZ$548,14,FALSE)</f>
        <v>#REF!</v>
      </c>
      <c r="C1878" s="41"/>
      <c r="D1878" s="41"/>
      <c r="E1878" s="41"/>
      <c r="F1878" s="42"/>
    </row>
    <row r="1879" spans="1:6" x14ac:dyDescent="0.3">
      <c r="A1879" s="9" t="e">
        <f>#REF!</f>
        <v>#REF!</v>
      </c>
      <c r="B1879" s="40" t="e">
        <f>VLOOKUP(B1873,'[3]PB 2012'!$B$2:$AZ$548,9,FALSE)</f>
        <v>#REF!</v>
      </c>
      <c r="C1879" s="41"/>
      <c r="D1879" s="41"/>
      <c r="E1879" s="41"/>
      <c r="F1879" s="42"/>
    </row>
    <row r="1880" spans="1:6" x14ac:dyDescent="0.3">
      <c r="A1880" s="9" t="e">
        <f>#REF!</f>
        <v>#REF!</v>
      </c>
      <c r="B1880" s="40" t="e">
        <f>VLOOKUP(B1873,'[3]PB 2012'!$B$2:$AZ$548,10,FALSE)</f>
        <v>#REF!</v>
      </c>
      <c r="C1880" s="41"/>
      <c r="D1880" s="41"/>
      <c r="E1880" s="41"/>
      <c r="F1880" s="42"/>
    </row>
    <row r="1881" spans="1:6" x14ac:dyDescent="0.3">
      <c r="A1881" s="46" t="e">
        <f>#REF!</f>
        <v>#REF!</v>
      </c>
      <c r="B1881" s="47"/>
      <c r="C1881" s="47"/>
      <c r="D1881" s="47"/>
      <c r="E1881" s="47"/>
      <c r="F1881" s="48"/>
    </row>
    <row r="1882" spans="1:6" x14ac:dyDescent="0.3">
      <c r="A1882" s="9" t="e">
        <f>#REF!</f>
        <v>#REF!</v>
      </c>
      <c r="B1882" s="10" t="e">
        <f>VLOOKUP(B1873,'[3]PB 2012'!$B$2:$AZ$548,15,FALSE)</f>
        <v>#REF!</v>
      </c>
      <c r="C1882" s="11" t="e">
        <f>#REF!</f>
        <v>#REF!</v>
      </c>
      <c r="D1882" s="12" t="e">
        <f>VLOOKUP(B1873,'[3]PB 2012'!$B$2:$AZ$548,16,FALSE)</f>
        <v>#REF!</v>
      </c>
      <c r="E1882" s="11" t="e">
        <f>#REF!</f>
        <v>#REF!</v>
      </c>
      <c r="F1882" s="10" t="e">
        <f>VLOOKUP(B1873,'[3]PB 2012'!$B$2:$AZ$548,28,FALSE)</f>
        <v>#REF!</v>
      </c>
    </row>
    <row r="1883" spans="1:6" x14ac:dyDescent="0.3">
      <c r="A1883" s="9" t="e">
        <f>#REF!</f>
        <v>#REF!</v>
      </c>
      <c r="B1883" s="10" t="e">
        <f>VLOOKUP(B1873,'[3]PB 2012'!$B$2:$AZ$548,17,FALSE)</f>
        <v>#REF!</v>
      </c>
      <c r="C1883" s="11" t="e">
        <f>#REF!</f>
        <v>#REF!</v>
      </c>
      <c r="D1883" s="12" t="e">
        <f>VLOOKUP(B1873,'[3]PB 2012'!$B$2:$AZ$548,18,FALSE)</f>
        <v>#REF!</v>
      </c>
      <c r="E1883" s="11" t="e">
        <f>#REF!</f>
        <v>#REF!</v>
      </c>
      <c r="F1883" s="10" t="e">
        <f>VLOOKUP(B1873,'[3]PB 2012'!$B$2:$AZ$548,20,FALSE)</f>
        <v>#REF!</v>
      </c>
    </row>
    <row r="1884" spans="1:6" x14ac:dyDescent="0.3">
      <c r="A1884" s="9" t="e">
        <f>#REF!</f>
        <v>#REF!</v>
      </c>
      <c r="B1884" s="10" t="e">
        <f>VLOOKUP(B1873,'[3]PB 2012'!$B$2:$AZ$548,22,FALSE)</f>
        <v>#REF!</v>
      </c>
      <c r="C1884" s="11" t="e">
        <f>#REF!</f>
        <v>#REF!</v>
      </c>
      <c r="D1884" s="10" t="e">
        <f>VLOOKUP(B1873,'[3]PB 2012'!$B$2:$AZ$548,19,FALSE)</f>
        <v>#REF!</v>
      </c>
      <c r="E1884" s="11" t="e">
        <f>#REF!</f>
        <v>#REF!</v>
      </c>
      <c r="F1884" s="10" t="e">
        <f>VLOOKUP(B1873,'[3]PB 2012'!$B$2:$AZ$548,21,FALSE)</f>
        <v>#REF!</v>
      </c>
    </row>
    <row r="1885" spans="1:6" x14ac:dyDescent="0.3">
      <c r="A1885" s="9" t="e">
        <f>#REF!</f>
        <v>#REF!</v>
      </c>
      <c r="B1885" s="12" t="e">
        <f>VLOOKUP(B1873,'[3]PB 2012'!$B$2:$AZ$548,26,FALSE)</f>
        <v>#REF!</v>
      </c>
      <c r="C1885" s="11" t="e">
        <f>#REF!</f>
        <v>#REF!</v>
      </c>
      <c r="D1885" s="12" t="e">
        <f>VLOOKUP(B1873,'[3]PB 2012'!$B$2:$AZ$548,27,FALSE)</f>
        <v>#REF!</v>
      </c>
      <c r="E1885" s="11" t="e">
        <f>#REF!</f>
        <v>#REF!</v>
      </c>
      <c r="F1885" s="10" t="e">
        <f>VLOOKUP(B1873,'[3]PB 2012'!$B$2:$AZ$548,25,FALSE)</f>
        <v>#REF!</v>
      </c>
    </row>
    <row r="1886" spans="1:6" x14ac:dyDescent="0.3">
      <c r="A1886" s="9" t="e">
        <f>#REF!</f>
        <v>#REF!</v>
      </c>
      <c r="B1886" s="10" t="e">
        <f>VLOOKUP(B1873,'[3]PB 2012'!$B$2:$AZ$548,24,FALSE)</f>
        <v>#REF!</v>
      </c>
      <c r="C1886" s="11" t="e">
        <f>#REF!</f>
        <v>#REF!</v>
      </c>
      <c r="D1886" s="13" t="e">
        <f>VLOOKUP(B1873,'[3]PB 2012'!$B$2:$AZ$548,23,FALSE)</f>
        <v>#REF!</v>
      </c>
      <c r="E1886" s="11" t="e">
        <f>#REF!</f>
        <v>#REF!</v>
      </c>
      <c r="F1886" s="14" t="e">
        <f>VLOOKUP(B1873,'[3]PB 2012'!$B$2:$AZ$548,29,FALSE)</f>
        <v>#REF!</v>
      </c>
    </row>
    <row r="1887" spans="1:6" x14ac:dyDescent="0.3">
      <c r="A1887" s="46" t="e">
        <f>#REF!</f>
        <v>#REF!</v>
      </c>
      <c r="B1887" s="47"/>
      <c r="C1887" s="47"/>
      <c r="D1887" s="47"/>
      <c r="E1887" s="47"/>
      <c r="F1887" s="48"/>
    </row>
    <row r="1888" spans="1:6" x14ac:dyDescent="0.3">
      <c r="A1888" s="9"/>
      <c r="B1888" s="9" t="e">
        <f>#REF!</f>
        <v>#REF!</v>
      </c>
      <c r="C1888" s="9" t="e">
        <f>#REF!</f>
        <v>#REF!</v>
      </c>
      <c r="D1888" s="15" t="e">
        <f>#REF!</f>
        <v>#REF!</v>
      </c>
      <c r="E1888" s="15" t="e">
        <f>#REF!</f>
        <v>#REF!</v>
      </c>
      <c r="F1888" s="15" t="e">
        <f>#REF!</f>
        <v>#REF!</v>
      </c>
    </row>
    <row r="1889" spans="1:6" x14ac:dyDescent="0.3">
      <c r="A1889" s="9" t="e">
        <f>#REF!</f>
        <v>#REF!</v>
      </c>
      <c r="B1889" s="10" t="e">
        <f>VLOOKUP(B1873,'[3]PB 2012'!$B$2:$AZ$548,30,FALSE)</f>
        <v>#REF!</v>
      </c>
      <c r="C1889" s="10" t="e">
        <f>VLOOKUP(B1873,'[3]PB 2012'!$B$2:$AZ$548,31,FALSE)</f>
        <v>#REF!</v>
      </c>
      <c r="D1889" s="10" t="e">
        <f>VLOOKUP(B1873,'[3]PB 2012'!$B$2:$AZ$548,32,FALSE)</f>
        <v>#REF!</v>
      </c>
      <c r="E1889" s="10" t="e">
        <f>VLOOKUP(B1873,'[3]PB 2012'!$B$2:$AZ$548,33,FALSE)</f>
        <v>#REF!</v>
      </c>
      <c r="F1889" s="10" t="e">
        <f>VLOOKUP(B1873,'[3]PB 2012'!$B$2:$AZ$548,34,FALSE)</f>
        <v>#REF!</v>
      </c>
    </row>
    <row r="1890" spans="1:6" x14ac:dyDescent="0.3">
      <c r="A1890" s="9" t="e">
        <f>#REF!</f>
        <v>#REF!</v>
      </c>
      <c r="B1890" s="10" t="e">
        <f>VLOOKUP(B1873,'[3]PB 2012'!$B$2:$AZ$548,41,FALSE)</f>
        <v>#REF!</v>
      </c>
      <c r="C1890" s="10" t="e">
        <f>VLOOKUP(B1873,'[3]PB 2012'!$B$2:$AZ$548,42,FALSE)</f>
        <v>#REF!</v>
      </c>
      <c r="D1890" s="10" t="e">
        <f>VLOOKUP(B1873,'[3]PB 2012'!$B$2:$AZ$548,43,FALSE)</f>
        <v>#REF!</v>
      </c>
      <c r="E1890" s="10" t="e">
        <f>VLOOKUP(B1873,'[3]PB 2012'!$B$2:$AZ$548,44,FALSE)</f>
        <v>#REF!</v>
      </c>
      <c r="F1890" s="10" t="e">
        <f>VLOOKUP(B1873,'[3]PB 2012'!$B$2:$AZ$548,45,FALSE)</f>
        <v>#REF!</v>
      </c>
    </row>
    <row r="1891" spans="1:6" ht="22.5" x14ac:dyDescent="0.45">
      <c r="F1891" s="17" t="e">
        <f t="shared" ref="F1891" si="111">B1893</f>
        <v>#REF!</v>
      </c>
    </row>
    <row r="1892" spans="1:6" x14ac:dyDescent="0.3">
      <c r="A1892" s="7">
        <f t="shared" ref="A1892" si="112">A1871+1</f>
        <v>85</v>
      </c>
    </row>
    <row r="1893" spans="1:6" x14ac:dyDescent="0.3">
      <c r="A1893" s="8" t="e">
        <f>#REF!</f>
        <v>#REF!</v>
      </c>
      <c r="B1893" s="40" t="e">
        <f>VLOOKUP(B1894,'[3]PB 2012'!$B$2:$AZ$548,2,FALSE)</f>
        <v>#REF!</v>
      </c>
      <c r="C1893" s="41"/>
      <c r="D1893" s="41"/>
      <c r="E1893" s="41"/>
      <c r="F1893" s="42"/>
    </row>
    <row r="1894" spans="1:6" ht="23" x14ac:dyDescent="0.3">
      <c r="A1894" s="9" t="e">
        <f>#REF!</f>
        <v>#REF!</v>
      </c>
      <c r="B1894" s="49" t="e">
        <f>VLOOKUP(A1892,#REF!,2,0)</f>
        <v>#REF!</v>
      </c>
      <c r="C1894" s="50"/>
      <c r="D1894" s="50"/>
      <c r="E1894" s="50"/>
      <c r="F1894" s="51"/>
    </row>
    <row r="1895" spans="1:6" x14ac:dyDescent="0.3">
      <c r="A1895" s="9" t="e">
        <f>#REF!</f>
        <v>#REF!</v>
      </c>
      <c r="B1895" s="40" t="e">
        <f>VLOOKUP(B1894,'[3]PB 2012'!$B$2:$AZ$548,3,FALSE)</f>
        <v>#REF!</v>
      </c>
      <c r="C1895" s="41"/>
      <c r="D1895" s="41"/>
      <c r="E1895" s="41"/>
      <c r="F1895" s="42"/>
    </row>
    <row r="1896" spans="1:6" x14ac:dyDescent="0.3">
      <c r="A1896" s="9" t="e">
        <f>#REF!</f>
        <v>#REF!</v>
      </c>
      <c r="B1896" s="10" t="e">
        <f>VLOOKUP(B1894,'[3]PB 2012'!$B$2:$AZ$548,7,FALSE)</f>
        <v>#REF!</v>
      </c>
      <c r="C1896" s="9" t="e">
        <f>#REF!</f>
        <v>#REF!</v>
      </c>
      <c r="D1896" s="10" t="e">
        <f>VLOOKUP(B1894,'[3]PB 2012'!$B$2:$AZ$548,8,FALSE)</f>
        <v>#REF!</v>
      </c>
      <c r="E1896" s="9" t="e">
        <f>#REF!</f>
        <v>#REF!</v>
      </c>
      <c r="F1896" s="10" t="e">
        <f>VLOOKUP(B1894,'[3]PB 2012'!$B$2:$AZ$548,5,FALSE)</f>
        <v>#REF!</v>
      </c>
    </row>
    <row r="1897" spans="1:6" x14ac:dyDescent="0.3">
      <c r="A1897" s="9" t="e">
        <f>#REF!</f>
        <v>#REF!</v>
      </c>
      <c r="B1897" s="43" t="e">
        <f>VLOOKUP(B1894,'[3]PB 2012'!$B$2:$AZ$548,11,FALSE)</f>
        <v>#REF!</v>
      </c>
      <c r="C1897" s="44"/>
      <c r="D1897" s="44"/>
      <c r="E1897" s="44"/>
      <c r="F1897" s="45"/>
    </row>
    <row r="1898" spans="1:6" x14ac:dyDescent="0.3">
      <c r="A1898" s="9" t="e">
        <f>#REF!</f>
        <v>#REF!</v>
      </c>
      <c r="B1898" s="10" t="e">
        <f>VLOOKUP(B1894,'[3]PB 2012'!$B$2:$AZ$548,12,FALSE)</f>
        <v>#REF!</v>
      </c>
      <c r="C1898" s="9" t="e">
        <f>#REF!</f>
        <v>#REF!</v>
      </c>
      <c r="D1898" s="40" t="e">
        <f>VLOOKUP(B1894,'[3]PB 2012'!$B$2:$AZ$548,13,FALSE)</f>
        <v>#REF!</v>
      </c>
      <c r="E1898" s="41"/>
      <c r="F1898" s="42"/>
    </row>
    <row r="1899" spans="1:6" x14ac:dyDescent="0.3">
      <c r="A1899" s="9" t="e">
        <f>#REF!</f>
        <v>#REF!</v>
      </c>
      <c r="B1899" s="40" t="e">
        <f>VLOOKUP(B1894,'[3]PB 2012'!$B$2:$AZ$548,14,FALSE)</f>
        <v>#REF!</v>
      </c>
      <c r="C1899" s="41"/>
      <c r="D1899" s="41"/>
      <c r="E1899" s="41"/>
      <c r="F1899" s="42"/>
    </row>
    <row r="1900" spans="1:6" x14ac:dyDescent="0.3">
      <c r="A1900" s="9" t="e">
        <f>#REF!</f>
        <v>#REF!</v>
      </c>
      <c r="B1900" s="40" t="e">
        <f>VLOOKUP(B1894,'[3]PB 2012'!$B$2:$AZ$548,9,FALSE)</f>
        <v>#REF!</v>
      </c>
      <c r="C1900" s="41"/>
      <c r="D1900" s="41"/>
      <c r="E1900" s="41"/>
      <c r="F1900" s="42"/>
    </row>
    <row r="1901" spans="1:6" x14ac:dyDescent="0.3">
      <c r="A1901" s="9" t="e">
        <f>#REF!</f>
        <v>#REF!</v>
      </c>
      <c r="B1901" s="40" t="e">
        <f>VLOOKUP(B1894,'[3]PB 2012'!$B$2:$AZ$548,10,FALSE)</f>
        <v>#REF!</v>
      </c>
      <c r="C1901" s="41"/>
      <c r="D1901" s="41"/>
      <c r="E1901" s="41"/>
      <c r="F1901" s="42"/>
    </row>
    <row r="1902" spans="1:6" x14ac:dyDescent="0.3">
      <c r="A1902" s="46" t="e">
        <f>#REF!</f>
        <v>#REF!</v>
      </c>
      <c r="B1902" s="47"/>
      <c r="C1902" s="47"/>
      <c r="D1902" s="47"/>
      <c r="E1902" s="47"/>
      <c r="F1902" s="48"/>
    </row>
    <row r="1903" spans="1:6" x14ac:dyDescent="0.3">
      <c r="A1903" s="9" t="e">
        <f>#REF!</f>
        <v>#REF!</v>
      </c>
      <c r="B1903" s="10" t="e">
        <f>VLOOKUP(B1894,'[3]PB 2012'!$B$2:$AZ$548,15,FALSE)</f>
        <v>#REF!</v>
      </c>
      <c r="C1903" s="11" t="e">
        <f>#REF!</f>
        <v>#REF!</v>
      </c>
      <c r="D1903" s="12" t="e">
        <f>VLOOKUP(B1894,'[3]PB 2012'!$B$2:$AZ$548,16,FALSE)</f>
        <v>#REF!</v>
      </c>
      <c r="E1903" s="11" t="e">
        <f>#REF!</f>
        <v>#REF!</v>
      </c>
      <c r="F1903" s="18" t="e">
        <f>VLOOKUP(B1894,'[3]PB 2012'!$B$2:$AZ$548,28,FALSE)</f>
        <v>#REF!</v>
      </c>
    </row>
    <row r="1904" spans="1:6" x14ac:dyDescent="0.3">
      <c r="A1904" s="9" t="e">
        <f>#REF!</f>
        <v>#REF!</v>
      </c>
      <c r="B1904" s="10" t="e">
        <f>VLOOKUP(B1894,'[3]PB 2012'!$B$2:$AZ$548,17,FALSE)</f>
        <v>#REF!</v>
      </c>
      <c r="C1904" s="11" t="e">
        <f>#REF!</f>
        <v>#REF!</v>
      </c>
      <c r="D1904" s="12" t="e">
        <f>VLOOKUP(B1894,'[3]PB 2012'!$B$2:$AZ$548,18,FALSE)</f>
        <v>#REF!</v>
      </c>
      <c r="E1904" s="11" t="e">
        <f>#REF!</f>
        <v>#REF!</v>
      </c>
      <c r="F1904" s="10" t="e">
        <f>VLOOKUP(B1894,'[3]PB 2012'!$B$2:$AZ$548,20,FALSE)</f>
        <v>#REF!</v>
      </c>
    </row>
    <row r="1905" spans="1:6" x14ac:dyDescent="0.3">
      <c r="A1905" s="9" t="e">
        <f>#REF!</f>
        <v>#REF!</v>
      </c>
      <c r="B1905" s="10" t="e">
        <f>VLOOKUP(B1894,'[3]PB 2012'!$B$2:$AZ$548,22,FALSE)</f>
        <v>#REF!</v>
      </c>
      <c r="C1905" s="11" t="e">
        <f>#REF!</f>
        <v>#REF!</v>
      </c>
      <c r="D1905" s="10" t="e">
        <f>VLOOKUP(B1894,'[3]PB 2012'!$B$2:$AZ$548,19,FALSE)</f>
        <v>#REF!</v>
      </c>
      <c r="E1905" s="11" t="e">
        <f>#REF!</f>
        <v>#REF!</v>
      </c>
      <c r="F1905" s="10" t="e">
        <f>VLOOKUP(B1894,'[3]PB 2012'!$B$2:$AZ$548,21,FALSE)</f>
        <v>#REF!</v>
      </c>
    </row>
    <row r="1906" spans="1:6" x14ac:dyDescent="0.3">
      <c r="A1906" s="9" t="e">
        <f>#REF!</f>
        <v>#REF!</v>
      </c>
      <c r="B1906" s="12" t="e">
        <f>VLOOKUP(B1894,'[3]PB 2012'!$B$2:$AZ$548,26,FALSE)</f>
        <v>#REF!</v>
      </c>
      <c r="C1906" s="11" t="e">
        <f>#REF!</f>
        <v>#REF!</v>
      </c>
      <c r="D1906" s="12" t="e">
        <f>VLOOKUP(B1894,'[3]PB 2012'!$B$2:$AZ$548,27,FALSE)</f>
        <v>#REF!</v>
      </c>
      <c r="E1906" s="11" t="e">
        <f>#REF!</f>
        <v>#REF!</v>
      </c>
      <c r="F1906" s="10" t="e">
        <f>VLOOKUP(B1894,'[3]PB 2012'!$B$2:$AZ$548,25,FALSE)</f>
        <v>#REF!</v>
      </c>
    </row>
    <row r="1907" spans="1:6" x14ac:dyDescent="0.3">
      <c r="A1907" s="9" t="e">
        <f>#REF!</f>
        <v>#REF!</v>
      </c>
      <c r="B1907" s="10" t="e">
        <f>VLOOKUP(B1894,'[3]PB 2012'!$B$2:$AZ$548,24,FALSE)</f>
        <v>#REF!</v>
      </c>
      <c r="C1907" s="11" t="e">
        <f>#REF!</f>
        <v>#REF!</v>
      </c>
      <c r="D1907" s="13" t="e">
        <f>VLOOKUP(B1894,'[3]PB 2012'!$B$2:$AZ$548,23,FALSE)</f>
        <v>#REF!</v>
      </c>
      <c r="E1907" s="11" t="e">
        <f>#REF!</f>
        <v>#REF!</v>
      </c>
      <c r="F1907" s="14" t="e">
        <f>VLOOKUP(B1894,'[3]PB 2012'!$B$2:$AZ$548,29,FALSE)</f>
        <v>#REF!</v>
      </c>
    </row>
    <row r="1908" spans="1:6" x14ac:dyDescent="0.3">
      <c r="A1908" s="46" t="e">
        <f>#REF!</f>
        <v>#REF!</v>
      </c>
      <c r="B1908" s="47"/>
      <c r="C1908" s="47"/>
      <c r="D1908" s="47"/>
      <c r="E1908" s="47"/>
      <c r="F1908" s="48"/>
    </row>
    <row r="1909" spans="1:6" x14ac:dyDescent="0.3">
      <c r="A1909" s="9"/>
      <c r="B1909" s="9" t="e">
        <f>#REF!</f>
        <v>#REF!</v>
      </c>
      <c r="C1909" s="9" t="e">
        <f>#REF!</f>
        <v>#REF!</v>
      </c>
      <c r="D1909" s="15" t="e">
        <f>#REF!</f>
        <v>#REF!</v>
      </c>
      <c r="E1909" s="15" t="e">
        <f>#REF!</f>
        <v>#REF!</v>
      </c>
      <c r="F1909" s="15" t="e">
        <f>#REF!</f>
        <v>#REF!</v>
      </c>
    </row>
    <row r="1910" spans="1:6" x14ac:dyDescent="0.3">
      <c r="A1910" s="9" t="e">
        <f>#REF!</f>
        <v>#REF!</v>
      </c>
      <c r="B1910" s="10" t="e">
        <f>VLOOKUP(B1894,'[3]PB 2012'!$B$2:$AZ$548,30,FALSE)</f>
        <v>#REF!</v>
      </c>
      <c r="C1910" s="10" t="e">
        <f>VLOOKUP(B1894,'[3]PB 2012'!$B$2:$AZ$548,31,FALSE)</f>
        <v>#REF!</v>
      </c>
      <c r="D1910" s="10" t="e">
        <f>VLOOKUP(B1894,'[3]PB 2012'!$B$2:$AZ$548,32,FALSE)</f>
        <v>#REF!</v>
      </c>
      <c r="E1910" s="10" t="e">
        <f>VLOOKUP(B1894,'[3]PB 2012'!$B$2:$AZ$548,33,FALSE)</f>
        <v>#REF!</v>
      </c>
      <c r="F1910" s="10" t="e">
        <f>VLOOKUP(B1894,'[3]PB 2012'!$B$2:$AZ$548,34,FALSE)</f>
        <v>#REF!</v>
      </c>
    </row>
    <row r="1911" spans="1:6" x14ac:dyDescent="0.3">
      <c r="A1911" s="9" t="e">
        <f>#REF!</f>
        <v>#REF!</v>
      </c>
      <c r="B1911" s="10" t="e">
        <f>VLOOKUP(B1894,'[3]PB 2012'!$B$2:$AZ$548,41,FALSE)</f>
        <v>#REF!</v>
      </c>
      <c r="C1911" s="10" t="e">
        <f>VLOOKUP(B1894,'[3]PB 2012'!$B$2:$AZ$548,42,FALSE)</f>
        <v>#REF!</v>
      </c>
      <c r="D1911" s="10" t="e">
        <f>VLOOKUP(B1894,'[3]PB 2012'!$B$2:$AZ$548,43,FALSE)</f>
        <v>#REF!</v>
      </c>
      <c r="E1911" s="10" t="e">
        <f>VLOOKUP(B1894,'[3]PB 2012'!$B$2:$AZ$548,44,FALSE)</f>
        <v>#REF!</v>
      </c>
      <c r="F1911" s="10" t="e">
        <f>VLOOKUP(B1894,'[3]PB 2012'!$B$2:$AZ$548,45,FALSE)</f>
        <v>#REF!</v>
      </c>
    </row>
    <row r="1915" spans="1:6" x14ac:dyDescent="0.3">
      <c r="A1915" s="7">
        <f t="shared" ref="A1915" si="113">A1892+1</f>
        <v>86</v>
      </c>
    </row>
    <row r="1916" spans="1:6" x14ac:dyDescent="0.3">
      <c r="A1916" s="8" t="e">
        <f>#REF!</f>
        <v>#REF!</v>
      </c>
      <c r="B1916" s="40" t="e">
        <f>VLOOKUP(B1917,'[3]PB 2012'!$B$2:$AZ$548,2,FALSE)</f>
        <v>#REF!</v>
      </c>
      <c r="C1916" s="41"/>
      <c r="D1916" s="41"/>
      <c r="E1916" s="41"/>
      <c r="F1916" s="42"/>
    </row>
    <row r="1917" spans="1:6" ht="23" x14ac:dyDescent="0.3">
      <c r="A1917" s="9" t="e">
        <f>#REF!</f>
        <v>#REF!</v>
      </c>
      <c r="B1917" s="49" t="e">
        <f>VLOOKUP(A1915,#REF!,2,0)</f>
        <v>#REF!</v>
      </c>
      <c r="C1917" s="50"/>
      <c r="D1917" s="50"/>
      <c r="E1917" s="50"/>
      <c r="F1917" s="51"/>
    </row>
    <row r="1918" spans="1:6" x14ac:dyDescent="0.3">
      <c r="A1918" s="9" t="e">
        <f>#REF!</f>
        <v>#REF!</v>
      </c>
      <c r="B1918" s="40" t="e">
        <f>VLOOKUP(B1917,'[3]PB 2012'!$B$2:$AZ$548,3,FALSE)</f>
        <v>#REF!</v>
      </c>
      <c r="C1918" s="41"/>
      <c r="D1918" s="41"/>
      <c r="E1918" s="41"/>
      <c r="F1918" s="42"/>
    </row>
    <row r="1919" spans="1:6" x14ac:dyDescent="0.3">
      <c r="A1919" s="9" t="e">
        <f>#REF!</f>
        <v>#REF!</v>
      </c>
      <c r="B1919" s="10" t="e">
        <f>VLOOKUP(B1917,'[3]PB 2012'!$B$2:$AZ$548,7,FALSE)</f>
        <v>#REF!</v>
      </c>
      <c r="C1919" s="9" t="e">
        <f>#REF!</f>
        <v>#REF!</v>
      </c>
      <c r="D1919" s="10" t="e">
        <f>VLOOKUP(B1917,'[3]PB 2012'!$B$2:$AZ$548,8,FALSE)</f>
        <v>#REF!</v>
      </c>
      <c r="E1919" s="9" t="e">
        <f>#REF!</f>
        <v>#REF!</v>
      </c>
      <c r="F1919" s="10" t="e">
        <f>VLOOKUP(B1917,'[3]PB 2012'!$B$2:$AZ$548,5,FALSE)</f>
        <v>#REF!</v>
      </c>
    </row>
    <row r="1920" spans="1:6" x14ac:dyDescent="0.3">
      <c r="A1920" s="9" t="e">
        <f>#REF!</f>
        <v>#REF!</v>
      </c>
      <c r="B1920" s="43" t="e">
        <f>VLOOKUP(B1917,'[3]PB 2012'!$B$2:$AZ$548,11,FALSE)</f>
        <v>#REF!</v>
      </c>
      <c r="C1920" s="44"/>
      <c r="D1920" s="44"/>
      <c r="E1920" s="44"/>
      <c r="F1920" s="45"/>
    </row>
    <row r="1921" spans="1:6" x14ac:dyDescent="0.3">
      <c r="A1921" s="9" t="e">
        <f>#REF!</f>
        <v>#REF!</v>
      </c>
      <c r="B1921" s="10" t="e">
        <f>VLOOKUP(B1917,'[3]PB 2012'!$B$2:$AZ$548,12,FALSE)</f>
        <v>#REF!</v>
      </c>
      <c r="C1921" s="9" t="e">
        <f>#REF!</f>
        <v>#REF!</v>
      </c>
      <c r="D1921" s="40" t="e">
        <f>VLOOKUP(B1917,'[3]PB 2012'!$B$2:$AZ$548,13,FALSE)</f>
        <v>#REF!</v>
      </c>
      <c r="E1921" s="41"/>
      <c r="F1921" s="42"/>
    </row>
    <row r="1922" spans="1:6" x14ac:dyDescent="0.3">
      <c r="A1922" s="9" t="e">
        <f>#REF!</f>
        <v>#REF!</v>
      </c>
      <c r="B1922" s="40" t="e">
        <f>VLOOKUP(B1917,'[3]PB 2012'!$B$2:$AZ$548,14,FALSE)</f>
        <v>#REF!</v>
      </c>
      <c r="C1922" s="41"/>
      <c r="D1922" s="41"/>
      <c r="E1922" s="41"/>
      <c r="F1922" s="42"/>
    </row>
    <row r="1923" spans="1:6" x14ac:dyDescent="0.3">
      <c r="A1923" s="9" t="e">
        <f>#REF!</f>
        <v>#REF!</v>
      </c>
      <c r="B1923" s="40" t="e">
        <f>VLOOKUP(B1917,'[3]PB 2012'!$B$2:$AZ$548,9,FALSE)</f>
        <v>#REF!</v>
      </c>
      <c r="C1923" s="41"/>
      <c r="D1923" s="41"/>
      <c r="E1923" s="41"/>
      <c r="F1923" s="42"/>
    </row>
    <row r="1924" spans="1:6" x14ac:dyDescent="0.3">
      <c r="A1924" s="9" t="e">
        <f>#REF!</f>
        <v>#REF!</v>
      </c>
      <c r="B1924" s="40" t="e">
        <f>VLOOKUP(B1917,'[3]PB 2012'!$B$2:$AZ$548,10,FALSE)</f>
        <v>#REF!</v>
      </c>
      <c r="C1924" s="41"/>
      <c r="D1924" s="41"/>
      <c r="E1924" s="41"/>
      <c r="F1924" s="42"/>
    </row>
    <row r="1925" spans="1:6" x14ac:dyDescent="0.3">
      <c r="A1925" s="46" t="e">
        <f>#REF!</f>
        <v>#REF!</v>
      </c>
      <c r="B1925" s="47"/>
      <c r="C1925" s="47"/>
      <c r="D1925" s="47"/>
      <c r="E1925" s="47"/>
      <c r="F1925" s="48"/>
    </row>
    <row r="1926" spans="1:6" x14ac:dyDescent="0.3">
      <c r="A1926" s="9" t="e">
        <f>#REF!</f>
        <v>#REF!</v>
      </c>
      <c r="B1926" s="10" t="e">
        <f>VLOOKUP(B1917,'[3]PB 2012'!$B$2:$AZ$548,15,FALSE)</f>
        <v>#REF!</v>
      </c>
      <c r="C1926" s="11" t="e">
        <f>#REF!</f>
        <v>#REF!</v>
      </c>
      <c r="D1926" s="12" t="e">
        <f>VLOOKUP(B1917,'[3]PB 2012'!$B$2:$AZ$548,16,FALSE)</f>
        <v>#REF!</v>
      </c>
      <c r="E1926" s="11" t="e">
        <f>#REF!</f>
        <v>#REF!</v>
      </c>
      <c r="F1926" s="18" t="e">
        <f>VLOOKUP(B1917,'[3]PB 2012'!$B$2:$AZ$548,28,FALSE)</f>
        <v>#REF!</v>
      </c>
    </row>
    <row r="1927" spans="1:6" x14ac:dyDescent="0.3">
      <c r="A1927" s="9" t="e">
        <f>#REF!</f>
        <v>#REF!</v>
      </c>
      <c r="B1927" s="10" t="e">
        <f>VLOOKUP(B1917,'[3]PB 2012'!$B$2:$AZ$548,17,FALSE)</f>
        <v>#REF!</v>
      </c>
      <c r="C1927" s="11" t="e">
        <f>#REF!</f>
        <v>#REF!</v>
      </c>
      <c r="D1927" s="12" t="e">
        <f>VLOOKUP(B1917,'[3]PB 2012'!$B$2:$AZ$548,18,FALSE)</f>
        <v>#REF!</v>
      </c>
      <c r="E1927" s="11" t="e">
        <f>#REF!</f>
        <v>#REF!</v>
      </c>
      <c r="F1927" s="10" t="e">
        <f>VLOOKUP(B1917,'[3]PB 2012'!$B$2:$AZ$548,20,FALSE)</f>
        <v>#REF!</v>
      </c>
    </row>
    <row r="1928" spans="1:6" x14ac:dyDescent="0.3">
      <c r="A1928" s="9" t="e">
        <f>#REF!</f>
        <v>#REF!</v>
      </c>
      <c r="B1928" s="10" t="e">
        <f>VLOOKUP(B1917,'[3]PB 2012'!$B$2:$AZ$548,22,FALSE)</f>
        <v>#REF!</v>
      </c>
      <c r="C1928" s="11" t="e">
        <f>#REF!</f>
        <v>#REF!</v>
      </c>
      <c r="D1928" s="10" t="e">
        <f>VLOOKUP(B1917,'[3]PB 2012'!$B$2:$AZ$548,19,FALSE)</f>
        <v>#REF!</v>
      </c>
      <c r="E1928" s="11" t="e">
        <f>#REF!</f>
        <v>#REF!</v>
      </c>
      <c r="F1928" s="10" t="e">
        <f>VLOOKUP(B1917,'[3]PB 2012'!$B$2:$AZ$548,21,FALSE)</f>
        <v>#REF!</v>
      </c>
    </row>
    <row r="1929" spans="1:6" x14ac:dyDescent="0.3">
      <c r="A1929" s="9" t="e">
        <f>#REF!</f>
        <v>#REF!</v>
      </c>
      <c r="B1929" s="12" t="e">
        <f>VLOOKUP(B1917,'[3]PB 2012'!$B$2:$AZ$548,26,FALSE)</f>
        <v>#REF!</v>
      </c>
      <c r="C1929" s="11" t="e">
        <f>#REF!</f>
        <v>#REF!</v>
      </c>
      <c r="D1929" s="12" t="e">
        <f>VLOOKUP(B1917,'[3]PB 2012'!$B$2:$AZ$548,27,FALSE)</f>
        <v>#REF!</v>
      </c>
      <c r="E1929" s="11" t="e">
        <f>#REF!</f>
        <v>#REF!</v>
      </c>
      <c r="F1929" s="10" t="e">
        <f>VLOOKUP(B1917,'[3]PB 2012'!$B$2:$AZ$548,25,FALSE)</f>
        <v>#REF!</v>
      </c>
    </row>
    <row r="1930" spans="1:6" x14ac:dyDescent="0.3">
      <c r="A1930" s="9" t="e">
        <f>#REF!</f>
        <v>#REF!</v>
      </c>
      <c r="B1930" s="10" t="e">
        <f>VLOOKUP(B1917,'[3]PB 2012'!$B$2:$AZ$548,24,FALSE)</f>
        <v>#REF!</v>
      </c>
      <c r="C1930" s="11" t="e">
        <f>#REF!</f>
        <v>#REF!</v>
      </c>
      <c r="D1930" s="13" t="e">
        <f>VLOOKUP(B1917,'[3]PB 2012'!$B$2:$AZ$548,23,FALSE)</f>
        <v>#REF!</v>
      </c>
      <c r="E1930" s="11" t="e">
        <f>#REF!</f>
        <v>#REF!</v>
      </c>
      <c r="F1930" s="14" t="e">
        <f>VLOOKUP(B1917,'[3]PB 2012'!$B$2:$AZ$548,29,FALSE)</f>
        <v>#REF!</v>
      </c>
    </row>
    <row r="1931" spans="1:6" x14ac:dyDescent="0.3">
      <c r="A1931" s="46" t="e">
        <f>#REF!</f>
        <v>#REF!</v>
      </c>
      <c r="B1931" s="47"/>
      <c r="C1931" s="47"/>
      <c r="D1931" s="47"/>
      <c r="E1931" s="47"/>
      <c r="F1931" s="48"/>
    </row>
    <row r="1932" spans="1:6" x14ac:dyDescent="0.3">
      <c r="A1932" s="9"/>
      <c r="B1932" s="9" t="e">
        <f>#REF!</f>
        <v>#REF!</v>
      </c>
      <c r="C1932" s="9" t="e">
        <f>#REF!</f>
        <v>#REF!</v>
      </c>
      <c r="D1932" s="15" t="e">
        <f>#REF!</f>
        <v>#REF!</v>
      </c>
      <c r="E1932" s="15" t="e">
        <f>#REF!</f>
        <v>#REF!</v>
      </c>
      <c r="F1932" s="15" t="e">
        <f>#REF!</f>
        <v>#REF!</v>
      </c>
    </row>
    <row r="1933" spans="1:6" x14ac:dyDescent="0.3">
      <c r="A1933" s="9" t="e">
        <f>#REF!</f>
        <v>#REF!</v>
      </c>
      <c r="B1933" s="10" t="e">
        <f>VLOOKUP(B1917,'[3]PB 2012'!$B$2:$AZ$548,30,FALSE)</f>
        <v>#REF!</v>
      </c>
      <c r="C1933" s="10" t="e">
        <f>VLOOKUP(B1917,'[3]PB 2012'!$B$2:$AZ$548,31,FALSE)</f>
        <v>#REF!</v>
      </c>
      <c r="D1933" s="10" t="e">
        <f>VLOOKUP(B1917,'[3]PB 2012'!$B$2:$AZ$548,32,FALSE)</f>
        <v>#REF!</v>
      </c>
      <c r="E1933" s="10" t="e">
        <f>VLOOKUP(B1917,'[3]PB 2012'!$B$2:$AZ$548,33,FALSE)</f>
        <v>#REF!</v>
      </c>
      <c r="F1933" s="10" t="e">
        <f>VLOOKUP(B1917,'[3]PB 2012'!$B$2:$AZ$548,34,FALSE)</f>
        <v>#REF!</v>
      </c>
    </row>
    <row r="1934" spans="1:6" x14ac:dyDescent="0.3">
      <c r="A1934" s="9" t="e">
        <f>#REF!</f>
        <v>#REF!</v>
      </c>
      <c r="B1934" s="10" t="e">
        <f>VLOOKUP(B1917,'[3]PB 2012'!$B$2:$AZ$548,41,FALSE)</f>
        <v>#REF!</v>
      </c>
      <c r="C1934" s="10" t="e">
        <f>VLOOKUP(B1917,'[3]PB 2012'!$B$2:$AZ$548,42,FALSE)</f>
        <v>#REF!</v>
      </c>
      <c r="D1934" s="10" t="e">
        <f>VLOOKUP(B1917,'[3]PB 2012'!$B$2:$AZ$548,43,FALSE)</f>
        <v>#REF!</v>
      </c>
      <c r="E1934" s="10" t="e">
        <f>VLOOKUP(B1917,'[3]PB 2012'!$B$2:$AZ$548,44,FALSE)</f>
        <v>#REF!</v>
      </c>
      <c r="F1934" s="10" t="e">
        <f>VLOOKUP(B1917,'[3]PB 2012'!$B$2:$AZ$548,45,FALSE)</f>
        <v>#REF!</v>
      </c>
    </row>
    <row r="1937" spans="1:6" ht="22.5" x14ac:dyDescent="0.45">
      <c r="A1937" s="16" t="e">
        <f t="shared" ref="A1937" si="114">B1939</f>
        <v>#REF!</v>
      </c>
    </row>
    <row r="1938" spans="1:6" x14ac:dyDescent="0.3">
      <c r="A1938" s="7">
        <f t="shared" ref="A1938" si="115">A1915+1</f>
        <v>87</v>
      </c>
    </row>
    <row r="1939" spans="1:6" x14ac:dyDescent="0.3">
      <c r="A1939" s="8" t="e">
        <f>#REF!</f>
        <v>#REF!</v>
      </c>
      <c r="B1939" s="40" t="e">
        <f>VLOOKUP(B1940,'[3]PB 2012'!$B$2:$AZ$548,2,FALSE)</f>
        <v>#REF!</v>
      </c>
      <c r="C1939" s="41"/>
      <c r="D1939" s="41"/>
      <c r="E1939" s="41"/>
      <c r="F1939" s="42"/>
    </row>
    <row r="1940" spans="1:6" ht="23" x14ac:dyDescent="0.3">
      <c r="A1940" s="9" t="e">
        <f>#REF!</f>
        <v>#REF!</v>
      </c>
      <c r="B1940" s="49" t="e">
        <f>VLOOKUP(A1938,#REF!,2,0)</f>
        <v>#REF!</v>
      </c>
      <c r="C1940" s="50"/>
      <c r="D1940" s="50"/>
      <c r="E1940" s="50"/>
      <c r="F1940" s="51"/>
    </row>
    <row r="1941" spans="1:6" x14ac:dyDescent="0.3">
      <c r="A1941" s="9" t="e">
        <f>#REF!</f>
        <v>#REF!</v>
      </c>
      <c r="B1941" s="40" t="e">
        <f>VLOOKUP(B1940,'[3]PB 2012'!$B$2:$AZ$548,3,FALSE)</f>
        <v>#REF!</v>
      </c>
      <c r="C1941" s="41"/>
      <c r="D1941" s="41"/>
      <c r="E1941" s="41"/>
      <c r="F1941" s="42"/>
    </row>
    <row r="1942" spans="1:6" x14ac:dyDescent="0.3">
      <c r="A1942" s="9" t="e">
        <f>#REF!</f>
        <v>#REF!</v>
      </c>
      <c r="B1942" s="10" t="e">
        <f>VLOOKUP(B1940,'[3]PB 2012'!$B$2:$AZ$548,7,FALSE)</f>
        <v>#REF!</v>
      </c>
      <c r="C1942" s="9" t="e">
        <f>#REF!</f>
        <v>#REF!</v>
      </c>
      <c r="D1942" s="10" t="e">
        <f>VLOOKUP(B1940,'[3]PB 2012'!$B$2:$AZ$548,8,FALSE)</f>
        <v>#REF!</v>
      </c>
      <c r="E1942" s="9" t="e">
        <f>#REF!</f>
        <v>#REF!</v>
      </c>
      <c r="F1942" s="10" t="e">
        <f>VLOOKUP(B1940,'[3]PB 2012'!$B$2:$AZ$548,5,FALSE)</f>
        <v>#REF!</v>
      </c>
    </row>
    <row r="1943" spans="1:6" x14ac:dyDescent="0.3">
      <c r="A1943" s="9" t="e">
        <f>#REF!</f>
        <v>#REF!</v>
      </c>
      <c r="B1943" s="43" t="e">
        <f>VLOOKUP(B1940,'[3]PB 2012'!$B$2:$AZ$548,11,FALSE)</f>
        <v>#REF!</v>
      </c>
      <c r="C1943" s="44"/>
      <c r="D1943" s="44"/>
      <c r="E1943" s="44"/>
      <c r="F1943" s="45"/>
    </row>
    <row r="1944" spans="1:6" x14ac:dyDescent="0.3">
      <c r="A1944" s="9" t="e">
        <f>#REF!</f>
        <v>#REF!</v>
      </c>
      <c r="B1944" s="10" t="e">
        <f>VLOOKUP(B1940,'[3]PB 2012'!$B$2:$AZ$548,12,FALSE)</f>
        <v>#REF!</v>
      </c>
      <c r="C1944" s="9" t="e">
        <f>#REF!</f>
        <v>#REF!</v>
      </c>
      <c r="D1944" s="40" t="e">
        <f>VLOOKUP(B1940,'[3]PB 2012'!$B$2:$AZ$548,13,FALSE)</f>
        <v>#REF!</v>
      </c>
      <c r="E1944" s="41"/>
      <c r="F1944" s="42"/>
    </row>
    <row r="1945" spans="1:6" x14ac:dyDescent="0.3">
      <c r="A1945" s="9" t="e">
        <f>#REF!</f>
        <v>#REF!</v>
      </c>
      <c r="B1945" s="40" t="e">
        <f>VLOOKUP(B1940,'[3]PB 2012'!$B$2:$AZ$548,14,FALSE)</f>
        <v>#REF!</v>
      </c>
      <c r="C1945" s="41"/>
      <c r="D1945" s="41"/>
      <c r="E1945" s="41"/>
      <c r="F1945" s="42"/>
    </row>
    <row r="1946" spans="1:6" x14ac:dyDescent="0.3">
      <c r="A1946" s="9" t="e">
        <f>#REF!</f>
        <v>#REF!</v>
      </c>
      <c r="B1946" s="40" t="e">
        <f>VLOOKUP(B1940,'[3]PB 2012'!$B$2:$AZ$548,9,FALSE)</f>
        <v>#REF!</v>
      </c>
      <c r="C1946" s="41"/>
      <c r="D1946" s="41"/>
      <c r="E1946" s="41"/>
      <c r="F1946" s="42"/>
    </row>
    <row r="1947" spans="1:6" x14ac:dyDescent="0.3">
      <c r="A1947" s="9" t="e">
        <f>#REF!</f>
        <v>#REF!</v>
      </c>
      <c r="B1947" s="40" t="e">
        <f>VLOOKUP(B1940,'[3]PB 2012'!$B$2:$AZ$548,10,FALSE)</f>
        <v>#REF!</v>
      </c>
      <c r="C1947" s="41"/>
      <c r="D1947" s="41"/>
      <c r="E1947" s="41"/>
      <c r="F1947" s="42"/>
    </row>
    <row r="1948" spans="1:6" x14ac:dyDescent="0.3">
      <c r="A1948" s="46" t="e">
        <f>#REF!</f>
        <v>#REF!</v>
      </c>
      <c r="B1948" s="47"/>
      <c r="C1948" s="47"/>
      <c r="D1948" s="47"/>
      <c r="E1948" s="47"/>
      <c r="F1948" s="48"/>
    </row>
    <row r="1949" spans="1:6" x14ac:dyDescent="0.3">
      <c r="A1949" s="9" t="e">
        <f>#REF!</f>
        <v>#REF!</v>
      </c>
      <c r="B1949" s="10" t="e">
        <f>VLOOKUP(B1940,'[3]PB 2012'!$B$2:$AZ$548,15,FALSE)</f>
        <v>#REF!</v>
      </c>
      <c r="C1949" s="11" t="e">
        <f>#REF!</f>
        <v>#REF!</v>
      </c>
      <c r="D1949" s="12" t="e">
        <f>VLOOKUP(B1940,'[3]PB 2012'!$B$2:$AZ$548,16,FALSE)</f>
        <v>#REF!</v>
      </c>
      <c r="E1949" s="11" t="e">
        <f>#REF!</f>
        <v>#REF!</v>
      </c>
      <c r="F1949" s="10" t="e">
        <f>VLOOKUP(B1940,'[3]PB 2012'!$B$2:$AZ$548,28,FALSE)</f>
        <v>#REF!</v>
      </c>
    </row>
    <row r="1950" spans="1:6" x14ac:dyDescent="0.3">
      <c r="A1950" s="9" t="e">
        <f>#REF!</f>
        <v>#REF!</v>
      </c>
      <c r="B1950" s="10" t="e">
        <f>VLOOKUP(B1940,'[3]PB 2012'!$B$2:$AZ$548,17,FALSE)</f>
        <v>#REF!</v>
      </c>
      <c r="C1950" s="11" t="e">
        <f>#REF!</f>
        <v>#REF!</v>
      </c>
      <c r="D1950" s="12" t="e">
        <f>VLOOKUP(B1940,'[3]PB 2012'!$B$2:$AZ$548,18,FALSE)</f>
        <v>#REF!</v>
      </c>
      <c r="E1950" s="11" t="e">
        <f>#REF!</f>
        <v>#REF!</v>
      </c>
      <c r="F1950" s="10" t="e">
        <f>VLOOKUP(B1940,'[3]PB 2012'!$B$2:$AZ$548,20,FALSE)</f>
        <v>#REF!</v>
      </c>
    </row>
    <row r="1951" spans="1:6" x14ac:dyDescent="0.3">
      <c r="A1951" s="9" t="e">
        <f>#REF!</f>
        <v>#REF!</v>
      </c>
      <c r="B1951" s="10" t="e">
        <f>VLOOKUP(B1940,'[3]PB 2012'!$B$2:$AZ$548,22,FALSE)</f>
        <v>#REF!</v>
      </c>
      <c r="C1951" s="11" t="e">
        <f>#REF!</f>
        <v>#REF!</v>
      </c>
      <c r="D1951" s="10" t="e">
        <f>VLOOKUP(B1940,'[3]PB 2012'!$B$2:$AZ$548,19,FALSE)</f>
        <v>#REF!</v>
      </c>
      <c r="E1951" s="11" t="e">
        <f>#REF!</f>
        <v>#REF!</v>
      </c>
      <c r="F1951" s="10" t="e">
        <f>VLOOKUP(B1940,'[3]PB 2012'!$B$2:$AZ$548,21,FALSE)</f>
        <v>#REF!</v>
      </c>
    </row>
    <row r="1952" spans="1:6" x14ac:dyDescent="0.3">
      <c r="A1952" s="9" t="e">
        <f>#REF!</f>
        <v>#REF!</v>
      </c>
      <c r="B1952" s="12" t="e">
        <f>VLOOKUP(B1940,'[3]PB 2012'!$B$2:$AZ$548,26,FALSE)</f>
        <v>#REF!</v>
      </c>
      <c r="C1952" s="11" t="e">
        <f>#REF!</f>
        <v>#REF!</v>
      </c>
      <c r="D1952" s="12" t="e">
        <f>VLOOKUP(B1940,'[3]PB 2012'!$B$2:$AZ$548,27,FALSE)</f>
        <v>#REF!</v>
      </c>
      <c r="E1952" s="11" t="e">
        <f>#REF!</f>
        <v>#REF!</v>
      </c>
      <c r="F1952" s="10" t="e">
        <f>VLOOKUP(B1940,'[3]PB 2012'!$B$2:$AZ$548,25,FALSE)</f>
        <v>#REF!</v>
      </c>
    </row>
    <row r="1953" spans="1:6" x14ac:dyDescent="0.3">
      <c r="A1953" s="9" t="e">
        <f>#REF!</f>
        <v>#REF!</v>
      </c>
      <c r="B1953" s="10" t="e">
        <f>VLOOKUP(B1940,'[3]PB 2012'!$B$2:$AZ$548,24,FALSE)</f>
        <v>#REF!</v>
      </c>
      <c r="C1953" s="11" t="e">
        <f>#REF!</f>
        <v>#REF!</v>
      </c>
      <c r="D1953" s="13" t="e">
        <f>VLOOKUP(B1940,'[3]PB 2012'!$B$2:$AZ$548,23,FALSE)</f>
        <v>#REF!</v>
      </c>
      <c r="E1953" s="11" t="e">
        <f>#REF!</f>
        <v>#REF!</v>
      </c>
      <c r="F1953" s="14" t="e">
        <f>VLOOKUP(B1940,'[3]PB 2012'!$B$2:$AZ$548,29,FALSE)</f>
        <v>#REF!</v>
      </c>
    </row>
    <row r="1954" spans="1:6" x14ac:dyDescent="0.3">
      <c r="A1954" s="46" t="e">
        <f>#REF!</f>
        <v>#REF!</v>
      </c>
      <c r="B1954" s="47"/>
      <c r="C1954" s="47"/>
      <c r="D1954" s="47"/>
      <c r="E1954" s="47"/>
      <c r="F1954" s="48"/>
    </row>
    <row r="1955" spans="1:6" x14ac:dyDescent="0.3">
      <c r="A1955" s="9"/>
      <c r="B1955" s="9" t="e">
        <f>#REF!</f>
        <v>#REF!</v>
      </c>
      <c r="C1955" s="9" t="e">
        <f>#REF!</f>
        <v>#REF!</v>
      </c>
      <c r="D1955" s="15" t="e">
        <f>#REF!</f>
        <v>#REF!</v>
      </c>
      <c r="E1955" s="15" t="e">
        <f>#REF!</f>
        <v>#REF!</v>
      </c>
      <c r="F1955" s="15" t="e">
        <f>#REF!</f>
        <v>#REF!</v>
      </c>
    </row>
    <row r="1956" spans="1:6" x14ac:dyDescent="0.3">
      <c r="A1956" s="9" t="e">
        <f>#REF!</f>
        <v>#REF!</v>
      </c>
      <c r="B1956" s="10" t="e">
        <f>VLOOKUP(B1940,'[3]PB 2012'!$B$2:$AZ$548,30,FALSE)</f>
        <v>#REF!</v>
      </c>
      <c r="C1956" s="10" t="e">
        <f>VLOOKUP(B1940,'[3]PB 2012'!$B$2:$AZ$548,31,FALSE)</f>
        <v>#REF!</v>
      </c>
      <c r="D1956" s="10" t="e">
        <f>VLOOKUP(B1940,'[3]PB 2012'!$B$2:$AZ$548,32,FALSE)</f>
        <v>#REF!</v>
      </c>
      <c r="E1956" s="10" t="e">
        <f>VLOOKUP(B1940,'[3]PB 2012'!$B$2:$AZ$548,33,FALSE)</f>
        <v>#REF!</v>
      </c>
      <c r="F1956" s="10" t="e">
        <f>VLOOKUP(B1940,'[3]PB 2012'!$B$2:$AZ$548,34,FALSE)</f>
        <v>#REF!</v>
      </c>
    </row>
    <row r="1957" spans="1:6" x14ac:dyDescent="0.3">
      <c r="A1957" s="9" t="e">
        <f>#REF!</f>
        <v>#REF!</v>
      </c>
      <c r="B1957" s="10" t="e">
        <f>VLOOKUP(B1940,'[3]PB 2012'!$B$2:$AZ$548,41,FALSE)</f>
        <v>#REF!</v>
      </c>
      <c r="C1957" s="10" t="e">
        <f>VLOOKUP(B1940,'[3]PB 2012'!$B$2:$AZ$548,42,FALSE)</f>
        <v>#REF!</v>
      </c>
      <c r="D1957" s="10" t="e">
        <f>VLOOKUP(B1940,'[3]PB 2012'!$B$2:$AZ$548,43,FALSE)</f>
        <v>#REF!</v>
      </c>
      <c r="E1957" s="10" t="e">
        <f>VLOOKUP(B1940,'[3]PB 2012'!$B$2:$AZ$548,44,FALSE)</f>
        <v>#REF!</v>
      </c>
      <c r="F1957" s="10" t="e">
        <f>VLOOKUP(B1940,'[3]PB 2012'!$B$2:$AZ$548,45,FALSE)</f>
        <v>#REF!</v>
      </c>
    </row>
    <row r="1961" spans="1:6" x14ac:dyDescent="0.3">
      <c r="A1961" s="7">
        <f t="shared" ref="A1961" si="116">A1938+1</f>
        <v>88</v>
      </c>
    </row>
    <row r="1962" spans="1:6" x14ac:dyDescent="0.3">
      <c r="A1962" s="8" t="e">
        <f>#REF!</f>
        <v>#REF!</v>
      </c>
      <c r="B1962" s="40" t="e">
        <f>VLOOKUP(B1963,'[3]PB 2012'!$B$2:$AZ$548,2,FALSE)</f>
        <v>#REF!</v>
      </c>
      <c r="C1962" s="41"/>
      <c r="D1962" s="41"/>
      <c r="E1962" s="41"/>
      <c r="F1962" s="42"/>
    </row>
    <row r="1963" spans="1:6" ht="23" x14ac:dyDescent="0.3">
      <c r="A1963" s="9" t="e">
        <f>#REF!</f>
        <v>#REF!</v>
      </c>
      <c r="B1963" s="49" t="e">
        <f>VLOOKUP(A1961,#REF!,2,0)</f>
        <v>#REF!</v>
      </c>
      <c r="C1963" s="50"/>
      <c r="D1963" s="50"/>
      <c r="E1963" s="50"/>
      <c r="F1963" s="51"/>
    </row>
    <row r="1964" spans="1:6" x14ac:dyDescent="0.3">
      <c r="A1964" s="9" t="e">
        <f>#REF!</f>
        <v>#REF!</v>
      </c>
      <c r="B1964" s="40" t="e">
        <f>VLOOKUP(B1963,'[3]PB 2012'!$B$2:$AZ$548,3,FALSE)</f>
        <v>#REF!</v>
      </c>
      <c r="C1964" s="41"/>
      <c r="D1964" s="41"/>
      <c r="E1964" s="41"/>
      <c r="F1964" s="42"/>
    </row>
    <row r="1965" spans="1:6" x14ac:dyDescent="0.3">
      <c r="A1965" s="9" t="e">
        <f>#REF!</f>
        <v>#REF!</v>
      </c>
      <c r="B1965" s="10" t="e">
        <f>VLOOKUP(B1963,'[3]PB 2012'!$B$2:$AZ$548,7,FALSE)</f>
        <v>#REF!</v>
      </c>
      <c r="C1965" s="9" t="e">
        <f>#REF!</f>
        <v>#REF!</v>
      </c>
      <c r="D1965" s="10" t="e">
        <f>VLOOKUP(B1963,'[3]PB 2012'!$B$2:$AZ$548,8,FALSE)</f>
        <v>#REF!</v>
      </c>
      <c r="E1965" s="9" t="e">
        <f>#REF!</f>
        <v>#REF!</v>
      </c>
      <c r="F1965" s="10" t="e">
        <f>VLOOKUP(B1963,'[3]PB 2012'!$B$2:$AZ$548,5,FALSE)</f>
        <v>#REF!</v>
      </c>
    </row>
    <row r="1966" spans="1:6" x14ac:dyDescent="0.3">
      <c r="A1966" s="9" t="e">
        <f>#REF!</f>
        <v>#REF!</v>
      </c>
      <c r="B1966" s="43" t="e">
        <f>VLOOKUP(B1963,'[3]PB 2012'!$B$2:$AZ$548,11,FALSE)</f>
        <v>#REF!</v>
      </c>
      <c r="C1966" s="44"/>
      <c r="D1966" s="44"/>
      <c r="E1966" s="44"/>
      <c r="F1966" s="45"/>
    </row>
    <row r="1967" spans="1:6" x14ac:dyDescent="0.3">
      <c r="A1967" s="9" t="e">
        <f>#REF!</f>
        <v>#REF!</v>
      </c>
      <c r="B1967" s="10" t="e">
        <f>VLOOKUP(B1963,'[3]PB 2012'!$B$2:$AZ$548,12,FALSE)</f>
        <v>#REF!</v>
      </c>
      <c r="C1967" s="9" t="e">
        <f>#REF!</f>
        <v>#REF!</v>
      </c>
      <c r="D1967" s="40" t="e">
        <f>VLOOKUP(B1963,'[3]PB 2012'!$B$2:$AZ$548,13,FALSE)</f>
        <v>#REF!</v>
      </c>
      <c r="E1967" s="41"/>
      <c r="F1967" s="42"/>
    </row>
    <row r="1968" spans="1:6" x14ac:dyDescent="0.3">
      <c r="A1968" s="9" t="e">
        <f>#REF!</f>
        <v>#REF!</v>
      </c>
      <c r="B1968" s="40" t="e">
        <f>VLOOKUP(B1963,'[3]PB 2012'!$B$2:$AZ$548,14,FALSE)</f>
        <v>#REF!</v>
      </c>
      <c r="C1968" s="41"/>
      <c r="D1968" s="41"/>
      <c r="E1968" s="41"/>
      <c r="F1968" s="42"/>
    </row>
    <row r="1969" spans="1:6" x14ac:dyDescent="0.3">
      <c r="A1969" s="9" t="e">
        <f>#REF!</f>
        <v>#REF!</v>
      </c>
      <c r="B1969" s="40" t="e">
        <f>VLOOKUP(B1963,'[3]PB 2012'!$B$2:$AZ$548,9,FALSE)</f>
        <v>#REF!</v>
      </c>
      <c r="C1969" s="41"/>
      <c r="D1969" s="41"/>
      <c r="E1969" s="41"/>
      <c r="F1969" s="42"/>
    </row>
    <row r="1970" spans="1:6" x14ac:dyDescent="0.3">
      <c r="A1970" s="9" t="e">
        <f>#REF!</f>
        <v>#REF!</v>
      </c>
      <c r="B1970" s="40" t="e">
        <f>VLOOKUP(B1963,'[3]PB 2012'!$B$2:$AZ$548,10,FALSE)</f>
        <v>#REF!</v>
      </c>
      <c r="C1970" s="41"/>
      <c r="D1970" s="41"/>
      <c r="E1970" s="41"/>
      <c r="F1970" s="42"/>
    </row>
    <row r="1971" spans="1:6" x14ac:dyDescent="0.3">
      <c r="A1971" s="46" t="e">
        <f>#REF!</f>
        <v>#REF!</v>
      </c>
      <c r="B1971" s="47"/>
      <c r="C1971" s="47"/>
      <c r="D1971" s="47"/>
      <c r="E1971" s="47"/>
      <c r="F1971" s="48"/>
    </row>
    <row r="1972" spans="1:6" x14ac:dyDescent="0.3">
      <c r="A1972" s="9" t="e">
        <f>#REF!</f>
        <v>#REF!</v>
      </c>
      <c r="B1972" s="10" t="e">
        <f>VLOOKUP(B1963,'[3]PB 2012'!$B$2:$AZ$548,15,FALSE)</f>
        <v>#REF!</v>
      </c>
      <c r="C1972" s="11" t="e">
        <f>#REF!</f>
        <v>#REF!</v>
      </c>
      <c r="D1972" s="12" t="e">
        <f>VLOOKUP(B1963,'[3]PB 2012'!$B$2:$AZ$548,16,FALSE)</f>
        <v>#REF!</v>
      </c>
      <c r="E1972" s="11" t="e">
        <f>#REF!</f>
        <v>#REF!</v>
      </c>
      <c r="F1972" s="10" t="e">
        <f>VLOOKUP(B1963,'[3]PB 2012'!$B$2:$AZ$548,28,FALSE)</f>
        <v>#REF!</v>
      </c>
    </row>
    <row r="1973" spans="1:6" x14ac:dyDescent="0.3">
      <c r="A1973" s="9" t="e">
        <f>#REF!</f>
        <v>#REF!</v>
      </c>
      <c r="B1973" s="10" t="e">
        <f>VLOOKUP(B1963,'[3]PB 2012'!$B$2:$AZ$548,17,FALSE)</f>
        <v>#REF!</v>
      </c>
      <c r="C1973" s="11" t="e">
        <f>#REF!</f>
        <v>#REF!</v>
      </c>
      <c r="D1973" s="12" t="e">
        <f>VLOOKUP(B1963,'[3]PB 2012'!$B$2:$AZ$548,18,FALSE)</f>
        <v>#REF!</v>
      </c>
      <c r="E1973" s="11" t="e">
        <f>#REF!</f>
        <v>#REF!</v>
      </c>
      <c r="F1973" s="10" t="e">
        <f>VLOOKUP(B1963,'[3]PB 2012'!$B$2:$AZ$548,20,FALSE)</f>
        <v>#REF!</v>
      </c>
    </row>
    <row r="1974" spans="1:6" x14ac:dyDescent="0.3">
      <c r="A1974" s="9" t="e">
        <f>#REF!</f>
        <v>#REF!</v>
      </c>
      <c r="B1974" s="10" t="e">
        <f>VLOOKUP(B1963,'[3]PB 2012'!$B$2:$AZ$548,22,FALSE)</f>
        <v>#REF!</v>
      </c>
      <c r="C1974" s="11" t="e">
        <f>#REF!</f>
        <v>#REF!</v>
      </c>
      <c r="D1974" s="10" t="e">
        <f>VLOOKUP(B1963,'[3]PB 2012'!$B$2:$AZ$548,19,FALSE)</f>
        <v>#REF!</v>
      </c>
      <c r="E1974" s="11" t="e">
        <f>#REF!</f>
        <v>#REF!</v>
      </c>
      <c r="F1974" s="10" t="e">
        <f>VLOOKUP(B1963,'[3]PB 2012'!$B$2:$AZ$548,21,FALSE)</f>
        <v>#REF!</v>
      </c>
    </row>
    <row r="1975" spans="1:6" x14ac:dyDescent="0.3">
      <c r="A1975" s="9" t="e">
        <f>#REF!</f>
        <v>#REF!</v>
      </c>
      <c r="B1975" s="12" t="e">
        <f>VLOOKUP(B1963,'[3]PB 2012'!$B$2:$AZ$548,26,FALSE)</f>
        <v>#REF!</v>
      </c>
      <c r="C1975" s="11" t="e">
        <f>#REF!</f>
        <v>#REF!</v>
      </c>
      <c r="D1975" s="12" t="e">
        <f>VLOOKUP(B1963,'[3]PB 2012'!$B$2:$AZ$548,27,FALSE)</f>
        <v>#REF!</v>
      </c>
      <c r="E1975" s="11" t="e">
        <f>#REF!</f>
        <v>#REF!</v>
      </c>
      <c r="F1975" s="10" t="e">
        <f>VLOOKUP(B1963,'[3]PB 2012'!$B$2:$AZ$548,25,FALSE)</f>
        <v>#REF!</v>
      </c>
    </row>
    <row r="1976" spans="1:6" x14ac:dyDescent="0.3">
      <c r="A1976" s="9" t="e">
        <f>#REF!</f>
        <v>#REF!</v>
      </c>
      <c r="B1976" s="10" t="e">
        <f>VLOOKUP(B1963,'[3]PB 2012'!$B$2:$AZ$548,24,FALSE)</f>
        <v>#REF!</v>
      </c>
      <c r="C1976" s="11" t="e">
        <f>#REF!</f>
        <v>#REF!</v>
      </c>
      <c r="D1976" s="13" t="e">
        <f>VLOOKUP(B1963,'[3]PB 2012'!$B$2:$AZ$548,23,FALSE)</f>
        <v>#REF!</v>
      </c>
      <c r="E1976" s="11" t="e">
        <f>#REF!</f>
        <v>#REF!</v>
      </c>
      <c r="F1976" s="14" t="e">
        <f>VLOOKUP(B1963,'[3]PB 2012'!$B$2:$AZ$548,29,FALSE)</f>
        <v>#REF!</v>
      </c>
    </row>
    <row r="1977" spans="1:6" x14ac:dyDescent="0.3">
      <c r="A1977" s="46" t="e">
        <f>#REF!</f>
        <v>#REF!</v>
      </c>
      <c r="B1977" s="47"/>
      <c r="C1977" s="47"/>
      <c r="D1977" s="47"/>
      <c r="E1977" s="47"/>
      <c r="F1977" s="48"/>
    </row>
    <row r="1978" spans="1:6" x14ac:dyDescent="0.3">
      <c r="A1978" s="9"/>
      <c r="B1978" s="9" t="e">
        <f>#REF!</f>
        <v>#REF!</v>
      </c>
      <c r="C1978" s="9" t="e">
        <f>#REF!</f>
        <v>#REF!</v>
      </c>
      <c r="D1978" s="15" t="e">
        <f>#REF!</f>
        <v>#REF!</v>
      </c>
      <c r="E1978" s="15" t="e">
        <f>#REF!</f>
        <v>#REF!</v>
      </c>
      <c r="F1978" s="15" t="e">
        <f>#REF!</f>
        <v>#REF!</v>
      </c>
    </row>
    <row r="1979" spans="1:6" x14ac:dyDescent="0.3">
      <c r="A1979" s="9" t="e">
        <f>#REF!</f>
        <v>#REF!</v>
      </c>
      <c r="B1979" s="10" t="e">
        <f>VLOOKUP(B1963,'[3]PB 2012'!$B$2:$AZ$548,30,FALSE)</f>
        <v>#REF!</v>
      </c>
      <c r="C1979" s="10" t="e">
        <f>VLOOKUP(B1963,'[3]PB 2012'!$B$2:$AZ$548,31,FALSE)</f>
        <v>#REF!</v>
      </c>
      <c r="D1979" s="10" t="e">
        <f>VLOOKUP(B1963,'[3]PB 2012'!$B$2:$AZ$548,32,FALSE)</f>
        <v>#REF!</v>
      </c>
      <c r="E1979" s="10" t="e">
        <f>VLOOKUP(B1963,'[3]PB 2012'!$B$2:$AZ$548,33,FALSE)</f>
        <v>#REF!</v>
      </c>
      <c r="F1979" s="10" t="e">
        <f>VLOOKUP(B1963,'[3]PB 2012'!$B$2:$AZ$548,34,FALSE)</f>
        <v>#REF!</v>
      </c>
    </row>
    <row r="1980" spans="1:6" x14ac:dyDescent="0.3">
      <c r="A1980" s="9" t="e">
        <f>#REF!</f>
        <v>#REF!</v>
      </c>
      <c r="B1980" s="10" t="e">
        <f>VLOOKUP(B1963,'[3]PB 2012'!$B$2:$AZ$548,41,FALSE)</f>
        <v>#REF!</v>
      </c>
      <c r="C1980" s="10" t="e">
        <f>VLOOKUP(B1963,'[3]PB 2012'!$B$2:$AZ$548,42,FALSE)</f>
        <v>#REF!</v>
      </c>
      <c r="D1980" s="10" t="e">
        <f>VLOOKUP(B1963,'[3]PB 2012'!$B$2:$AZ$548,43,FALSE)</f>
        <v>#REF!</v>
      </c>
      <c r="E1980" s="10" t="e">
        <f>VLOOKUP(B1963,'[3]PB 2012'!$B$2:$AZ$548,44,FALSE)</f>
        <v>#REF!</v>
      </c>
      <c r="F1980" s="10" t="e">
        <f>VLOOKUP(B1963,'[3]PB 2012'!$B$2:$AZ$548,45,FALSE)</f>
        <v>#REF!</v>
      </c>
    </row>
    <row r="1981" spans="1:6" ht="22.5" x14ac:dyDescent="0.45">
      <c r="F1981" s="17" t="e">
        <f t="shared" ref="F1981" si="117">B1983</f>
        <v>#REF!</v>
      </c>
    </row>
    <row r="1982" spans="1:6" x14ac:dyDescent="0.3">
      <c r="A1982" s="7">
        <f t="shared" ref="A1982" si="118">A1961+1</f>
        <v>89</v>
      </c>
    </row>
    <row r="1983" spans="1:6" x14ac:dyDescent="0.3">
      <c r="A1983" s="8" t="e">
        <f>#REF!</f>
        <v>#REF!</v>
      </c>
      <c r="B1983" s="40" t="e">
        <f>VLOOKUP(B1984,'[3]PB 2012'!$B$2:$AZ$548,2,FALSE)</f>
        <v>#REF!</v>
      </c>
      <c r="C1983" s="41"/>
      <c r="D1983" s="41"/>
      <c r="E1983" s="41"/>
      <c r="F1983" s="42"/>
    </row>
    <row r="1984" spans="1:6" ht="23" x14ac:dyDescent="0.3">
      <c r="A1984" s="9" t="e">
        <f>#REF!</f>
        <v>#REF!</v>
      </c>
      <c r="B1984" s="49" t="e">
        <f>VLOOKUP(A1982,#REF!,2,0)</f>
        <v>#REF!</v>
      </c>
      <c r="C1984" s="50"/>
      <c r="D1984" s="50"/>
      <c r="E1984" s="50"/>
      <c r="F1984" s="51"/>
    </row>
    <row r="1985" spans="1:6" x14ac:dyDescent="0.3">
      <c r="A1985" s="9" t="e">
        <f>#REF!</f>
        <v>#REF!</v>
      </c>
      <c r="B1985" s="40" t="e">
        <f>VLOOKUP(B1984,'[3]PB 2012'!$B$2:$AZ$548,3,FALSE)</f>
        <v>#REF!</v>
      </c>
      <c r="C1985" s="41"/>
      <c r="D1985" s="41"/>
      <c r="E1985" s="41"/>
      <c r="F1985" s="42"/>
    </row>
    <row r="1986" spans="1:6" x14ac:dyDescent="0.3">
      <c r="A1986" s="9" t="e">
        <f>#REF!</f>
        <v>#REF!</v>
      </c>
      <c r="B1986" s="10" t="e">
        <f>VLOOKUP(B1984,'[3]PB 2012'!$B$2:$AZ$548,7,FALSE)</f>
        <v>#REF!</v>
      </c>
      <c r="C1986" s="9" t="e">
        <f>#REF!</f>
        <v>#REF!</v>
      </c>
      <c r="D1986" s="10" t="e">
        <f>VLOOKUP(B1984,'[3]PB 2012'!$B$2:$AZ$548,8,FALSE)</f>
        <v>#REF!</v>
      </c>
      <c r="E1986" s="9" t="e">
        <f>#REF!</f>
        <v>#REF!</v>
      </c>
      <c r="F1986" s="10" t="e">
        <f>VLOOKUP(B1984,'[3]PB 2012'!$B$2:$AZ$548,5,FALSE)</f>
        <v>#REF!</v>
      </c>
    </row>
    <row r="1987" spans="1:6" x14ac:dyDescent="0.3">
      <c r="A1987" s="9" t="e">
        <f>#REF!</f>
        <v>#REF!</v>
      </c>
      <c r="B1987" s="43" t="e">
        <f>VLOOKUP(B1984,'[3]PB 2012'!$B$2:$AZ$548,11,FALSE)</f>
        <v>#REF!</v>
      </c>
      <c r="C1987" s="44"/>
      <c r="D1987" s="44"/>
      <c r="E1987" s="44"/>
      <c r="F1987" s="45"/>
    </row>
    <row r="1988" spans="1:6" x14ac:dyDescent="0.3">
      <c r="A1988" s="9" t="e">
        <f>#REF!</f>
        <v>#REF!</v>
      </c>
      <c r="B1988" s="10" t="e">
        <f>VLOOKUP(B1984,'[3]PB 2012'!$B$2:$AZ$548,12,FALSE)</f>
        <v>#REF!</v>
      </c>
      <c r="C1988" s="9" t="e">
        <f>#REF!</f>
        <v>#REF!</v>
      </c>
      <c r="D1988" s="40" t="e">
        <f>VLOOKUP(B1984,'[3]PB 2012'!$B$2:$AZ$548,13,FALSE)</f>
        <v>#REF!</v>
      </c>
      <c r="E1988" s="41"/>
      <c r="F1988" s="42"/>
    </row>
    <row r="1989" spans="1:6" x14ac:dyDescent="0.3">
      <c r="A1989" s="9" t="e">
        <f>#REF!</f>
        <v>#REF!</v>
      </c>
      <c r="B1989" s="40" t="e">
        <f>VLOOKUP(B1984,'[3]PB 2012'!$B$2:$AZ$548,14,FALSE)</f>
        <v>#REF!</v>
      </c>
      <c r="C1989" s="41"/>
      <c r="D1989" s="41"/>
      <c r="E1989" s="41"/>
      <c r="F1989" s="42"/>
    </row>
    <row r="1990" spans="1:6" x14ac:dyDescent="0.3">
      <c r="A1990" s="9" t="e">
        <f>#REF!</f>
        <v>#REF!</v>
      </c>
      <c r="B1990" s="40" t="e">
        <f>VLOOKUP(B1984,'[3]PB 2012'!$B$2:$AZ$548,9,FALSE)</f>
        <v>#REF!</v>
      </c>
      <c r="C1990" s="41"/>
      <c r="D1990" s="41"/>
      <c r="E1990" s="41"/>
      <c r="F1990" s="42"/>
    </row>
    <row r="1991" spans="1:6" x14ac:dyDescent="0.3">
      <c r="A1991" s="9" t="e">
        <f>#REF!</f>
        <v>#REF!</v>
      </c>
      <c r="B1991" s="40" t="e">
        <f>VLOOKUP(B1984,'[3]PB 2012'!$B$2:$AZ$548,10,FALSE)</f>
        <v>#REF!</v>
      </c>
      <c r="C1991" s="41"/>
      <c r="D1991" s="41"/>
      <c r="E1991" s="41"/>
      <c r="F1991" s="42"/>
    </row>
    <row r="1992" spans="1:6" x14ac:dyDescent="0.3">
      <c r="A1992" s="46" t="e">
        <f>#REF!</f>
        <v>#REF!</v>
      </c>
      <c r="B1992" s="47"/>
      <c r="C1992" s="47"/>
      <c r="D1992" s="47"/>
      <c r="E1992" s="47"/>
      <c r="F1992" s="48"/>
    </row>
    <row r="1993" spans="1:6" x14ac:dyDescent="0.3">
      <c r="A1993" s="9" t="e">
        <f>#REF!</f>
        <v>#REF!</v>
      </c>
      <c r="B1993" s="10" t="e">
        <f>VLOOKUP(B1984,'[3]PB 2012'!$B$2:$AZ$548,15,FALSE)</f>
        <v>#REF!</v>
      </c>
      <c r="C1993" s="11" t="e">
        <f>#REF!</f>
        <v>#REF!</v>
      </c>
      <c r="D1993" s="12" t="e">
        <f>VLOOKUP(B1984,'[3]PB 2012'!$B$2:$AZ$548,16,FALSE)</f>
        <v>#REF!</v>
      </c>
      <c r="E1993" s="11" t="e">
        <f>#REF!</f>
        <v>#REF!</v>
      </c>
      <c r="F1993" s="18" t="e">
        <f>VLOOKUP(B1984,'[3]PB 2012'!$B$2:$AZ$548,28,FALSE)</f>
        <v>#REF!</v>
      </c>
    </row>
    <row r="1994" spans="1:6" x14ac:dyDescent="0.3">
      <c r="A1994" s="9" t="e">
        <f>#REF!</f>
        <v>#REF!</v>
      </c>
      <c r="B1994" s="10" t="e">
        <f>VLOOKUP(B1984,'[3]PB 2012'!$B$2:$AZ$548,17,FALSE)</f>
        <v>#REF!</v>
      </c>
      <c r="C1994" s="11" t="e">
        <f>#REF!</f>
        <v>#REF!</v>
      </c>
      <c r="D1994" s="12" t="e">
        <f>VLOOKUP(B1984,'[3]PB 2012'!$B$2:$AZ$548,18,FALSE)</f>
        <v>#REF!</v>
      </c>
      <c r="E1994" s="11" t="e">
        <f>#REF!</f>
        <v>#REF!</v>
      </c>
      <c r="F1994" s="10" t="e">
        <f>VLOOKUP(B1984,'[3]PB 2012'!$B$2:$AZ$548,20,FALSE)</f>
        <v>#REF!</v>
      </c>
    </row>
    <row r="1995" spans="1:6" x14ac:dyDescent="0.3">
      <c r="A1995" s="9" t="e">
        <f>#REF!</f>
        <v>#REF!</v>
      </c>
      <c r="B1995" s="10" t="e">
        <f>VLOOKUP(B1984,'[3]PB 2012'!$B$2:$AZ$548,22,FALSE)</f>
        <v>#REF!</v>
      </c>
      <c r="C1995" s="11" t="e">
        <f>#REF!</f>
        <v>#REF!</v>
      </c>
      <c r="D1995" s="10" t="e">
        <f>VLOOKUP(B1984,'[3]PB 2012'!$B$2:$AZ$548,19,FALSE)</f>
        <v>#REF!</v>
      </c>
      <c r="E1995" s="11" t="e">
        <f>#REF!</f>
        <v>#REF!</v>
      </c>
      <c r="F1995" s="10" t="e">
        <f>VLOOKUP(B1984,'[3]PB 2012'!$B$2:$AZ$548,21,FALSE)</f>
        <v>#REF!</v>
      </c>
    </row>
    <row r="1996" spans="1:6" x14ac:dyDescent="0.3">
      <c r="A1996" s="9" t="e">
        <f>#REF!</f>
        <v>#REF!</v>
      </c>
      <c r="B1996" s="12" t="e">
        <f>VLOOKUP(B1984,'[3]PB 2012'!$B$2:$AZ$548,26,FALSE)</f>
        <v>#REF!</v>
      </c>
      <c r="C1996" s="11" t="e">
        <f>#REF!</f>
        <v>#REF!</v>
      </c>
      <c r="D1996" s="12" t="e">
        <f>VLOOKUP(B1984,'[3]PB 2012'!$B$2:$AZ$548,27,FALSE)</f>
        <v>#REF!</v>
      </c>
      <c r="E1996" s="11" t="e">
        <f>#REF!</f>
        <v>#REF!</v>
      </c>
      <c r="F1996" s="10" t="e">
        <f>VLOOKUP(B1984,'[3]PB 2012'!$B$2:$AZ$548,25,FALSE)</f>
        <v>#REF!</v>
      </c>
    </row>
    <row r="1997" spans="1:6" x14ac:dyDescent="0.3">
      <c r="A1997" s="9" t="e">
        <f>#REF!</f>
        <v>#REF!</v>
      </c>
      <c r="B1997" s="10" t="e">
        <f>VLOOKUP(B1984,'[3]PB 2012'!$B$2:$AZ$548,24,FALSE)</f>
        <v>#REF!</v>
      </c>
      <c r="C1997" s="11" t="e">
        <f>#REF!</f>
        <v>#REF!</v>
      </c>
      <c r="D1997" s="13" t="e">
        <f>VLOOKUP(B1984,'[3]PB 2012'!$B$2:$AZ$548,23,FALSE)</f>
        <v>#REF!</v>
      </c>
      <c r="E1997" s="11" t="e">
        <f>#REF!</f>
        <v>#REF!</v>
      </c>
      <c r="F1997" s="14" t="e">
        <f>VLOOKUP(B1984,'[3]PB 2012'!$B$2:$AZ$548,29,FALSE)</f>
        <v>#REF!</v>
      </c>
    </row>
    <row r="1998" spans="1:6" x14ac:dyDescent="0.3">
      <c r="A1998" s="46" t="e">
        <f>#REF!</f>
        <v>#REF!</v>
      </c>
      <c r="B1998" s="47"/>
      <c r="C1998" s="47"/>
      <c r="D1998" s="47"/>
      <c r="E1998" s="47"/>
      <c r="F1998" s="48"/>
    </row>
    <row r="1999" spans="1:6" x14ac:dyDescent="0.3">
      <c r="A1999" s="9"/>
      <c r="B1999" s="9" t="e">
        <f>#REF!</f>
        <v>#REF!</v>
      </c>
      <c r="C1999" s="9" t="e">
        <f>#REF!</f>
        <v>#REF!</v>
      </c>
      <c r="D1999" s="15" t="e">
        <f>#REF!</f>
        <v>#REF!</v>
      </c>
      <c r="E1999" s="15" t="e">
        <f>#REF!</f>
        <v>#REF!</v>
      </c>
      <c r="F1999" s="15" t="e">
        <f>#REF!</f>
        <v>#REF!</v>
      </c>
    </row>
    <row r="2000" spans="1:6" x14ac:dyDescent="0.3">
      <c r="A2000" s="9" t="e">
        <f>#REF!</f>
        <v>#REF!</v>
      </c>
      <c r="B2000" s="10" t="e">
        <f>VLOOKUP(B1984,'[3]PB 2012'!$B$2:$AZ$548,30,FALSE)</f>
        <v>#REF!</v>
      </c>
      <c r="C2000" s="10" t="e">
        <f>VLOOKUP(B1984,'[3]PB 2012'!$B$2:$AZ$548,31,FALSE)</f>
        <v>#REF!</v>
      </c>
      <c r="D2000" s="10" t="e">
        <f>VLOOKUP(B1984,'[3]PB 2012'!$B$2:$AZ$548,32,FALSE)</f>
        <v>#REF!</v>
      </c>
      <c r="E2000" s="10" t="e">
        <f>VLOOKUP(B1984,'[3]PB 2012'!$B$2:$AZ$548,33,FALSE)</f>
        <v>#REF!</v>
      </c>
      <c r="F2000" s="10" t="e">
        <f>VLOOKUP(B1984,'[3]PB 2012'!$B$2:$AZ$548,34,FALSE)</f>
        <v>#REF!</v>
      </c>
    </row>
    <row r="2001" spans="1:6" x14ac:dyDescent="0.3">
      <c r="A2001" s="9" t="e">
        <f>#REF!</f>
        <v>#REF!</v>
      </c>
      <c r="B2001" s="10" t="e">
        <f>VLOOKUP(B1984,'[3]PB 2012'!$B$2:$AZ$548,41,FALSE)</f>
        <v>#REF!</v>
      </c>
      <c r="C2001" s="10" t="e">
        <f>VLOOKUP(B1984,'[3]PB 2012'!$B$2:$AZ$548,42,FALSE)</f>
        <v>#REF!</v>
      </c>
      <c r="D2001" s="10" t="e">
        <f>VLOOKUP(B1984,'[3]PB 2012'!$B$2:$AZ$548,43,FALSE)</f>
        <v>#REF!</v>
      </c>
      <c r="E2001" s="10" t="e">
        <f>VLOOKUP(B1984,'[3]PB 2012'!$B$2:$AZ$548,44,FALSE)</f>
        <v>#REF!</v>
      </c>
      <c r="F2001" s="10" t="e">
        <f>VLOOKUP(B1984,'[3]PB 2012'!$B$2:$AZ$548,45,FALSE)</f>
        <v>#REF!</v>
      </c>
    </row>
    <row r="2005" spans="1:6" x14ac:dyDescent="0.3">
      <c r="A2005" s="7">
        <f t="shared" ref="A2005" si="119">A1982+1</f>
        <v>90</v>
      </c>
    </row>
    <row r="2006" spans="1:6" x14ac:dyDescent="0.3">
      <c r="A2006" s="8" t="e">
        <f>#REF!</f>
        <v>#REF!</v>
      </c>
      <c r="B2006" s="40" t="e">
        <f>VLOOKUP(B2007,'[3]PB 2012'!$B$2:$AZ$548,2,FALSE)</f>
        <v>#REF!</v>
      </c>
      <c r="C2006" s="41"/>
      <c r="D2006" s="41"/>
      <c r="E2006" s="41"/>
      <c r="F2006" s="42"/>
    </row>
    <row r="2007" spans="1:6" ht="23" x14ac:dyDescent="0.3">
      <c r="A2007" s="9" t="e">
        <f>#REF!</f>
        <v>#REF!</v>
      </c>
      <c r="B2007" s="49" t="e">
        <f>VLOOKUP(A2005,#REF!,2,0)</f>
        <v>#REF!</v>
      </c>
      <c r="C2007" s="50"/>
      <c r="D2007" s="50"/>
      <c r="E2007" s="50"/>
      <c r="F2007" s="51"/>
    </row>
    <row r="2008" spans="1:6" x14ac:dyDescent="0.3">
      <c r="A2008" s="9" t="e">
        <f>#REF!</f>
        <v>#REF!</v>
      </c>
      <c r="B2008" s="40" t="e">
        <f>VLOOKUP(B2007,'[3]PB 2012'!$B$2:$AZ$548,3,FALSE)</f>
        <v>#REF!</v>
      </c>
      <c r="C2008" s="41"/>
      <c r="D2008" s="41"/>
      <c r="E2008" s="41"/>
      <c r="F2008" s="42"/>
    </row>
    <row r="2009" spans="1:6" x14ac:dyDescent="0.3">
      <c r="A2009" s="9" t="e">
        <f>#REF!</f>
        <v>#REF!</v>
      </c>
      <c r="B2009" s="10" t="e">
        <f>VLOOKUP(B2007,'[3]PB 2012'!$B$2:$AZ$548,7,FALSE)</f>
        <v>#REF!</v>
      </c>
      <c r="C2009" s="9" t="e">
        <f>#REF!</f>
        <v>#REF!</v>
      </c>
      <c r="D2009" s="10" t="e">
        <f>VLOOKUP(B2007,'[3]PB 2012'!$B$2:$AZ$548,8,FALSE)</f>
        <v>#REF!</v>
      </c>
      <c r="E2009" s="9" t="e">
        <f>#REF!</f>
        <v>#REF!</v>
      </c>
      <c r="F2009" s="10" t="e">
        <f>VLOOKUP(B2007,'[3]PB 2012'!$B$2:$AZ$548,5,FALSE)</f>
        <v>#REF!</v>
      </c>
    </row>
    <row r="2010" spans="1:6" x14ac:dyDescent="0.3">
      <c r="A2010" s="9" t="e">
        <f>#REF!</f>
        <v>#REF!</v>
      </c>
      <c r="B2010" s="43" t="e">
        <f>VLOOKUP(B2007,'[3]PB 2012'!$B$2:$AZ$548,11,FALSE)</f>
        <v>#REF!</v>
      </c>
      <c r="C2010" s="44"/>
      <c r="D2010" s="44"/>
      <c r="E2010" s="44"/>
      <c r="F2010" s="45"/>
    </row>
    <row r="2011" spans="1:6" x14ac:dyDescent="0.3">
      <c r="A2011" s="9" t="e">
        <f>#REF!</f>
        <v>#REF!</v>
      </c>
      <c r="B2011" s="10" t="e">
        <f>VLOOKUP(B2007,'[3]PB 2012'!$B$2:$AZ$548,12,FALSE)</f>
        <v>#REF!</v>
      </c>
      <c r="C2011" s="9" t="e">
        <f>#REF!</f>
        <v>#REF!</v>
      </c>
      <c r="D2011" s="40" t="e">
        <f>VLOOKUP(B2007,'[3]PB 2012'!$B$2:$AZ$548,13,FALSE)</f>
        <v>#REF!</v>
      </c>
      <c r="E2011" s="41"/>
      <c r="F2011" s="42"/>
    </row>
    <row r="2012" spans="1:6" x14ac:dyDescent="0.3">
      <c r="A2012" s="9" t="e">
        <f>#REF!</f>
        <v>#REF!</v>
      </c>
      <c r="B2012" s="40" t="e">
        <f>VLOOKUP(B2007,'[3]PB 2012'!$B$2:$AZ$548,14,FALSE)</f>
        <v>#REF!</v>
      </c>
      <c r="C2012" s="41"/>
      <c r="D2012" s="41"/>
      <c r="E2012" s="41"/>
      <c r="F2012" s="42"/>
    </row>
    <row r="2013" spans="1:6" x14ac:dyDescent="0.3">
      <c r="A2013" s="9" t="e">
        <f>#REF!</f>
        <v>#REF!</v>
      </c>
      <c r="B2013" s="40" t="e">
        <f>VLOOKUP(B2007,'[3]PB 2012'!$B$2:$AZ$548,9,FALSE)</f>
        <v>#REF!</v>
      </c>
      <c r="C2013" s="41"/>
      <c r="D2013" s="41"/>
      <c r="E2013" s="41"/>
      <c r="F2013" s="42"/>
    </row>
    <row r="2014" spans="1:6" x14ac:dyDescent="0.3">
      <c r="A2014" s="9" t="e">
        <f>#REF!</f>
        <v>#REF!</v>
      </c>
      <c r="B2014" s="40" t="e">
        <f>VLOOKUP(B2007,'[3]PB 2012'!$B$2:$AZ$548,10,FALSE)</f>
        <v>#REF!</v>
      </c>
      <c r="C2014" s="41"/>
      <c r="D2014" s="41"/>
      <c r="E2014" s="41"/>
      <c r="F2014" s="42"/>
    </row>
    <row r="2015" spans="1:6" x14ac:dyDescent="0.3">
      <c r="A2015" s="46" t="e">
        <f>#REF!</f>
        <v>#REF!</v>
      </c>
      <c r="B2015" s="47"/>
      <c r="C2015" s="47"/>
      <c r="D2015" s="47"/>
      <c r="E2015" s="47"/>
      <c r="F2015" s="48"/>
    </row>
    <row r="2016" spans="1:6" x14ac:dyDescent="0.3">
      <c r="A2016" s="9" t="e">
        <f>#REF!</f>
        <v>#REF!</v>
      </c>
      <c r="B2016" s="10" t="e">
        <f>VLOOKUP(B2007,'[3]PB 2012'!$B$2:$AZ$548,15,FALSE)</f>
        <v>#REF!</v>
      </c>
      <c r="C2016" s="11" t="e">
        <f>#REF!</f>
        <v>#REF!</v>
      </c>
      <c r="D2016" s="12" t="e">
        <f>VLOOKUP(B2007,'[3]PB 2012'!$B$2:$AZ$548,16,FALSE)</f>
        <v>#REF!</v>
      </c>
      <c r="E2016" s="11" t="e">
        <f>#REF!</f>
        <v>#REF!</v>
      </c>
      <c r="F2016" s="18" t="e">
        <f>VLOOKUP(B2007,'[3]PB 2012'!$B$2:$AZ$548,28,FALSE)</f>
        <v>#REF!</v>
      </c>
    </row>
    <row r="2017" spans="1:6" x14ac:dyDescent="0.3">
      <c r="A2017" s="9" t="e">
        <f>#REF!</f>
        <v>#REF!</v>
      </c>
      <c r="B2017" s="10" t="e">
        <f>VLOOKUP(B2007,'[3]PB 2012'!$B$2:$AZ$548,17,FALSE)</f>
        <v>#REF!</v>
      </c>
      <c r="C2017" s="11" t="e">
        <f>#REF!</f>
        <v>#REF!</v>
      </c>
      <c r="D2017" s="12" t="e">
        <f>VLOOKUP(B2007,'[3]PB 2012'!$B$2:$AZ$548,18,FALSE)</f>
        <v>#REF!</v>
      </c>
      <c r="E2017" s="11" t="e">
        <f>#REF!</f>
        <v>#REF!</v>
      </c>
      <c r="F2017" s="10" t="e">
        <f>VLOOKUP(B2007,'[3]PB 2012'!$B$2:$AZ$548,20,FALSE)</f>
        <v>#REF!</v>
      </c>
    </row>
    <row r="2018" spans="1:6" x14ac:dyDescent="0.3">
      <c r="A2018" s="9" t="e">
        <f>#REF!</f>
        <v>#REF!</v>
      </c>
      <c r="B2018" s="10" t="e">
        <f>VLOOKUP(B2007,'[3]PB 2012'!$B$2:$AZ$548,22,FALSE)</f>
        <v>#REF!</v>
      </c>
      <c r="C2018" s="11" t="e">
        <f>#REF!</f>
        <v>#REF!</v>
      </c>
      <c r="D2018" s="10" t="e">
        <f>VLOOKUP(B2007,'[3]PB 2012'!$B$2:$AZ$548,19,FALSE)</f>
        <v>#REF!</v>
      </c>
      <c r="E2018" s="11" t="e">
        <f>#REF!</f>
        <v>#REF!</v>
      </c>
      <c r="F2018" s="10" t="e">
        <f>VLOOKUP(B2007,'[3]PB 2012'!$B$2:$AZ$548,21,FALSE)</f>
        <v>#REF!</v>
      </c>
    </row>
    <row r="2019" spans="1:6" x14ac:dyDescent="0.3">
      <c r="A2019" s="9" t="e">
        <f>#REF!</f>
        <v>#REF!</v>
      </c>
      <c r="B2019" s="12" t="e">
        <f>VLOOKUP(B2007,'[3]PB 2012'!$B$2:$AZ$548,26,FALSE)</f>
        <v>#REF!</v>
      </c>
      <c r="C2019" s="11" t="e">
        <f>#REF!</f>
        <v>#REF!</v>
      </c>
      <c r="D2019" s="12" t="e">
        <f>VLOOKUP(B2007,'[3]PB 2012'!$B$2:$AZ$548,27,FALSE)</f>
        <v>#REF!</v>
      </c>
      <c r="E2019" s="11" t="e">
        <f>#REF!</f>
        <v>#REF!</v>
      </c>
      <c r="F2019" s="10" t="e">
        <f>VLOOKUP(B2007,'[3]PB 2012'!$B$2:$AZ$548,25,FALSE)</f>
        <v>#REF!</v>
      </c>
    </row>
    <row r="2020" spans="1:6" x14ac:dyDescent="0.3">
      <c r="A2020" s="9" t="e">
        <f>#REF!</f>
        <v>#REF!</v>
      </c>
      <c r="B2020" s="10" t="e">
        <f>VLOOKUP(B2007,'[3]PB 2012'!$B$2:$AZ$548,24,FALSE)</f>
        <v>#REF!</v>
      </c>
      <c r="C2020" s="11" t="e">
        <f>#REF!</f>
        <v>#REF!</v>
      </c>
      <c r="D2020" s="13" t="e">
        <f>VLOOKUP(B2007,'[3]PB 2012'!$B$2:$AZ$548,23,FALSE)</f>
        <v>#REF!</v>
      </c>
      <c r="E2020" s="11" t="e">
        <f>#REF!</f>
        <v>#REF!</v>
      </c>
      <c r="F2020" s="14" t="e">
        <f>VLOOKUP(B2007,'[3]PB 2012'!$B$2:$AZ$548,29,FALSE)</f>
        <v>#REF!</v>
      </c>
    </row>
    <row r="2021" spans="1:6" x14ac:dyDescent="0.3">
      <c r="A2021" s="46" t="e">
        <f>#REF!</f>
        <v>#REF!</v>
      </c>
      <c r="B2021" s="47"/>
      <c r="C2021" s="47"/>
      <c r="D2021" s="47"/>
      <c r="E2021" s="47"/>
      <c r="F2021" s="48"/>
    </row>
    <row r="2022" spans="1:6" x14ac:dyDescent="0.3">
      <c r="A2022" s="9"/>
      <c r="B2022" s="9" t="e">
        <f>#REF!</f>
        <v>#REF!</v>
      </c>
      <c r="C2022" s="9" t="e">
        <f>#REF!</f>
        <v>#REF!</v>
      </c>
      <c r="D2022" s="15" t="e">
        <f>#REF!</f>
        <v>#REF!</v>
      </c>
      <c r="E2022" s="15" t="e">
        <f>#REF!</f>
        <v>#REF!</v>
      </c>
      <c r="F2022" s="15" t="e">
        <f>#REF!</f>
        <v>#REF!</v>
      </c>
    </row>
    <row r="2023" spans="1:6" x14ac:dyDescent="0.3">
      <c r="A2023" s="9" t="e">
        <f>#REF!</f>
        <v>#REF!</v>
      </c>
      <c r="B2023" s="10" t="e">
        <f>VLOOKUP(B2007,'[3]PB 2012'!$B$2:$AZ$548,30,FALSE)</f>
        <v>#REF!</v>
      </c>
      <c r="C2023" s="10" t="e">
        <f>VLOOKUP(B2007,'[3]PB 2012'!$B$2:$AZ$548,31,FALSE)</f>
        <v>#REF!</v>
      </c>
      <c r="D2023" s="10" t="e">
        <f>VLOOKUP(B2007,'[3]PB 2012'!$B$2:$AZ$548,32,FALSE)</f>
        <v>#REF!</v>
      </c>
      <c r="E2023" s="10" t="e">
        <f>VLOOKUP(B2007,'[3]PB 2012'!$B$2:$AZ$548,33,FALSE)</f>
        <v>#REF!</v>
      </c>
      <c r="F2023" s="10" t="e">
        <f>VLOOKUP(B2007,'[3]PB 2012'!$B$2:$AZ$548,34,FALSE)</f>
        <v>#REF!</v>
      </c>
    </row>
    <row r="2024" spans="1:6" x14ac:dyDescent="0.3">
      <c r="A2024" s="9" t="e">
        <f>#REF!</f>
        <v>#REF!</v>
      </c>
      <c r="B2024" s="10" t="e">
        <f>VLOOKUP(B2007,'[3]PB 2012'!$B$2:$AZ$548,41,FALSE)</f>
        <v>#REF!</v>
      </c>
      <c r="C2024" s="10" t="e">
        <f>VLOOKUP(B2007,'[3]PB 2012'!$B$2:$AZ$548,42,FALSE)</f>
        <v>#REF!</v>
      </c>
      <c r="D2024" s="10" t="e">
        <f>VLOOKUP(B2007,'[3]PB 2012'!$B$2:$AZ$548,43,FALSE)</f>
        <v>#REF!</v>
      </c>
      <c r="E2024" s="10" t="e">
        <f>VLOOKUP(B2007,'[3]PB 2012'!$B$2:$AZ$548,44,FALSE)</f>
        <v>#REF!</v>
      </c>
      <c r="F2024" s="10" t="e">
        <f>VLOOKUP(B2007,'[3]PB 2012'!$B$2:$AZ$548,45,FALSE)</f>
        <v>#REF!</v>
      </c>
    </row>
    <row r="2027" spans="1:6" ht="22.5" x14ac:dyDescent="0.45">
      <c r="A2027" s="16" t="e">
        <f t="shared" ref="A2027" si="120">B2029</f>
        <v>#REF!</v>
      </c>
    </row>
    <row r="2028" spans="1:6" x14ac:dyDescent="0.3">
      <c r="A2028" s="7">
        <f t="shared" ref="A2028" si="121">A2005+1</f>
        <v>91</v>
      </c>
    </row>
    <row r="2029" spans="1:6" x14ac:dyDescent="0.3">
      <c r="A2029" s="8" t="e">
        <f>#REF!</f>
        <v>#REF!</v>
      </c>
      <c r="B2029" s="40" t="e">
        <f>VLOOKUP(B2030,'[3]PB 2012'!$B$2:$AZ$548,2,FALSE)</f>
        <v>#REF!</v>
      </c>
      <c r="C2029" s="41"/>
      <c r="D2029" s="41"/>
      <c r="E2029" s="41"/>
      <c r="F2029" s="42"/>
    </row>
    <row r="2030" spans="1:6" ht="23" x14ac:dyDescent="0.3">
      <c r="A2030" s="9" t="e">
        <f>#REF!</f>
        <v>#REF!</v>
      </c>
      <c r="B2030" s="49" t="e">
        <f>VLOOKUP(A2028,#REF!,2,0)</f>
        <v>#REF!</v>
      </c>
      <c r="C2030" s="50"/>
      <c r="D2030" s="50"/>
      <c r="E2030" s="50"/>
      <c r="F2030" s="51"/>
    </row>
    <row r="2031" spans="1:6" x14ac:dyDescent="0.3">
      <c r="A2031" s="9" t="e">
        <f>#REF!</f>
        <v>#REF!</v>
      </c>
      <c r="B2031" s="40" t="e">
        <f>VLOOKUP(B2030,'[3]PB 2012'!$B$2:$AZ$548,3,FALSE)</f>
        <v>#REF!</v>
      </c>
      <c r="C2031" s="41"/>
      <c r="D2031" s="41"/>
      <c r="E2031" s="41"/>
      <c r="F2031" s="42"/>
    </row>
    <row r="2032" spans="1:6" x14ac:dyDescent="0.3">
      <c r="A2032" s="9" t="e">
        <f>#REF!</f>
        <v>#REF!</v>
      </c>
      <c r="B2032" s="10" t="e">
        <f>VLOOKUP(B2030,'[3]PB 2012'!$B$2:$AZ$548,7,FALSE)</f>
        <v>#REF!</v>
      </c>
      <c r="C2032" s="9" t="e">
        <f>#REF!</f>
        <v>#REF!</v>
      </c>
      <c r="D2032" s="10" t="e">
        <f>VLOOKUP(B2030,'[3]PB 2012'!$B$2:$AZ$548,8,FALSE)</f>
        <v>#REF!</v>
      </c>
      <c r="E2032" s="9" t="e">
        <f>#REF!</f>
        <v>#REF!</v>
      </c>
      <c r="F2032" s="10" t="e">
        <f>VLOOKUP(B2030,'[3]PB 2012'!$B$2:$AZ$548,5,FALSE)</f>
        <v>#REF!</v>
      </c>
    </row>
    <row r="2033" spans="1:6" x14ac:dyDescent="0.3">
      <c r="A2033" s="9" t="e">
        <f>#REF!</f>
        <v>#REF!</v>
      </c>
      <c r="B2033" s="43" t="e">
        <f>VLOOKUP(B2030,'[3]PB 2012'!$B$2:$AZ$548,11,FALSE)</f>
        <v>#REF!</v>
      </c>
      <c r="C2033" s="44"/>
      <c r="D2033" s="44"/>
      <c r="E2033" s="44"/>
      <c r="F2033" s="45"/>
    </row>
    <row r="2034" spans="1:6" x14ac:dyDescent="0.3">
      <c r="A2034" s="9" t="e">
        <f>#REF!</f>
        <v>#REF!</v>
      </c>
      <c r="B2034" s="10" t="e">
        <f>VLOOKUP(B2030,'[3]PB 2012'!$B$2:$AZ$548,12,FALSE)</f>
        <v>#REF!</v>
      </c>
      <c r="C2034" s="9" t="e">
        <f>#REF!</f>
        <v>#REF!</v>
      </c>
      <c r="D2034" s="40" t="e">
        <f>VLOOKUP(B2030,'[3]PB 2012'!$B$2:$AZ$548,13,FALSE)</f>
        <v>#REF!</v>
      </c>
      <c r="E2034" s="41"/>
      <c r="F2034" s="42"/>
    </row>
    <row r="2035" spans="1:6" x14ac:dyDescent="0.3">
      <c r="A2035" s="9" t="e">
        <f>#REF!</f>
        <v>#REF!</v>
      </c>
      <c r="B2035" s="40" t="e">
        <f>VLOOKUP(B2030,'[3]PB 2012'!$B$2:$AZ$548,14,FALSE)</f>
        <v>#REF!</v>
      </c>
      <c r="C2035" s="41"/>
      <c r="D2035" s="41"/>
      <c r="E2035" s="41"/>
      <c r="F2035" s="42"/>
    </row>
    <row r="2036" spans="1:6" x14ac:dyDescent="0.3">
      <c r="A2036" s="9" t="e">
        <f>#REF!</f>
        <v>#REF!</v>
      </c>
      <c r="B2036" s="40" t="e">
        <f>VLOOKUP(B2030,'[3]PB 2012'!$B$2:$AZ$548,9,FALSE)</f>
        <v>#REF!</v>
      </c>
      <c r="C2036" s="41"/>
      <c r="D2036" s="41"/>
      <c r="E2036" s="41"/>
      <c r="F2036" s="42"/>
    </row>
    <row r="2037" spans="1:6" x14ac:dyDescent="0.3">
      <c r="A2037" s="9" t="e">
        <f>#REF!</f>
        <v>#REF!</v>
      </c>
      <c r="B2037" s="40" t="e">
        <f>VLOOKUP(B2030,'[3]PB 2012'!$B$2:$AZ$548,10,FALSE)</f>
        <v>#REF!</v>
      </c>
      <c r="C2037" s="41"/>
      <c r="D2037" s="41"/>
      <c r="E2037" s="41"/>
      <c r="F2037" s="42"/>
    </row>
    <row r="2038" spans="1:6" x14ac:dyDescent="0.3">
      <c r="A2038" s="46" t="e">
        <f>#REF!</f>
        <v>#REF!</v>
      </c>
      <c r="B2038" s="47"/>
      <c r="C2038" s="47"/>
      <c r="D2038" s="47"/>
      <c r="E2038" s="47"/>
      <c r="F2038" s="48"/>
    </row>
    <row r="2039" spans="1:6" x14ac:dyDescent="0.3">
      <c r="A2039" s="9" t="e">
        <f>#REF!</f>
        <v>#REF!</v>
      </c>
      <c r="B2039" s="10" t="e">
        <f>VLOOKUP(B2030,'[3]PB 2012'!$B$2:$AZ$548,15,FALSE)</f>
        <v>#REF!</v>
      </c>
      <c r="C2039" s="11" t="e">
        <f>#REF!</f>
        <v>#REF!</v>
      </c>
      <c r="D2039" s="12" t="e">
        <f>VLOOKUP(B2030,'[3]PB 2012'!$B$2:$AZ$548,16,FALSE)</f>
        <v>#REF!</v>
      </c>
      <c r="E2039" s="11" t="e">
        <f>#REF!</f>
        <v>#REF!</v>
      </c>
      <c r="F2039" s="10" t="e">
        <f>VLOOKUP(B2030,'[3]PB 2012'!$B$2:$AZ$548,28,FALSE)</f>
        <v>#REF!</v>
      </c>
    </row>
    <row r="2040" spans="1:6" x14ac:dyDescent="0.3">
      <c r="A2040" s="9" t="e">
        <f>#REF!</f>
        <v>#REF!</v>
      </c>
      <c r="B2040" s="10" t="e">
        <f>VLOOKUP(B2030,'[3]PB 2012'!$B$2:$AZ$548,17,FALSE)</f>
        <v>#REF!</v>
      </c>
      <c r="C2040" s="11" t="e">
        <f>#REF!</f>
        <v>#REF!</v>
      </c>
      <c r="D2040" s="12" t="e">
        <f>VLOOKUP(B2030,'[3]PB 2012'!$B$2:$AZ$548,18,FALSE)</f>
        <v>#REF!</v>
      </c>
      <c r="E2040" s="11" t="e">
        <f>#REF!</f>
        <v>#REF!</v>
      </c>
      <c r="F2040" s="10" t="e">
        <f>VLOOKUP(B2030,'[3]PB 2012'!$B$2:$AZ$548,20,FALSE)</f>
        <v>#REF!</v>
      </c>
    </row>
    <row r="2041" spans="1:6" x14ac:dyDescent="0.3">
      <c r="A2041" s="9" t="e">
        <f>#REF!</f>
        <v>#REF!</v>
      </c>
      <c r="B2041" s="10" t="e">
        <f>VLOOKUP(B2030,'[3]PB 2012'!$B$2:$AZ$548,22,FALSE)</f>
        <v>#REF!</v>
      </c>
      <c r="C2041" s="11" t="e">
        <f>#REF!</f>
        <v>#REF!</v>
      </c>
      <c r="D2041" s="10" t="e">
        <f>VLOOKUP(B2030,'[3]PB 2012'!$B$2:$AZ$548,19,FALSE)</f>
        <v>#REF!</v>
      </c>
      <c r="E2041" s="11" t="e">
        <f>#REF!</f>
        <v>#REF!</v>
      </c>
      <c r="F2041" s="10" t="e">
        <f>VLOOKUP(B2030,'[3]PB 2012'!$B$2:$AZ$548,21,FALSE)</f>
        <v>#REF!</v>
      </c>
    </row>
    <row r="2042" spans="1:6" x14ac:dyDescent="0.3">
      <c r="A2042" s="9" t="e">
        <f>#REF!</f>
        <v>#REF!</v>
      </c>
      <c r="B2042" s="12" t="e">
        <f>VLOOKUP(B2030,'[3]PB 2012'!$B$2:$AZ$548,26,FALSE)</f>
        <v>#REF!</v>
      </c>
      <c r="C2042" s="11" t="e">
        <f>#REF!</f>
        <v>#REF!</v>
      </c>
      <c r="D2042" s="12" t="e">
        <f>VLOOKUP(B2030,'[3]PB 2012'!$B$2:$AZ$548,27,FALSE)</f>
        <v>#REF!</v>
      </c>
      <c r="E2042" s="11" t="e">
        <f>#REF!</f>
        <v>#REF!</v>
      </c>
      <c r="F2042" s="10" t="e">
        <f>VLOOKUP(B2030,'[3]PB 2012'!$B$2:$AZ$548,25,FALSE)</f>
        <v>#REF!</v>
      </c>
    </row>
    <row r="2043" spans="1:6" x14ac:dyDescent="0.3">
      <c r="A2043" s="9" t="e">
        <f>#REF!</f>
        <v>#REF!</v>
      </c>
      <c r="B2043" s="10" t="e">
        <f>VLOOKUP(B2030,'[3]PB 2012'!$B$2:$AZ$548,24,FALSE)</f>
        <v>#REF!</v>
      </c>
      <c r="C2043" s="11" t="e">
        <f>#REF!</f>
        <v>#REF!</v>
      </c>
      <c r="D2043" s="13" t="e">
        <f>VLOOKUP(B2030,'[3]PB 2012'!$B$2:$AZ$548,23,FALSE)</f>
        <v>#REF!</v>
      </c>
      <c r="E2043" s="11" t="e">
        <f>#REF!</f>
        <v>#REF!</v>
      </c>
      <c r="F2043" s="14" t="e">
        <f>VLOOKUP(B2030,'[3]PB 2012'!$B$2:$AZ$548,29,FALSE)</f>
        <v>#REF!</v>
      </c>
    </row>
    <row r="2044" spans="1:6" x14ac:dyDescent="0.3">
      <c r="A2044" s="46" t="e">
        <f>#REF!</f>
        <v>#REF!</v>
      </c>
      <c r="B2044" s="47"/>
      <c r="C2044" s="47"/>
      <c r="D2044" s="47"/>
      <c r="E2044" s="47"/>
      <c r="F2044" s="48"/>
    </row>
    <row r="2045" spans="1:6" x14ac:dyDescent="0.3">
      <c r="A2045" s="9"/>
      <c r="B2045" s="9" t="e">
        <f>#REF!</f>
        <v>#REF!</v>
      </c>
      <c r="C2045" s="9" t="e">
        <f>#REF!</f>
        <v>#REF!</v>
      </c>
      <c r="D2045" s="15" t="e">
        <f>#REF!</f>
        <v>#REF!</v>
      </c>
      <c r="E2045" s="15" t="e">
        <f>#REF!</f>
        <v>#REF!</v>
      </c>
      <c r="F2045" s="15" t="e">
        <f>#REF!</f>
        <v>#REF!</v>
      </c>
    </row>
    <row r="2046" spans="1:6" x14ac:dyDescent="0.3">
      <c r="A2046" s="9" t="e">
        <f>#REF!</f>
        <v>#REF!</v>
      </c>
      <c r="B2046" s="10" t="e">
        <f>VLOOKUP(B2030,'[3]PB 2012'!$B$2:$AZ$548,30,FALSE)</f>
        <v>#REF!</v>
      </c>
      <c r="C2046" s="10" t="e">
        <f>VLOOKUP(B2030,'[3]PB 2012'!$B$2:$AZ$548,31,FALSE)</f>
        <v>#REF!</v>
      </c>
      <c r="D2046" s="10" t="e">
        <f>VLOOKUP(B2030,'[3]PB 2012'!$B$2:$AZ$548,32,FALSE)</f>
        <v>#REF!</v>
      </c>
      <c r="E2046" s="10" t="e">
        <f>VLOOKUP(B2030,'[3]PB 2012'!$B$2:$AZ$548,33,FALSE)</f>
        <v>#REF!</v>
      </c>
      <c r="F2046" s="10" t="e">
        <f>VLOOKUP(B2030,'[3]PB 2012'!$B$2:$AZ$548,34,FALSE)</f>
        <v>#REF!</v>
      </c>
    </row>
    <row r="2047" spans="1:6" x14ac:dyDescent="0.3">
      <c r="A2047" s="9" t="e">
        <f>#REF!</f>
        <v>#REF!</v>
      </c>
      <c r="B2047" s="10" t="e">
        <f>VLOOKUP(B2030,'[3]PB 2012'!$B$2:$AZ$548,41,FALSE)</f>
        <v>#REF!</v>
      </c>
      <c r="C2047" s="10" t="e">
        <f>VLOOKUP(B2030,'[3]PB 2012'!$B$2:$AZ$548,42,FALSE)</f>
        <v>#REF!</v>
      </c>
      <c r="D2047" s="10" t="e">
        <f>VLOOKUP(B2030,'[3]PB 2012'!$B$2:$AZ$548,43,FALSE)</f>
        <v>#REF!</v>
      </c>
      <c r="E2047" s="10" t="e">
        <f>VLOOKUP(B2030,'[3]PB 2012'!$B$2:$AZ$548,44,FALSE)</f>
        <v>#REF!</v>
      </c>
      <c r="F2047" s="10" t="e">
        <f>VLOOKUP(B2030,'[3]PB 2012'!$B$2:$AZ$548,45,FALSE)</f>
        <v>#REF!</v>
      </c>
    </row>
    <row r="2051" spans="1:6" x14ac:dyDescent="0.3">
      <c r="A2051" s="7">
        <f t="shared" ref="A2051" si="122">A2028+1</f>
        <v>92</v>
      </c>
    </row>
    <row r="2052" spans="1:6" x14ac:dyDescent="0.3">
      <c r="A2052" s="8" t="e">
        <f>#REF!</f>
        <v>#REF!</v>
      </c>
      <c r="B2052" s="40" t="e">
        <f>VLOOKUP(B2053,'[3]PB 2012'!$B$2:$AZ$548,2,FALSE)</f>
        <v>#REF!</v>
      </c>
      <c r="C2052" s="41"/>
      <c r="D2052" s="41"/>
      <c r="E2052" s="41"/>
      <c r="F2052" s="42"/>
    </row>
    <row r="2053" spans="1:6" ht="23" x14ac:dyDescent="0.3">
      <c r="A2053" s="9" t="e">
        <f>#REF!</f>
        <v>#REF!</v>
      </c>
      <c r="B2053" s="49" t="e">
        <f>VLOOKUP(A2051,#REF!,2,0)</f>
        <v>#REF!</v>
      </c>
      <c r="C2053" s="50"/>
      <c r="D2053" s="50"/>
      <c r="E2053" s="50"/>
      <c r="F2053" s="51"/>
    </row>
    <row r="2054" spans="1:6" x14ac:dyDescent="0.3">
      <c r="A2054" s="9" t="e">
        <f>#REF!</f>
        <v>#REF!</v>
      </c>
      <c r="B2054" s="40" t="e">
        <f>VLOOKUP(B2053,'[3]PB 2012'!$B$2:$AZ$548,3,FALSE)</f>
        <v>#REF!</v>
      </c>
      <c r="C2054" s="41"/>
      <c r="D2054" s="41"/>
      <c r="E2054" s="41"/>
      <c r="F2054" s="42"/>
    </row>
    <row r="2055" spans="1:6" x14ac:dyDescent="0.3">
      <c r="A2055" s="9" t="e">
        <f>#REF!</f>
        <v>#REF!</v>
      </c>
      <c r="B2055" s="10" t="e">
        <f>VLOOKUP(B2053,'[3]PB 2012'!$B$2:$AZ$548,7,FALSE)</f>
        <v>#REF!</v>
      </c>
      <c r="C2055" s="9" t="e">
        <f>#REF!</f>
        <v>#REF!</v>
      </c>
      <c r="D2055" s="10" t="e">
        <f>VLOOKUP(B2053,'[3]PB 2012'!$B$2:$AZ$548,8,FALSE)</f>
        <v>#REF!</v>
      </c>
      <c r="E2055" s="9" t="e">
        <f>#REF!</f>
        <v>#REF!</v>
      </c>
      <c r="F2055" s="10" t="e">
        <f>VLOOKUP(B2053,'[3]PB 2012'!$B$2:$AZ$548,5,FALSE)</f>
        <v>#REF!</v>
      </c>
    </row>
    <row r="2056" spans="1:6" x14ac:dyDescent="0.3">
      <c r="A2056" s="9" t="e">
        <f>#REF!</f>
        <v>#REF!</v>
      </c>
      <c r="B2056" s="43" t="e">
        <f>VLOOKUP(B2053,'[3]PB 2012'!$B$2:$AZ$548,11,FALSE)</f>
        <v>#REF!</v>
      </c>
      <c r="C2056" s="44"/>
      <c r="D2056" s="44"/>
      <c r="E2056" s="44"/>
      <c r="F2056" s="45"/>
    </row>
    <row r="2057" spans="1:6" x14ac:dyDescent="0.3">
      <c r="A2057" s="9" t="e">
        <f>#REF!</f>
        <v>#REF!</v>
      </c>
      <c r="B2057" s="10" t="e">
        <f>VLOOKUP(B2053,'[3]PB 2012'!$B$2:$AZ$548,12,FALSE)</f>
        <v>#REF!</v>
      </c>
      <c r="C2057" s="9" t="e">
        <f>#REF!</f>
        <v>#REF!</v>
      </c>
      <c r="D2057" s="40" t="e">
        <f>VLOOKUP(B2053,'[3]PB 2012'!$B$2:$AZ$548,13,FALSE)</f>
        <v>#REF!</v>
      </c>
      <c r="E2057" s="41"/>
      <c r="F2057" s="42"/>
    </row>
    <row r="2058" spans="1:6" x14ac:dyDescent="0.3">
      <c r="A2058" s="9" t="e">
        <f>#REF!</f>
        <v>#REF!</v>
      </c>
      <c r="B2058" s="40" t="e">
        <f>VLOOKUP(B2053,'[3]PB 2012'!$B$2:$AZ$548,14,FALSE)</f>
        <v>#REF!</v>
      </c>
      <c r="C2058" s="41"/>
      <c r="D2058" s="41"/>
      <c r="E2058" s="41"/>
      <c r="F2058" s="42"/>
    </row>
    <row r="2059" spans="1:6" x14ac:dyDescent="0.3">
      <c r="A2059" s="9" t="e">
        <f>#REF!</f>
        <v>#REF!</v>
      </c>
      <c r="B2059" s="40" t="e">
        <f>VLOOKUP(B2053,'[3]PB 2012'!$B$2:$AZ$548,9,FALSE)</f>
        <v>#REF!</v>
      </c>
      <c r="C2059" s="41"/>
      <c r="D2059" s="41"/>
      <c r="E2059" s="41"/>
      <c r="F2059" s="42"/>
    </row>
    <row r="2060" spans="1:6" x14ac:dyDescent="0.3">
      <c r="A2060" s="9" t="e">
        <f>#REF!</f>
        <v>#REF!</v>
      </c>
      <c r="B2060" s="40" t="e">
        <f>VLOOKUP(B2053,'[3]PB 2012'!$B$2:$AZ$548,10,FALSE)</f>
        <v>#REF!</v>
      </c>
      <c r="C2060" s="41"/>
      <c r="D2060" s="41"/>
      <c r="E2060" s="41"/>
      <c r="F2060" s="42"/>
    </row>
    <row r="2061" spans="1:6" x14ac:dyDescent="0.3">
      <c r="A2061" s="46" t="e">
        <f>#REF!</f>
        <v>#REF!</v>
      </c>
      <c r="B2061" s="47"/>
      <c r="C2061" s="47"/>
      <c r="D2061" s="47"/>
      <c r="E2061" s="47"/>
      <c r="F2061" s="48"/>
    </row>
    <row r="2062" spans="1:6" x14ac:dyDescent="0.3">
      <c r="A2062" s="9" t="e">
        <f>#REF!</f>
        <v>#REF!</v>
      </c>
      <c r="B2062" s="10" t="e">
        <f>VLOOKUP(B2053,'[3]PB 2012'!$B$2:$AZ$548,15,FALSE)</f>
        <v>#REF!</v>
      </c>
      <c r="C2062" s="11" t="e">
        <f>#REF!</f>
        <v>#REF!</v>
      </c>
      <c r="D2062" s="12" t="e">
        <f>VLOOKUP(B2053,'[3]PB 2012'!$B$2:$AZ$548,16,FALSE)</f>
        <v>#REF!</v>
      </c>
      <c r="E2062" s="11" t="e">
        <f>#REF!</f>
        <v>#REF!</v>
      </c>
      <c r="F2062" s="10" t="e">
        <f>VLOOKUP(B2053,'[3]PB 2012'!$B$2:$AZ$548,28,FALSE)</f>
        <v>#REF!</v>
      </c>
    </row>
    <row r="2063" spans="1:6" x14ac:dyDescent="0.3">
      <c r="A2063" s="9" t="e">
        <f>#REF!</f>
        <v>#REF!</v>
      </c>
      <c r="B2063" s="10" t="e">
        <f>VLOOKUP(B2053,'[3]PB 2012'!$B$2:$AZ$548,17,FALSE)</f>
        <v>#REF!</v>
      </c>
      <c r="C2063" s="11" t="e">
        <f>#REF!</f>
        <v>#REF!</v>
      </c>
      <c r="D2063" s="12" t="e">
        <f>VLOOKUP(B2053,'[3]PB 2012'!$B$2:$AZ$548,18,FALSE)</f>
        <v>#REF!</v>
      </c>
      <c r="E2063" s="11" t="e">
        <f>#REF!</f>
        <v>#REF!</v>
      </c>
      <c r="F2063" s="10" t="e">
        <f>VLOOKUP(B2053,'[3]PB 2012'!$B$2:$AZ$548,20,FALSE)</f>
        <v>#REF!</v>
      </c>
    </row>
    <row r="2064" spans="1:6" x14ac:dyDescent="0.3">
      <c r="A2064" s="9" t="e">
        <f>#REF!</f>
        <v>#REF!</v>
      </c>
      <c r="B2064" s="10" t="e">
        <f>VLOOKUP(B2053,'[3]PB 2012'!$B$2:$AZ$548,22,FALSE)</f>
        <v>#REF!</v>
      </c>
      <c r="C2064" s="11" t="e">
        <f>#REF!</f>
        <v>#REF!</v>
      </c>
      <c r="D2064" s="10" t="e">
        <f>VLOOKUP(B2053,'[3]PB 2012'!$B$2:$AZ$548,19,FALSE)</f>
        <v>#REF!</v>
      </c>
      <c r="E2064" s="11" t="e">
        <f>#REF!</f>
        <v>#REF!</v>
      </c>
      <c r="F2064" s="10" t="e">
        <f>VLOOKUP(B2053,'[3]PB 2012'!$B$2:$AZ$548,21,FALSE)</f>
        <v>#REF!</v>
      </c>
    </row>
    <row r="2065" spans="1:6" x14ac:dyDescent="0.3">
      <c r="A2065" s="9" t="e">
        <f>#REF!</f>
        <v>#REF!</v>
      </c>
      <c r="B2065" s="12" t="e">
        <f>VLOOKUP(B2053,'[3]PB 2012'!$B$2:$AZ$548,26,FALSE)</f>
        <v>#REF!</v>
      </c>
      <c r="C2065" s="11" t="e">
        <f>#REF!</f>
        <v>#REF!</v>
      </c>
      <c r="D2065" s="12" t="e">
        <f>VLOOKUP(B2053,'[3]PB 2012'!$B$2:$AZ$548,27,FALSE)</f>
        <v>#REF!</v>
      </c>
      <c r="E2065" s="11" t="e">
        <f>#REF!</f>
        <v>#REF!</v>
      </c>
      <c r="F2065" s="10" t="e">
        <f>VLOOKUP(B2053,'[3]PB 2012'!$B$2:$AZ$548,25,FALSE)</f>
        <v>#REF!</v>
      </c>
    </row>
    <row r="2066" spans="1:6" x14ac:dyDescent="0.3">
      <c r="A2066" s="9" t="e">
        <f>#REF!</f>
        <v>#REF!</v>
      </c>
      <c r="B2066" s="10" t="e">
        <f>VLOOKUP(B2053,'[3]PB 2012'!$B$2:$AZ$548,24,FALSE)</f>
        <v>#REF!</v>
      </c>
      <c r="C2066" s="11" t="e">
        <f>#REF!</f>
        <v>#REF!</v>
      </c>
      <c r="D2066" s="13" t="e">
        <f>VLOOKUP(B2053,'[3]PB 2012'!$B$2:$AZ$548,23,FALSE)</f>
        <v>#REF!</v>
      </c>
      <c r="E2066" s="11" t="e">
        <f>#REF!</f>
        <v>#REF!</v>
      </c>
      <c r="F2066" s="14" t="e">
        <f>VLOOKUP(B2053,'[3]PB 2012'!$B$2:$AZ$548,29,FALSE)</f>
        <v>#REF!</v>
      </c>
    </row>
    <row r="2067" spans="1:6" x14ac:dyDescent="0.3">
      <c r="A2067" s="46" t="e">
        <f>#REF!</f>
        <v>#REF!</v>
      </c>
      <c r="B2067" s="47"/>
      <c r="C2067" s="47"/>
      <c r="D2067" s="47"/>
      <c r="E2067" s="47"/>
      <c r="F2067" s="48"/>
    </row>
    <row r="2068" spans="1:6" x14ac:dyDescent="0.3">
      <c r="A2068" s="9"/>
      <c r="B2068" s="9" t="e">
        <f>#REF!</f>
        <v>#REF!</v>
      </c>
      <c r="C2068" s="9" t="e">
        <f>#REF!</f>
        <v>#REF!</v>
      </c>
      <c r="D2068" s="15" t="e">
        <f>#REF!</f>
        <v>#REF!</v>
      </c>
      <c r="E2068" s="15" t="e">
        <f>#REF!</f>
        <v>#REF!</v>
      </c>
      <c r="F2068" s="15" t="e">
        <f>#REF!</f>
        <v>#REF!</v>
      </c>
    </row>
    <row r="2069" spans="1:6" x14ac:dyDescent="0.3">
      <c r="A2069" s="9" t="e">
        <f>#REF!</f>
        <v>#REF!</v>
      </c>
      <c r="B2069" s="10" t="e">
        <f>VLOOKUP(B2053,'[3]PB 2012'!$B$2:$AZ$548,30,FALSE)</f>
        <v>#REF!</v>
      </c>
      <c r="C2069" s="10" t="e">
        <f>VLOOKUP(B2053,'[3]PB 2012'!$B$2:$AZ$548,31,FALSE)</f>
        <v>#REF!</v>
      </c>
      <c r="D2069" s="10" t="e">
        <f>VLOOKUP(B2053,'[3]PB 2012'!$B$2:$AZ$548,32,FALSE)</f>
        <v>#REF!</v>
      </c>
      <c r="E2069" s="10" t="e">
        <f>VLOOKUP(B2053,'[3]PB 2012'!$B$2:$AZ$548,33,FALSE)</f>
        <v>#REF!</v>
      </c>
      <c r="F2069" s="10" t="e">
        <f>VLOOKUP(B2053,'[3]PB 2012'!$B$2:$AZ$548,34,FALSE)</f>
        <v>#REF!</v>
      </c>
    </row>
    <row r="2070" spans="1:6" x14ac:dyDescent="0.3">
      <c r="A2070" s="9" t="e">
        <f>#REF!</f>
        <v>#REF!</v>
      </c>
      <c r="B2070" s="10" t="e">
        <f>VLOOKUP(B2053,'[3]PB 2012'!$B$2:$AZ$548,41,FALSE)</f>
        <v>#REF!</v>
      </c>
      <c r="C2070" s="10" t="e">
        <f>VLOOKUP(B2053,'[3]PB 2012'!$B$2:$AZ$548,42,FALSE)</f>
        <v>#REF!</v>
      </c>
      <c r="D2070" s="10" t="e">
        <f>VLOOKUP(B2053,'[3]PB 2012'!$B$2:$AZ$548,43,FALSE)</f>
        <v>#REF!</v>
      </c>
      <c r="E2070" s="10" t="e">
        <f>VLOOKUP(B2053,'[3]PB 2012'!$B$2:$AZ$548,44,FALSE)</f>
        <v>#REF!</v>
      </c>
      <c r="F2070" s="10" t="e">
        <f>VLOOKUP(B2053,'[3]PB 2012'!$B$2:$AZ$548,45,FALSE)</f>
        <v>#REF!</v>
      </c>
    </row>
    <row r="2071" spans="1:6" ht="22.5" x14ac:dyDescent="0.45">
      <c r="F2071" s="17" t="e">
        <f t="shared" ref="F2071" si="123">B2073</f>
        <v>#REF!</v>
      </c>
    </row>
    <row r="2072" spans="1:6" x14ac:dyDescent="0.3">
      <c r="A2072" s="7">
        <f t="shared" ref="A2072" si="124">A2051+1</f>
        <v>93</v>
      </c>
    </row>
    <row r="2073" spans="1:6" x14ac:dyDescent="0.3">
      <c r="A2073" s="8" t="e">
        <f>#REF!</f>
        <v>#REF!</v>
      </c>
      <c r="B2073" s="40" t="e">
        <f>VLOOKUP(B2074,'[3]PB 2012'!$B$2:$AZ$548,2,FALSE)</f>
        <v>#REF!</v>
      </c>
      <c r="C2073" s="41"/>
      <c r="D2073" s="41"/>
      <c r="E2073" s="41"/>
      <c r="F2073" s="42"/>
    </row>
    <row r="2074" spans="1:6" ht="23" x14ac:dyDescent="0.3">
      <c r="A2074" s="9" t="e">
        <f>#REF!</f>
        <v>#REF!</v>
      </c>
      <c r="B2074" s="49" t="e">
        <f>VLOOKUP(A2072,#REF!,2,0)</f>
        <v>#REF!</v>
      </c>
      <c r="C2074" s="50"/>
      <c r="D2074" s="50"/>
      <c r="E2074" s="50"/>
      <c r="F2074" s="51"/>
    </row>
    <row r="2075" spans="1:6" x14ac:dyDescent="0.3">
      <c r="A2075" s="9" t="e">
        <f>#REF!</f>
        <v>#REF!</v>
      </c>
      <c r="B2075" s="40" t="e">
        <f>VLOOKUP(B2074,'[3]PB 2012'!$B$2:$AZ$548,3,FALSE)</f>
        <v>#REF!</v>
      </c>
      <c r="C2075" s="41"/>
      <c r="D2075" s="41"/>
      <c r="E2075" s="41"/>
      <c r="F2075" s="42"/>
    </row>
    <row r="2076" spans="1:6" x14ac:dyDescent="0.3">
      <c r="A2076" s="9" t="e">
        <f>#REF!</f>
        <v>#REF!</v>
      </c>
      <c r="B2076" s="10" t="e">
        <f>VLOOKUP(B2074,'[3]PB 2012'!$B$2:$AZ$548,7,FALSE)</f>
        <v>#REF!</v>
      </c>
      <c r="C2076" s="9" t="e">
        <f>#REF!</f>
        <v>#REF!</v>
      </c>
      <c r="D2076" s="10" t="e">
        <f>VLOOKUP(B2074,'[3]PB 2012'!$B$2:$AZ$548,8,FALSE)</f>
        <v>#REF!</v>
      </c>
      <c r="E2076" s="9" t="e">
        <f>#REF!</f>
        <v>#REF!</v>
      </c>
      <c r="F2076" s="10" t="e">
        <f>VLOOKUP(B2074,'[3]PB 2012'!$B$2:$AZ$548,5,FALSE)</f>
        <v>#REF!</v>
      </c>
    </row>
    <row r="2077" spans="1:6" x14ac:dyDescent="0.3">
      <c r="A2077" s="9" t="e">
        <f>#REF!</f>
        <v>#REF!</v>
      </c>
      <c r="B2077" s="43" t="e">
        <f>VLOOKUP(B2074,'[3]PB 2012'!$B$2:$AZ$548,11,FALSE)</f>
        <v>#REF!</v>
      </c>
      <c r="C2077" s="44"/>
      <c r="D2077" s="44"/>
      <c r="E2077" s="44"/>
      <c r="F2077" s="45"/>
    </row>
    <row r="2078" spans="1:6" x14ac:dyDescent="0.3">
      <c r="A2078" s="9" t="e">
        <f>#REF!</f>
        <v>#REF!</v>
      </c>
      <c r="B2078" s="10" t="e">
        <f>VLOOKUP(B2074,'[3]PB 2012'!$B$2:$AZ$548,12,FALSE)</f>
        <v>#REF!</v>
      </c>
      <c r="C2078" s="9" t="e">
        <f>#REF!</f>
        <v>#REF!</v>
      </c>
      <c r="D2078" s="40" t="e">
        <f>VLOOKUP(B2074,'[3]PB 2012'!$B$2:$AZ$548,13,FALSE)</f>
        <v>#REF!</v>
      </c>
      <c r="E2078" s="41"/>
      <c r="F2078" s="42"/>
    </row>
    <row r="2079" spans="1:6" x14ac:dyDescent="0.3">
      <c r="A2079" s="9" t="e">
        <f>#REF!</f>
        <v>#REF!</v>
      </c>
      <c r="B2079" s="40" t="e">
        <f>VLOOKUP(B2074,'[3]PB 2012'!$B$2:$AZ$548,14,FALSE)</f>
        <v>#REF!</v>
      </c>
      <c r="C2079" s="41"/>
      <c r="D2079" s="41"/>
      <c r="E2079" s="41"/>
      <c r="F2079" s="42"/>
    </row>
    <row r="2080" spans="1:6" x14ac:dyDescent="0.3">
      <c r="A2080" s="9" t="e">
        <f>#REF!</f>
        <v>#REF!</v>
      </c>
      <c r="B2080" s="40" t="e">
        <f>VLOOKUP(B2074,'[3]PB 2012'!$B$2:$AZ$548,9,FALSE)</f>
        <v>#REF!</v>
      </c>
      <c r="C2080" s="41"/>
      <c r="D2080" s="41"/>
      <c r="E2080" s="41"/>
      <c r="F2080" s="42"/>
    </row>
    <row r="2081" spans="1:6" x14ac:dyDescent="0.3">
      <c r="A2081" s="9" t="e">
        <f>#REF!</f>
        <v>#REF!</v>
      </c>
      <c r="B2081" s="40" t="e">
        <f>VLOOKUP(B2074,'[3]PB 2012'!$B$2:$AZ$548,10,FALSE)</f>
        <v>#REF!</v>
      </c>
      <c r="C2081" s="41"/>
      <c r="D2081" s="41"/>
      <c r="E2081" s="41"/>
      <c r="F2081" s="42"/>
    </row>
    <row r="2082" spans="1:6" x14ac:dyDescent="0.3">
      <c r="A2082" s="46" t="e">
        <f>#REF!</f>
        <v>#REF!</v>
      </c>
      <c r="B2082" s="47"/>
      <c r="C2082" s="47"/>
      <c r="D2082" s="47"/>
      <c r="E2082" s="47"/>
      <c r="F2082" s="48"/>
    </row>
    <row r="2083" spans="1:6" x14ac:dyDescent="0.3">
      <c r="A2083" s="9" t="e">
        <f>#REF!</f>
        <v>#REF!</v>
      </c>
      <c r="B2083" s="10" t="e">
        <f>VLOOKUP(B2074,'[3]PB 2012'!$B$2:$AZ$548,15,FALSE)</f>
        <v>#REF!</v>
      </c>
      <c r="C2083" s="11" t="e">
        <f>#REF!</f>
        <v>#REF!</v>
      </c>
      <c r="D2083" s="12" t="e">
        <f>VLOOKUP(B2074,'[3]PB 2012'!$B$2:$AZ$548,16,FALSE)</f>
        <v>#REF!</v>
      </c>
      <c r="E2083" s="11" t="e">
        <f>#REF!</f>
        <v>#REF!</v>
      </c>
      <c r="F2083" s="18" t="e">
        <f>VLOOKUP(B2074,'[3]PB 2012'!$B$2:$AZ$548,28,FALSE)</f>
        <v>#REF!</v>
      </c>
    </row>
    <row r="2084" spans="1:6" x14ac:dyDescent="0.3">
      <c r="A2084" s="9" t="e">
        <f>#REF!</f>
        <v>#REF!</v>
      </c>
      <c r="B2084" s="10" t="e">
        <f>VLOOKUP(B2074,'[3]PB 2012'!$B$2:$AZ$548,17,FALSE)</f>
        <v>#REF!</v>
      </c>
      <c r="C2084" s="11" t="e">
        <f>#REF!</f>
        <v>#REF!</v>
      </c>
      <c r="D2084" s="12" t="e">
        <f>VLOOKUP(B2074,'[3]PB 2012'!$B$2:$AZ$548,18,FALSE)</f>
        <v>#REF!</v>
      </c>
      <c r="E2084" s="11" t="e">
        <f>#REF!</f>
        <v>#REF!</v>
      </c>
      <c r="F2084" s="10" t="e">
        <f>VLOOKUP(B2074,'[3]PB 2012'!$B$2:$AZ$548,20,FALSE)</f>
        <v>#REF!</v>
      </c>
    </row>
    <row r="2085" spans="1:6" x14ac:dyDescent="0.3">
      <c r="A2085" s="9" t="e">
        <f>#REF!</f>
        <v>#REF!</v>
      </c>
      <c r="B2085" s="10" t="e">
        <f>VLOOKUP(B2074,'[3]PB 2012'!$B$2:$AZ$548,22,FALSE)</f>
        <v>#REF!</v>
      </c>
      <c r="C2085" s="11" t="e">
        <f>#REF!</f>
        <v>#REF!</v>
      </c>
      <c r="D2085" s="10" t="e">
        <f>VLOOKUP(B2074,'[3]PB 2012'!$B$2:$AZ$548,19,FALSE)</f>
        <v>#REF!</v>
      </c>
      <c r="E2085" s="11" t="e">
        <f>#REF!</f>
        <v>#REF!</v>
      </c>
      <c r="F2085" s="10" t="e">
        <f>VLOOKUP(B2074,'[3]PB 2012'!$B$2:$AZ$548,21,FALSE)</f>
        <v>#REF!</v>
      </c>
    </row>
    <row r="2086" spans="1:6" x14ac:dyDescent="0.3">
      <c r="A2086" s="9" t="e">
        <f>#REF!</f>
        <v>#REF!</v>
      </c>
      <c r="B2086" s="12" t="e">
        <f>VLOOKUP(B2074,'[3]PB 2012'!$B$2:$AZ$548,26,FALSE)</f>
        <v>#REF!</v>
      </c>
      <c r="C2086" s="11" t="e">
        <f>#REF!</f>
        <v>#REF!</v>
      </c>
      <c r="D2086" s="12" t="e">
        <f>VLOOKUP(B2074,'[3]PB 2012'!$B$2:$AZ$548,27,FALSE)</f>
        <v>#REF!</v>
      </c>
      <c r="E2086" s="11" t="e">
        <f>#REF!</f>
        <v>#REF!</v>
      </c>
      <c r="F2086" s="10" t="e">
        <f>VLOOKUP(B2074,'[3]PB 2012'!$B$2:$AZ$548,25,FALSE)</f>
        <v>#REF!</v>
      </c>
    </row>
    <row r="2087" spans="1:6" x14ac:dyDescent="0.3">
      <c r="A2087" s="9" t="e">
        <f>#REF!</f>
        <v>#REF!</v>
      </c>
      <c r="B2087" s="10" t="e">
        <f>VLOOKUP(B2074,'[3]PB 2012'!$B$2:$AZ$548,24,FALSE)</f>
        <v>#REF!</v>
      </c>
      <c r="C2087" s="11" t="e">
        <f>#REF!</f>
        <v>#REF!</v>
      </c>
      <c r="D2087" s="13" t="e">
        <f>VLOOKUP(B2074,'[3]PB 2012'!$B$2:$AZ$548,23,FALSE)</f>
        <v>#REF!</v>
      </c>
      <c r="E2087" s="11" t="e">
        <f>#REF!</f>
        <v>#REF!</v>
      </c>
      <c r="F2087" s="14" t="e">
        <f>VLOOKUP(B2074,'[3]PB 2012'!$B$2:$AZ$548,29,FALSE)</f>
        <v>#REF!</v>
      </c>
    </row>
    <row r="2088" spans="1:6" x14ac:dyDescent="0.3">
      <c r="A2088" s="46" t="e">
        <f>#REF!</f>
        <v>#REF!</v>
      </c>
      <c r="B2088" s="47"/>
      <c r="C2088" s="47"/>
      <c r="D2088" s="47"/>
      <c r="E2088" s="47"/>
      <c r="F2088" s="48"/>
    </row>
    <row r="2089" spans="1:6" x14ac:dyDescent="0.3">
      <c r="A2089" s="9"/>
      <c r="B2089" s="9" t="e">
        <f>#REF!</f>
        <v>#REF!</v>
      </c>
      <c r="C2089" s="9" t="e">
        <f>#REF!</f>
        <v>#REF!</v>
      </c>
      <c r="D2089" s="15" t="e">
        <f>#REF!</f>
        <v>#REF!</v>
      </c>
      <c r="E2089" s="15" t="e">
        <f>#REF!</f>
        <v>#REF!</v>
      </c>
      <c r="F2089" s="15" t="e">
        <f>#REF!</f>
        <v>#REF!</v>
      </c>
    </row>
    <row r="2090" spans="1:6" x14ac:dyDescent="0.3">
      <c r="A2090" s="9" t="e">
        <f>#REF!</f>
        <v>#REF!</v>
      </c>
      <c r="B2090" s="10" t="e">
        <f>VLOOKUP(B2074,'[3]PB 2012'!$B$2:$AZ$548,30,FALSE)</f>
        <v>#REF!</v>
      </c>
      <c r="C2090" s="10" t="e">
        <f>VLOOKUP(B2074,'[3]PB 2012'!$B$2:$AZ$548,31,FALSE)</f>
        <v>#REF!</v>
      </c>
      <c r="D2090" s="10" t="e">
        <f>VLOOKUP(B2074,'[3]PB 2012'!$B$2:$AZ$548,32,FALSE)</f>
        <v>#REF!</v>
      </c>
      <c r="E2090" s="10" t="e">
        <f>VLOOKUP(B2074,'[3]PB 2012'!$B$2:$AZ$548,33,FALSE)</f>
        <v>#REF!</v>
      </c>
      <c r="F2090" s="10" t="e">
        <f>VLOOKUP(B2074,'[3]PB 2012'!$B$2:$AZ$548,34,FALSE)</f>
        <v>#REF!</v>
      </c>
    </row>
    <row r="2091" spans="1:6" x14ac:dyDescent="0.3">
      <c r="A2091" s="9" t="e">
        <f>#REF!</f>
        <v>#REF!</v>
      </c>
      <c r="B2091" s="10" t="e">
        <f>VLOOKUP(B2074,'[3]PB 2012'!$B$2:$AZ$548,41,FALSE)</f>
        <v>#REF!</v>
      </c>
      <c r="C2091" s="10" t="e">
        <f>VLOOKUP(B2074,'[3]PB 2012'!$B$2:$AZ$548,42,FALSE)</f>
        <v>#REF!</v>
      </c>
      <c r="D2091" s="10" t="e">
        <f>VLOOKUP(B2074,'[3]PB 2012'!$B$2:$AZ$548,43,FALSE)</f>
        <v>#REF!</v>
      </c>
      <c r="E2091" s="10" t="e">
        <f>VLOOKUP(B2074,'[3]PB 2012'!$B$2:$AZ$548,44,FALSE)</f>
        <v>#REF!</v>
      </c>
      <c r="F2091" s="10" t="e">
        <f>VLOOKUP(B2074,'[3]PB 2012'!$B$2:$AZ$548,45,FALSE)</f>
        <v>#REF!</v>
      </c>
    </row>
    <row r="2095" spans="1:6" x14ac:dyDescent="0.3">
      <c r="A2095" s="7">
        <f t="shared" ref="A2095" si="125">A2072+1</f>
        <v>94</v>
      </c>
    </row>
    <row r="2096" spans="1:6" x14ac:dyDescent="0.3">
      <c r="A2096" s="8" t="e">
        <f>#REF!</f>
        <v>#REF!</v>
      </c>
      <c r="B2096" s="40" t="e">
        <f>VLOOKUP(B2097,'[3]PB 2012'!$B$2:$AZ$548,2,FALSE)</f>
        <v>#REF!</v>
      </c>
      <c r="C2096" s="41"/>
      <c r="D2096" s="41"/>
      <c r="E2096" s="41"/>
      <c r="F2096" s="42"/>
    </row>
    <row r="2097" spans="1:6" ht="23" x14ac:dyDescent="0.3">
      <c r="A2097" s="9" t="e">
        <f>#REF!</f>
        <v>#REF!</v>
      </c>
      <c r="B2097" s="49" t="e">
        <f>VLOOKUP(A2095,#REF!,2,0)</f>
        <v>#REF!</v>
      </c>
      <c r="C2097" s="50"/>
      <c r="D2097" s="50"/>
      <c r="E2097" s="50"/>
      <c r="F2097" s="51"/>
    </row>
    <row r="2098" spans="1:6" x14ac:dyDescent="0.3">
      <c r="A2098" s="9" t="e">
        <f>#REF!</f>
        <v>#REF!</v>
      </c>
      <c r="B2098" s="40" t="e">
        <f>VLOOKUP(B2097,'[3]PB 2012'!$B$2:$AZ$548,3,FALSE)</f>
        <v>#REF!</v>
      </c>
      <c r="C2098" s="41"/>
      <c r="D2098" s="41"/>
      <c r="E2098" s="41"/>
      <c r="F2098" s="42"/>
    </row>
    <row r="2099" spans="1:6" x14ac:dyDescent="0.3">
      <c r="A2099" s="9" t="e">
        <f>#REF!</f>
        <v>#REF!</v>
      </c>
      <c r="B2099" s="10" t="e">
        <f>VLOOKUP(B2097,'[3]PB 2012'!$B$2:$AZ$548,7,FALSE)</f>
        <v>#REF!</v>
      </c>
      <c r="C2099" s="9" t="e">
        <f>#REF!</f>
        <v>#REF!</v>
      </c>
      <c r="D2099" s="10" t="e">
        <f>VLOOKUP(B2097,'[3]PB 2012'!$B$2:$AZ$548,8,FALSE)</f>
        <v>#REF!</v>
      </c>
      <c r="E2099" s="9" t="e">
        <f>#REF!</f>
        <v>#REF!</v>
      </c>
      <c r="F2099" s="10" t="e">
        <f>VLOOKUP(B2097,'[3]PB 2012'!$B$2:$AZ$548,5,FALSE)</f>
        <v>#REF!</v>
      </c>
    </row>
    <row r="2100" spans="1:6" x14ac:dyDescent="0.3">
      <c r="A2100" s="9" t="e">
        <f>#REF!</f>
        <v>#REF!</v>
      </c>
      <c r="B2100" s="43" t="e">
        <f>VLOOKUP(B2097,'[3]PB 2012'!$B$2:$AZ$548,11,FALSE)</f>
        <v>#REF!</v>
      </c>
      <c r="C2100" s="44"/>
      <c r="D2100" s="44"/>
      <c r="E2100" s="44"/>
      <c r="F2100" s="45"/>
    </row>
    <row r="2101" spans="1:6" x14ac:dyDescent="0.3">
      <c r="A2101" s="9" t="e">
        <f>#REF!</f>
        <v>#REF!</v>
      </c>
      <c r="B2101" s="10" t="e">
        <f>VLOOKUP(B2097,'[3]PB 2012'!$B$2:$AZ$548,12,FALSE)</f>
        <v>#REF!</v>
      </c>
      <c r="C2101" s="9" t="e">
        <f>#REF!</f>
        <v>#REF!</v>
      </c>
      <c r="D2101" s="40" t="e">
        <f>VLOOKUP(B2097,'[3]PB 2012'!$B$2:$AZ$548,13,FALSE)</f>
        <v>#REF!</v>
      </c>
      <c r="E2101" s="41"/>
      <c r="F2101" s="42"/>
    </row>
    <row r="2102" spans="1:6" x14ac:dyDescent="0.3">
      <c r="A2102" s="9" t="e">
        <f>#REF!</f>
        <v>#REF!</v>
      </c>
      <c r="B2102" s="40" t="e">
        <f>VLOOKUP(B2097,'[3]PB 2012'!$B$2:$AZ$548,14,FALSE)</f>
        <v>#REF!</v>
      </c>
      <c r="C2102" s="41"/>
      <c r="D2102" s="41"/>
      <c r="E2102" s="41"/>
      <c r="F2102" s="42"/>
    </row>
    <row r="2103" spans="1:6" x14ac:dyDescent="0.3">
      <c r="A2103" s="9" t="e">
        <f>#REF!</f>
        <v>#REF!</v>
      </c>
      <c r="B2103" s="40" t="e">
        <f>VLOOKUP(B2097,'[3]PB 2012'!$B$2:$AZ$548,9,FALSE)</f>
        <v>#REF!</v>
      </c>
      <c r="C2103" s="41"/>
      <c r="D2103" s="41"/>
      <c r="E2103" s="41"/>
      <c r="F2103" s="42"/>
    </row>
    <row r="2104" spans="1:6" x14ac:dyDescent="0.3">
      <c r="A2104" s="9" t="e">
        <f>#REF!</f>
        <v>#REF!</v>
      </c>
      <c r="B2104" s="40" t="e">
        <f>VLOOKUP(B2097,'[3]PB 2012'!$B$2:$AZ$548,10,FALSE)</f>
        <v>#REF!</v>
      </c>
      <c r="C2104" s="41"/>
      <c r="D2104" s="41"/>
      <c r="E2104" s="41"/>
      <c r="F2104" s="42"/>
    </row>
    <row r="2105" spans="1:6" x14ac:dyDescent="0.3">
      <c r="A2105" s="46" t="e">
        <f>#REF!</f>
        <v>#REF!</v>
      </c>
      <c r="B2105" s="47"/>
      <c r="C2105" s="47"/>
      <c r="D2105" s="47"/>
      <c r="E2105" s="47"/>
      <c r="F2105" s="48"/>
    </row>
    <row r="2106" spans="1:6" x14ac:dyDescent="0.3">
      <c r="A2106" s="9" t="e">
        <f>#REF!</f>
        <v>#REF!</v>
      </c>
      <c r="B2106" s="10" t="e">
        <f>VLOOKUP(B2097,'[3]PB 2012'!$B$2:$AZ$548,15,FALSE)</f>
        <v>#REF!</v>
      </c>
      <c r="C2106" s="11" t="e">
        <f>#REF!</f>
        <v>#REF!</v>
      </c>
      <c r="D2106" s="12" t="e">
        <f>VLOOKUP(B2097,'[3]PB 2012'!$B$2:$AZ$548,16,FALSE)</f>
        <v>#REF!</v>
      </c>
      <c r="E2106" s="11" t="e">
        <f>#REF!</f>
        <v>#REF!</v>
      </c>
      <c r="F2106" s="18" t="e">
        <f>VLOOKUP(B2097,'[3]PB 2012'!$B$2:$AZ$548,28,FALSE)</f>
        <v>#REF!</v>
      </c>
    </row>
    <row r="2107" spans="1:6" x14ac:dyDescent="0.3">
      <c r="A2107" s="9" t="e">
        <f>#REF!</f>
        <v>#REF!</v>
      </c>
      <c r="B2107" s="10" t="e">
        <f>VLOOKUP(B2097,'[3]PB 2012'!$B$2:$AZ$548,17,FALSE)</f>
        <v>#REF!</v>
      </c>
      <c r="C2107" s="11" t="e">
        <f>#REF!</f>
        <v>#REF!</v>
      </c>
      <c r="D2107" s="12" t="e">
        <f>VLOOKUP(B2097,'[3]PB 2012'!$B$2:$AZ$548,18,FALSE)</f>
        <v>#REF!</v>
      </c>
      <c r="E2107" s="11" t="e">
        <f>#REF!</f>
        <v>#REF!</v>
      </c>
      <c r="F2107" s="10" t="e">
        <f>VLOOKUP(B2097,'[3]PB 2012'!$B$2:$AZ$548,20,FALSE)</f>
        <v>#REF!</v>
      </c>
    </row>
    <row r="2108" spans="1:6" x14ac:dyDescent="0.3">
      <c r="A2108" s="9" t="e">
        <f>#REF!</f>
        <v>#REF!</v>
      </c>
      <c r="B2108" s="10" t="e">
        <f>VLOOKUP(B2097,'[3]PB 2012'!$B$2:$AZ$548,22,FALSE)</f>
        <v>#REF!</v>
      </c>
      <c r="C2108" s="11" t="e">
        <f>#REF!</f>
        <v>#REF!</v>
      </c>
      <c r="D2108" s="10" t="e">
        <f>VLOOKUP(B2097,'[3]PB 2012'!$B$2:$AZ$548,19,FALSE)</f>
        <v>#REF!</v>
      </c>
      <c r="E2108" s="11" t="e">
        <f>#REF!</f>
        <v>#REF!</v>
      </c>
      <c r="F2108" s="10" t="e">
        <f>VLOOKUP(B2097,'[3]PB 2012'!$B$2:$AZ$548,21,FALSE)</f>
        <v>#REF!</v>
      </c>
    </row>
    <row r="2109" spans="1:6" x14ac:dyDescent="0.3">
      <c r="A2109" s="9" t="e">
        <f>#REF!</f>
        <v>#REF!</v>
      </c>
      <c r="B2109" s="12" t="e">
        <f>VLOOKUP(B2097,'[3]PB 2012'!$B$2:$AZ$548,26,FALSE)</f>
        <v>#REF!</v>
      </c>
      <c r="C2109" s="11" t="e">
        <f>#REF!</f>
        <v>#REF!</v>
      </c>
      <c r="D2109" s="12" t="e">
        <f>VLOOKUP(B2097,'[3]PB 2012'!$B$2:$AZ$548,27,FALSE)</f>
        <v>#REF!</v>
      </c>
      <c r="E2109" s="11" t="e">
        <f>#REF!</f>
        <v>#REF!</v>
      </c>
      <c r="F2109" s="10" t="e">
        <f>VLOOKUP(B2097,'[3]PB 2012'!$B$2:$AZ$548,25,FALSE)</f>
        <v>#REF!</v>
      </c>
    </row>
    <row r="2110" spans="1:6" x14ac:dyDescent="0.3">
      <c r="A2110" s="9" t="e">
        <f>#REF!</f>
        <v>#REF!</v>
      </c>
      <c r="B2110" s="10" t="e">
        <f>VLOOKUP(B2097,'[3]PB 2012'!$B$2:$AZ$548,24,FALSE)</f>
        <v>#REF!</v>
      </c>
      <c r="C2110" s="11" t="e">
        <f>#REF!</f>
        <v>#REF!</v>
      </c>
      <c r="D2110" s="13" t="e">
        <f>VLOOKUP(B2097,'[3]PB 2012'!$B$2:$AZ$548,23,FALSE)</f>
        <v>#REF!</v>
      </c>
      <c r="E2110" s="11" t="e">
        <f>#REF!</f>
        <v>#REF!</v>
      </c>
      <c r="F2110" s="14" t="e">
        <f>VLOOKUP(B2097,'[3]PB 2012'!$B$2:$AZ$548,29,FALSE)</f>
        <v>#REF!</v>
      </c>
    </row>
    <row r="2111" spans="1:6" x14ac:dyDescent="0.3">
      <c r="A2111" s="46" t="e">
        <f>#REF!</f>
        <v>#REF!</v>
      </c>
      <c r="B2111" s="47"/>
      <c r="C2111" s="47"/>
      <c r="D2111" s="47"/>
      <c r="E2111" s="47"/>
      <c r="F2111" s="48"/>
    </row>
    <row r="2112" spans="1:6" x14ac:dyDescent="0.3">
      <c r="A2112" s="9"/>
      <c r="B2112" s="9" t="e">
        <f>#REF!</f>
        <v>#REF!</v>
      </c>
      <c r="C2112" s="9" t="e">
        <f>#REF!</f>
        <v>#REF!</v>
      </c>
      <c r="D2112" s="15" t="e">
        <f>#REF!</f>
        <v>#REF!</v>
      </c>
      <c r="E2112" s="15" t="e">
        <f>#REF!</f>
        <v>#REF!</v>
      </c>
      <c r="F2112" s="15" t="e">
        <f>#REF!</f>
        <v>#REF!</v>
      </c>
    </row>
    <row r="2113" spans="1:6" x14ac:dyDescent="0.3">
      <c r="A2113" s="9" t="e">
        <f>#REF!</f>
        <v>#REF!</v>
      </c>
      <c r="B2113" s="10" t="e">
        <f>VLOOKUP(B2097,'[3]PB 2012'!$B$2:$AZ$548,30,FALSE)</f>
        <v>#REF!</v>
      </c>
      <c r="C2113" s="10" t="e">
        <f>VLOOKUP(B2097,'[3]PB 2012'!$B$2:$AZ$548,31,FALSE)</f>
        <v>#REF!</v>
      </c>
      <c r="D2113" s="10" t="e">
        <f>VLOOKUP(B2097,'[3]PB 2012'!$B$2:$AZ$548,32,FALSE)</f>
        <v>#REF!</v>
      </c>
      <c r="E2113" s="10" t="e">
        <f>VLOOKUP(B2097,'[3]PB 2012'!$B$2:$AZ$548,33,FALSE)</f>
        <v>#REF!</v>
      </c>
      <c r="F2113" s="10" t="e">
        <f>VLOOKUP(B2097,'[3]PB 2012'!$B$2:$AZ$548,34,FALSE)</f>
        <v>#REF!</v>
      </c>
    </row>
    <row r="2114" spans="1:6" x14ac:dyDescent="0.3">
      <c r="A2114" s="9" t="e">
        <f>#REF!</f>
        <v>#REF!</v>
      </c>
      <c r="B2114" s="10" t="e">
        <f>VLOOKUP(B2097,'[3]PB 2012'!$B$2:$AZ$548,41,FALSE)</f>
        <v>#REF!</v>
      </c>
      <c r="C2114" s="10" t="e">
        <f>VLOOKUP(B2097,'[3]PB 2012'!$B$2:$AZ$548,42,FALSE)</f>
        <v>#REF!</v>
      </c>
      <c r="D2114" s="10" t="e">
        <f>VLOOKUP(B2097,'[3]PB 2012'!$B$2:$AZ$548,43,FALSE)</f>
        <v>#REF!</v>
      </c>
      <c r="E2114" s="10" t="e">
        <f>VLOOKUP(B2097,'[3]PB 2012'!$B$2:$AZ$548,44,FALSE)</f>
        <v>#REF!</v>
      </c>
      <c r="F2114" s="10" t="e">
        <f>VLOOKUP(B2097,'[3]PB 2012'!$B$2:$AZ$548,45,FALSE)</f>
        <v>#REF!</v>
      </c>
    </row>
    <row r="2117" spans="1:6" ht="22.5" x14ac:dyDescent="0.45">
      <c r="A2117" s="16" t="e">
        <f t="shared" ref="A2117" si="126">B2119</f>
        <v>#REF!</v>
      </c>
    </row>
    <row r="2118" spans="1:6" x14ac:dyDescent="0.3">
      <c r="A2118" s="7">
        <f t="shared" ref="A2118" si="127">A2095+1</f>
        <v>95</v>
      </c>
    </row>
    <row r="2119" spans="1:6" x14ac:dyDescent="0.3">
      <c r="A2119" s="8" t="e">
        <f>#REF!</f>
        <v>#REF!</v>
      </c>
      <c r="B2119" s="40" t="e">
        <f>VLOOKUP(B2120,'[3]PB 2012'!$B$2:$AZ$548,2,FALSE)</f>
        <v>#REF!</v>
      </c>
      <c r="C2119" s="41"/>
      <c r="D2119" s="41"/>
      <c r="E2119" s="41"/>
      <c r="F2119" s="42"/>
    </row>
    <row r="2120" spans="1:6" ht="23" x14ac:dyDescent="0.3">
      <c r="A2120" s="9" t="e">
        <f>#REF!</f>
        <v>#REF!</v>
      </c>
      <c r="B2120" s="49" t="e">
        <f>VLOOKUP(A2118,#REF!,2,0)</f>
        <v>#REF!</v>
      </c>
      <c r="C2120" s="50"/>
      <c r="D2120" s="50"/>
      <c r="E2120" s="50"/>
      <c r="F2120" s="51"/>
    </row>
    <row r="2121" spans="1:6" x14ac:dyDescent="0.3">
      <c r="A2121" s="9" t="e">
        <f>#REF!</f>
        <v>#REF!</v>
      </c>
      <c r="B2121" s="40" t="e">
        <f>VLOOKUP(B2120,'[3]PB 2012'!$B$2:$AZ$548,3,FALSE)</f>
        <v>#REF!</v>
      </c>
      <c r="C2121" s="41"/>
      <c r="D2121" s="41"/>
      <c r="E2121" s="41"/>
      <c r="F2121" s="42"/>
    </row>
    <row r="2122" spans="1:6" x14ac:dyDescent="0.3">
      <c r="A2122" s="9" t="e">
        <f>#REF!</f>
        <v>#REF!</v>
      </c>
      <c r="B2122" s="10" t="e">
        <f>VLOOKUP(B2120,'[3]PB 2012'!$B$2:$AZ$548,7,FALSE)</f>
        <v>#REF!</v>
      </c>
      <c r="C2122" s="9" t="e">
        <f>#REF!</f>
        <v>#REF!</v>
      </c>
      <c r="D2122" s="10" t="e">
        <f>VLOOKUP(B2120,'[3]PB 2012'!$B$2:$AZ$548,8,FALSE)</f>
        <v>#REF!</v>
      </c>
      <c r="E2122" s="9" t="e">
        <f>#REF!</f>
        <v>#REF!</v>
      </c>
      <c r="F2122" s="10" t="e">
        <f>VLOOKUP(B2120,'[3]PB 2012'!$B$2:$AZ$548,5,FALSE)</f>
        <v>#REF!</v>
      </c>
    </row>
    <row r="2123" spans="1:6" x14ac:dyDescent="0.3">
      <c r="A2123" s="9" t="e">
        <f>#REF!</f>
        <v>#REF!</v>
      </c>
      <c r="B2123" s="43" t="e">
        <f>VLOOKUP(B2120,'[3]PB 2012'!$B$2:$AZ$548,11,FALSE)</f>
        <v>#REF!</v>
      </c>
      <c r="C2123" s="44"/>
      <c r="D2123" s="44"/>
      <c r="E2123" s="44"/>
      <c r="F2123" s="45"/>
    </row>
    <row r="2124" spans="1:6" x14ac:dyDescent="0.3">
      <c r="A2124" s="9" t="e">
        <f>#REF!</f>
        <v>#REF!</v>
      </c>
      <c r="B2124" s="10" t="e">
        <f>VLOOKUP(B2120,'[3]PB 2012'!$B$2:$AZ$548,12,FALSE)</f>
        <v>#REF!</v>
      </c>
      <c r="C2124" s="9" t="e">
        <f>#REF!</f>
        <v>#REF!</v>
      </c>
      <c r="D2124" s="40" t="e">
        <f>VLOOKUP(B2120,'[3]PB 2012'!$B$2:$AZ$548,13,FALSE)</f>
        <v>#REF!</v>
      </c>
      <c r="E2124" s="41"/>
      <c r="F2124" s="42"/>
    </row>
    <row r="2125" spans="1:6" x14ac:dyDescent="0.3">
      <c r="A2125" s="9" t="e">
        <f>#REF!</f>
        <v>#REF!</v>
      </c>
      <c r="B2125" s="40" t="e">
        <f>VLOOKUP(B2120,'[3]PB 2012'!$B$2:$AZ$548,14,FALSE)</f>
        <v>#REF!</v>
      </c>
      <c r="C2125" s="41"/>
      <c r="D2125" s="41"/>
      <c r="E2125" s="41"/>
      <c r="F2125" s="42"/>
    </row>
    <row r="2126" spans="1:6" x14ac:dyDescent="0.3">
      <c r="A2126" s="9" t="e">
        <f>#REF!</f>
        <v>#REF!</v>
      </c>
      <c r="B2126" s="40" t="e">
        <f>VLOOKUP(B2120,'[3]PB 2012'!$B$2:$AZ$548,9,FALSE)</f>
        <v>#REF!</v>
      </c>
      <c r="C2126" s="41"/>
      <c r="D2126" s="41"/>
      <c r="E2126" s="41"/>
      <c r="F2126" s="42"/>
    </row>
    <row r="2127" spans="1:6" x14ac:dyDescent="0.3">
      <c r="A2127" s="9" t="e">
        <f>#REF!</f>
        <v>#REF!</v>
      </c>
      <c r="B2127" s="40" t="e">
        <f>VLOOKUP(B2120,'[3]PB 2012'!$B$2:$AZ$548,10,FALSE)</f>
        <v>#REF!</v>
      </c>
      <c r="C2127" s="41"/>
      <c r="D2127" s="41"/>
      <c r="E2127" s="41"/>
      <c r="F2127" s="42"/>
    </row>
    <row r="2128" spans="1:6" x14ac:dyDescent="0.3">
      <c r="A2128" s="46" t="e">
        <f>#REF!</f>
        <v>#REF!</v>
      </c>
      <c r="B2128" s="47"/>
      <c r="C2128" s="47"/>
      <c r="D2128" s="47"/>
      <c r="E2128" s="47"/>
      <c r="F2128" s="48"/>
    </row>
    <row r="2129" spans="1:6" x14ac:dyDescent="0.3">
      <c r="A2129" s="9" t="e">
        <f>#REF!</f>
        <v>#REF!</v>
      </c>
      <c r="B2129" s="10" t="e">
        <f>VLOOKUP(B2120,'[3]PB 2012'!$B$2:$AZ$548,15,FALSE)</f>
        <v>#REF!</v>
      </c>
      <c r="C2129" s="11" t="e">
        <f>#REF!</f>
        <v>#REF!</v>
      </c>
      <c r="D2129" s="12" t="e">
        <f>VLOOKUP(B2120,'[3]PB 2012'!$B$2:$AZ$548,16,FALSE)</f>
        <v>#REF!</v>
      </c>
      <c r="E2129" s="11" t="e">
        <f>#REF!</f>
        <v>#REF!</v>
      </c>
      <c r="F2129" s="10" t="e">
        <f>VLOOKUP(B2120,'[3]PB 2012'!$B$2:$AZ$548,28,FALSE)</f>
        <v>#REF!</v>
      </c>
    </row>
    <row r="2130" spans="1:6" x14ac:dyDescent="0.3">
      <c r="A2130" s="9" t="e">
        <f>#REF!</f>
        <v>#REF!</v>
      </c>
      <c r="B2130" s="10" t="e">
        <f>VLOOKUP(B2120,'[3]PB 2012'!$B$2:$AZ$548,17,FALSE)</f>
        <v>#REF!</v>
      </c>
      <c r="C2130" s="11" t="e">
        <f>#REF!</f>
        <v>#REF!</v>
      </c>
      <c r="D2130" s="12" t="e">
        <f>VLOOKUP(B2120,'[3]PB 2012'!$B$2:$AZ$548,18,FALSE)</f>
        <v>#REF!</v>
      </c>
      <c r="E2130" s="11" t="e">
        <f>#REF!</f>
        <v>#REF!</v>
      </c>
      <c r="F2130" s="10" t="e">
        <f>VLOOKUP(B2120,'[3]PB 2012'!$B$2:$AZ$548,20,FALSE)</f>
        <v>#REF!</v>
      </c>
    </row>
    <row r="2131" spans="1:6" x14ac:dyDescent="0.3">
      <c r="A2131" s="9" t="e">
        <f>#REF!</f>
        <v>#REF!</v>
      </c>
      <c r="B2131" s="10" t="e">
        <f>VLOOKUP(B2120,'[3]PB 2012'!$B$2:$AZ$548,22,FALSE)</f>
        <v>#REF!</v>
      </c>
      <c r="C2131" s="11" t="e">
        <f>#REF!</f>
        <v>#REF!</v>
      </c>
      <c r="D2131" s="10" t="e">
        <f>VLOOKUP(B2120,'[3]PB 2012'!$B$2:$AZ$548,19,FALSE)</f>
        <v>#REF!</v>
      </c>
      <c r="E2131" s="11" t="e">
        <f>#REF!</f>
        <v>#REF!</v>
      </c>
      <c r="F2131" s="10" t="e">
        <f>VLOOKUP(B2120,'[3]PB 2012'!$B$2:$AZ$548,21,FALSE)</f>
        <v>#REF!</v>
      </c>
    </row>
    <row r="2132" spans="1:6" x14ac:dyDescent="0.3">
      <c r="A2132" s="9" t="e">
        <f>#REF!</f>
        <v>#REF!</v>
      </c>
      <c r="B2132" s="12" t="e">
        <f>VLOOKUP(B2120,'[3]PB 2012'!$B$2:$AZ$548,26,FALSE)</f>
        <v>#REF!</v>
      </c>
      <c r="C2132" s="11" t="e">
        <f>#REF!</f>
        <v>#REF!</v>
      </c>
      <c r="D2132" s="12" t="e">
        <f>VLOOKUP(B2120,'[3]PB 2012'!$B$2:$AZ$548,27,FALSE)</f>
        <v>#REF!</v>
      </c>
      <c r="E2132" s="11" t="e">
        <f>#REF!</f>
        <v>#REF!</v>
      </c>
      <c r="F2132" s="10" t="e">
        <f>VLOOKUP(B2120,'[3]PB 2012'!$B$2:$AZ$548,25,FALSE)</f>
        <v>#REF!</v>
      </c>
    </row>
    <row r="2133" spans="1:6" x14ac:dyDescent="0.3">
      <c r="A2133" s="9" t="e">
        <f>#REF!</f>
        <v>#REF!</v>
      </c>
      <c r="B2133" s="10" t="e">
        <f>VLOOKUP(B2120,'[3]PB 2012'!$B$2:$AZ$548,24,FALSE)</f>
        <v>#REF!</v>
      </c>
      <c r="C2133" s="11" t="e">
        <f>#REF!</f>
        <v>#REF!</v>
      </c>
      <c r="D2133" s="13" t="e">
        <f>VLOOKUP(B2120,'[3]PB 2012'!$B$2:$AZ$548,23,FALSE)</f>
        <v>#REF!</v>
      </c>
      <c r="E2133" s="11" t="e">
        <f>#REF!</f>
        <v>#REF!</v>
      </c>
      <c r="F2133" s="14" t="e">
        <f>VLOOKUP(B2120,'[3]PB 2012'!$B$2:$AZ$548,29,FALSE)</f>
        <v>#REF!</v>
      </c>
    </row>
    <row r="2134" spans="1:6" x14ac:dyDescent="0.3">
      <c r="A2134" s="46" t="e">
        <f>#REF!</f>
        <v>#REF!</v>
      </c>
      <c r="B2134" s="47"/>
      <c r="C2134" s="47"/>
      <c r="D2134" s="47"/>
      <c r="E2134" s="47"/>
      <c r="F2134" s="48"/>
    </row>
    <row r="2135" spans="1:6" x14ac:dyDescent="0.3">
      <c r="A2135" s="9"/>
      <c r="B2135" s="9" t="e">
        <f>#REF!</f>
        <v>#REF!</v>
      </c>
      <c r="C2135" s="9" t="e">
        <f>#REF!</f>
        <v>#REF!</v>
      </c>
      <c r="D2135" s="15" t="e">
        <f>#REF!</f>
        <v>#REF!</v>
      </c>
      <c r="E2135" s="15" t="e">
        <f>#REF!</f>
        <v>#REF!</v>
      </c>
      <c r="F2135" s="15" t="e">
        <f>#REF!</f>
        <v>#REF!</v>
      </c>
    </row>
    <row r="2136" spans="1:6" x14ac:dyDescent="0.3">
      <c r="A2136" s="9" t="e">
        <f>#REF!</f>
        <v>#REF!</v>
      </c>
      <c r="B2136" s="10" t="e">
        <f>VLOOKUP(B2120,'[3]PB 2012'!$B$2:$AZ$548,30,FALSE)</f>
        <v>#REF!</v>
      </c>
      <c r="C2136" s="10" t="e">
        <f>VLOOKUP(B2120,'[3]PB 2012'!$B$2:$AZ$548,31,FALSE)</f>
        <v>#REF!</v>
      </c>
      <c r="D2136" s="10" t="e">
        <f>VLOOKUP(B2120,'[3]PB 2012'!$B$2:$AZ$548,32,FALSE)</f>
        <v>#REF!</v>
      </c>
      <c r="E2136" s="10" t="e">
        <f>VLOOKUP(B2120,'[3]PB 2012'!$B$2:$AZ$548,33,FALSE)</f>
        <v>#REF!</v>
      </c>
      <c r="F2136" s="10" t="e">
        <f>VLOOKUP(B2120,'[3]PB 2012'!$B$2:$AZ$548,34,FALSE)</f>
        <v>#REF!</v>
      </c>
    </row>
    <row r="2137" spans="1:6" x14ac:dyDescent="0.3">
      <c r="A2137" s="9" t="e">
        <f>#REF!</f>
        <v>#REF!</v>
      </c>
      <c r="B2137" s="10" t="e">
        <f>VLOOKUP(B2120,'[3]PB 2012'!$B$2:$AZ$548,41,FALSE)</f>
        <v>#REF!</v>
      </c>
      <c r="C2137" s="10" t="e">
        <f>VLOOKUP(B2120,'[3]PB 2012'!$B$2:$AZ$548,42,FALSE)</f>
        <v>#REF!</v>
      </c>
      <c r="D2137" s="10" t="e">
        <f>VLOOKUP(B2120,'[3]PB 2012'!$B$2:$AZ$548,43,FALSE)</f>
        <v>#REF!</v>
      </c>
      <c r="E2137" s="10" t="e">
        <f>VLOOKUP(B2120,'[3]PB 2012'!$B$2:$AZ$548,44,FALSE)</f>
        <v>#REF!</v>
      </c>
      <c r="F2137" s="10" t="e">
        <f>VLOOKUP(B2120,'[3]PB 2012'!$B$2:$AZ$548,45,FALSE)</f>
        <v>#REF!</v>
      </c>
    </row>
    <row r="2141" spans="1:6" x14ac:dyDescent="0.3">
      <c r="A2141" s="7">
        <f t="shared" ref="A2141" si="128">A2118+1</f>
        <v>96</v>
      </c>
    </row>
    <row r="2142" spans="1:6" x14ac:dyDescent="0.3">
      <c r="A2142" s="8" t="e">
        <f>#REF!</f>
        <v>#REF!</v>
      </c>
      <c r="B2142" s="40" t="e">
        <f>VLOOKUP(B2143,'[3]PB 2012'!$B$2:$AZ$548,2,FALSE)</f>
        <v>#REF!</v>
      </c>
      <c r="C2142" s="41"/>
      <c r="D2142" s="41"/>
      <c r="E2142" s="41"/>
      <c r="F2142" s="42"/>
    </row>
    <row r="2143" spans="1:6" ht="23" x14ac:dyDescent="0.3">
      <c r="A2143" s="9" t="e">
        <f>#REF!</f>
        <v>#REF!</v>
      </c>
      <c r="B2143" s="49" t="e">
        <f>VLOOKUP(A2141,#REF!,2,0)</f>
        <v>#REF!</v>
      </c>
      <c r="C2143" s="50"/>
      <c r="D2143" s="50"/>
      <c r="E2143" s="50"/>
      <c r="F2143" s="51"/>
    </row>
    <row r="2144" spans="1:6" x14ac:dyDescent="0.3">
      <c r="A2144" s="9" t="e">
        <f>#REF!</f>
        <v>#REF!</v>
      </c>
      <c r="B2144" s="40" t="e">
        <f>VLOOKUP(B2143,'[3]PB 2012'!$B$2:$AZ$548,3,FALSE)</f>
        <v>#REF!</v>
      </c>
      <c r="C2144" s="41"/>
      <c r="D2144" s="41"/>
      <c r="E2144" s="41"/>
      <c r="F2144" s="42"/>
    </row>
    <row r="2145" spans="1:6" x14ac:dyDescent="0.3">
      <c r="A2145" s="9" t="e">
        <f>#REF!</f>
        <v>#REF!</v>
      </c>
      <c r="B2145" s="10" t="e">
        <f>VLOOKUP(B2143,'[3]PB 2012'!$B$2:$AZ$548,7,FALSE)</f>
        <v>#REF!</v>
      </c>
      <c r="C2145" s="9" t="e">
        <f>#REF!</f>
        <v>#REF!</v>
      </c>
      <c r="D2145" s="10" t="e">
        <f>VLOOKUP(B2143,'[3]PB 2012'!$B$2:$AZ$548,8,FALSE)</f>
        <v>#REF!</v>
      </c>
      <c r="E2145" s="9" t="e">
        <f>#REF!</f>
        <v>#REF!</v>
      </c>
      <c r="F2145" s="10" t="e">
        <f>VLOOKUP(B2143,'[3]PB 2012'!$B$2:$AZ$548,5,FALSE)</f>
        <v>#REF!</v>
      </c>
    </row>
    <row r="2146" spans="1:6" x14ac:dyDescent="0.3">
      <c r="A2146" s="9" t="e">
        <f>#REF!</f>
        <v>#REF!</v>
      </c>
      <c r="B2146" s="43" t="e">
        <f>VLOOKUP(B2143,'[3]PB 2012'!$B$2:$AZ$548,11,FALSE)</f>
        <v>#REF!</v>
      </c>
      <c r="C2146" s="44"/>
      <c r="D2146" s="44"/>
      <c r="E2146" s="44"/>
      <c r="F2146" s="45"/>
    </row>
    <row r="2147" spans="1:6" x14ac:dyDescent="0.3">
      <c r="A2147" s="9" t="e">
        <f>#REF!</f>
        <v>#REF!</v>
      </c>
      <c r="B2147" s="10" t="e">
        <f>VLOOKUP(B2143,'[3]PB 2012'!$B$2:$AZ$548,12,FALSE)</f>
        <v>#REF!</v>
      </c>
      <c r="C2147" s="9" t="e">
        <f>#REF!</f>
        <v>#REF!</v>
      </c>
      <c r="D2147" s="40" t="e">
        <f>VLOOKUP(B2143,'[3]PB 2012'!$B$2:$AZ$548,13,FALSE)</f>
        <v>#REF!</v>
      </c>
      <c r="E2147" s="41"/>
      <c r="F2147" s="42"/>
    </row>
    <row r="2148" spans="1:6" x14ac:dyDescent="0.3">
      <c r="A2148" s="9" t="e">
        <f>#REF!</f>
        <v>#REF!</v>
      </c>
      <c r="B2148" s="40" t="e">
        <f>VLOOKUP(B2143,'[3]PB 2012'!$B$2:$AZ$548,14,FALSE)</f>
        <v>#REF!</v>
      </c>
      <c r="C2148" s="41"/>
      <c r="D2148" s="41"/>
      <c r="E2148" s="41"/>
      <c r="F2148" s="42"/>
    </row>
    <row r="2149" spans="1:6" x14ac:dyDescent="0.3">
      <c r="A2149" s="9" t="e">
        <f>#REF!</f>
        <v>#REF!</v>
      </c>
      <c r="B2149" s="40" t="e">
        <f>VLOOKUP(B2143,'[3]PB 2012'!$B$2:$AZ$548,9,FALSE)</f>
        <v>#REF!</v>
      </c>
      <c r="C2149" s="41"/>
      <c r="D2149" s="41"/>
      <c r="E2149" s="41"/>
      <c r="F2149" s="42"/>
    </row>
    <row r="2150" spans="1:6" x14ac:dyDescent="0.3">
      <c r="A2150" s="9" t="e">
        <f>#REF!</f>
        <v>#REF!</v>
      </c>
      <c r="B2150" s="40" t="e">
        <f>VLOOKUP(B2143,'[3]PB 2012'!$B$2:$AZ$548,10,FALSE)</f>
        <v>#REF!</v>
      </c>
      <c r="C2150" s="41"/>
      <c r="D2150" s="41"/>
      <c r="E2150" s="41"/>
      <c r="F2150" s="42"/>
    </row>
    <row r="2151" spans="1:6" x14ac:dyDescent="0.3">
      <c r="A2151" s="46" t="e">
        <f>#REF!</f>
        <v>#REF!</v>
      </c>
      <c r="B2151" s="47"/>
      <c r="C2151" s="47"/>
      <c r="D2151" s="47"/>
      <c r="E2151" s="47"/>
      <c r="F2151" s="48"/>
    </row>
    <row r="2152" spans="1:6" x14ac:dyDescent="0.3">
      <c r="A2152" s="9" t="e">
        <f>#REF!</f>
        <v>#REF!</v>
      </c>
      <c r="B2152" s="10" t="e">
        <f>VLOOKUP(B2143,'[3]PB 2012'!$B$2:$AZ$548,15,FALSE)</f>
        <v>#REF!</v>
      </c>
      <c r="C2152" s="11" t="e">
        <f>#REF!</f>
        <v>#REF!</v>
      </c>
      <c r="D2152" s="12" t="e">
        <f>VLOOKUP(B2143,'[3]PB 2012'!$B$2:$AZ$548,16,FALSE)</f>
        <v>#REF!</v>
      </c>
      <c r="E2152" s="11" t="e">
        <f>#REF!</f>
        <v>#REF!</v>
      </c>
      <c r="F2152" s="10" t="e">
        <f>VLOOKUP(B2143,'[3]PB 2012'!$B$2:$AZ$548,28,FALSE)</f>
        <v>#REF!</v>
      </c>
    </row>
    <row r="2153" spans="1:6" x14ac:dyDescent="0.3">
      <c r="A2153" s="9" t="e">
        <f>#REF!</f>
        <v>#REF!</v>
      </c>
      <c r="B2153" s="10" t="e">
        <f>VLOOKUP(B2143,'[3]PB 2012'!$B$2:$AZ$548,17,FALSE)</f>
        <v>#REF!</v>
      </c>
      <c r="C2153" s="11" t="e">
        <f>#REF!</f>
        <v>#REF!</v>
      </c>
      <c r="D2153" s="12" t="e">
        <f>VLOOKUP(B2143,'[3]PB 2012'!$B$2:$AZ$548,18,FALSE)</f>
        <v>#REF!</v>
      </c>
      <c r="E2153" s="11" t="e">
        <f>#REF!</f>
        <v>#REF!</v>
      </c>
      <c r="F2153" s="10" t="e">
        <f>VLOOKUP(B2143,'[3]PB 2012'!$B$2:$AZ$548,20,FALSE)</f>
        <v>#REF!</v>
      </c>
    </row>
    <row r="2154" spans="1:6" x14ac:dyDescent="0.3">
      <c r="A2154" s="9" t="e">
        <f>#REF!</f>
        <v>#REF!</v>
      </c>
      <c r="B2154" s="10" t="e">
        <f>VLOOKUP(B2143,'[3]PB 2012'!$B$2:$AZ$548,22,FALSE)</f>
        <v>#REF!</v>
      </c>
      <c r="C2154" s="11" t="e">
        <f>#REF!</f>
        <v>#REF!</v>
      </c>
      <c r="D2154" s="10" t="e">
        <f>VLOOKUP(B2143,'[3]PB 2012'!$B$2:$AZ$548,19,FALSE)</f>
        <v>#REF!</v>
      </c>
      <c r="E2154" s="11" t="e">
        <f>#REF!</f>
        <v>#REF!</v>
      </c>
      <c r="F2154" s="10" t="e">
        <f>VLOOKUP(B2143,'[3]PB 2012'!$B$2:$AZ$548,21,FALSE)</f>
        <v>#REF!</v>
      </c>
    </row>
    <row r="2155" spans="1:6" x14ac:dyDescent="0.3">
      <c r="A2155" s="9" t="e">
        <f>#REF!</f>
        <v>#REF!</v>
      </c>
      <c r="B2155" s="12" t="e">
        <f>VLOOKUP(B2143,'[3]PB 2012'!$B$2:$AZ$548,26,FALSE)</f>
        <v>#REF!</v>
      </c>
      <c r="C2155" s="11" t="e">
        <f>#REF!</f>
        <v>#REF!</v>
      </c>
      <c r="D2155" s="12" t="e">
        <f>VLOOKUP(B2143,'[3]PB 2012'!$B$2:$AZ$548,27,FALSE)</f>
        <v>#REF!</v>
      </c>
      <c r="E2155" s="11" t="e">
        <f>#REF!</f>
        <v>#REF!</v>
      </c>
      <c r="F2155" s="10" t="e">
        <f>VLOOKUP(B2143,'[3]PB 2012'!$B$2:$AZ$548,25,FALSE)</f>
        <v>#REF!</v>
      </c>
    </row>
    <row r="2156" spans="1:6" x14ac:dyDescent="0.3">
      <c r="A2156" s="9" t="e">
        <f>#REF!</f>
        <v>#REF!</v>
      </c>
      <c r="B2156" s="10" t="e">
        <f>VLOOKUP(B2143,'[3]PB 2012'!$B$2:$AZ$548,24,FALSE)</f>
        <v>#REF!</v>
      </c>
      <c r="C2156" s="11" t="e">
        <f>#REF!</f>
        <v>#REF!</v>
      </c>
      <c r="D2156" s="13" t="e">
        <f>VLOOKUP(B2143,'[3]PB 2012'!$B$2:$AZ$548,23,FALSE)</f>
        <v>#REF!</v>
      </c>
      <c r="E2156" s="11" t="e">
        <f>#REF!</f>
        <v>#REF!</v>
      </c>
      <c r="F2156" s="14" t="e">
        <f>VLOOKUP(B2143,'[3]PB 2012'!$B$2:$AZ$548,29,FALSE)</f>
        <v>#REF!</v>
      </c>
    </row>
    <row r="2157" spans="1:6" x14ac:dyDescent="0.3">
      <c r="A2157" s="46" t="e">
        <f>#REF!</f>
        <v>#REF!</v>
      </c>
      <c r="B2157" s="47"/>
      <c r="C2157" s="47"/>
      <c r="D2157" s="47"/>
      <c r="E2157" s="47"/>
      <c r="F2157" s="48"/>
    </row>
    <row r="2158" spans="1:6" x14ac:dyDescent="0.3">
      <c r="A2158" s="9"/>
      <c r="B2158" s="9" t="e">
        <f>#REF!</f>
        <v>#REF!</v>
      </c>
      <c r="C2158" s="9" t="e">
        <f>#REF!</f>
        <v>#REF!</v>
      </c>
      <c r="D2158" s="15" t="e">
        <f>#REF!</f>
        <v>#REF!</v>
      </c>
      <c r="E2158" s="15" t="e">
        <f>#REF!</f>
        <v>#REF!</v>
      </c>
      <c r="F2158" s="15" t="e">
        <f>#REF!</f>
        <v>#REF!</v>
      </c>
    </row>
    <row r="2159" spans="1:6" x14ac:dyDescent="0.3">
      <c r="A2159" s="9" t="e">
        <f>#REF!</f>
        <v>#REF!</v>
      </c>
      <c r="B2159" s="10" t="e">
        <f>VLOOKUP(B2143,'[3]PB 2012'!$B$2:$AZ$548,30,FALSE)</f>
        <v>#REF!</v>
      </c>
      <c r="C2159" s="10" t="e">
        <f>VLOOKUP(B2143,'[3]PB 2012'!$B$2:$AZ$548,31,FALSE)</f>
        <v>#REF!</v>
      </c>
      <c r="D2159" s="10" t="e">
        <f>VLOOKUP(B2143,'[3]PB 2012'!$B$2:$AZ$548,32,FALSE)</f>
        <v>#REF!</v>
      </c>
      <c r="E2159" s="10" t="e">
        <f>VLOOKUP(B2143,'[3]PB 2012'!$B$2:$AZ$548,33,FALSE)</f>
        <v>#REF!</v>
      </c>
      <c r="F2159" s="10" t="e">
        <f>VLOOKUP(B2143,'[3]PB 2012'!$B$2:$AZ$548,34,FALSE)</f>
        <v>#REF!</v>
      </c>
    </row>
    <row r="2160" spans="1:6" x14ac:dyDescent="0.3">
      <c r="A2160" s="9" t="e">
        <f>#REF!</f>
        <v>#REF!</v>
      </c>
      <c r="B2160" s="10" t="e">
        <f>VLOOKUP(B2143,'[3]PB 2012'!$B$2:$AZ$548,41,FALSE)</f>
        <v>#REF!</v>
      </c>
      <c r="C2160" s="10" t="e">
        <f>VLOOKUP(B2143,'[3]PB 2012'!$B$2:$AZ$548,42,FALSE)</f>
        <v>#REF!</v>
      </c>
      <c r="D2160" s="10" t="e">
        <f>VLOOKUP(B2143,'[3]PB 2012'!$B$2:$AZ$548,43,FALSE)</f>
        <v>#REF!</v>
      </c>
      <c r="E2160" s="10" t="e">
        <f>VLOOKUP(B2143,'[3]PB 2012'!$B$2:$AZ$548,44,FALSE)</f>
        <v>#REF!</v>
      </c>
      <c r="F2160" s="10" t="e">
        <f>VLOOKUP(B2143,'[3]PB 2012'!$B$2:$AZ$548,45,FALSE)</f>
        <v>#REF!</v>
      </c>
    </row>
    <row r="2161" spans="1:6" ht="22.5" x14ac:dyDescent="0.45">
      <c r="F2161" s="17" t="e">
        <f t="shared" ref="F2161" si="129">B2163</f>
        <v>#REF!</v>
      </c>
    </row>
    <row r="2162" spans="1:6" x14ac:dyDescent="0.3">
      <c r="A2162" s="7">
        <f t="shared" ref="A2162" si="130">A2141+1</f>
        <v>97</v>
      </c>
    </row>
    <row r="2163" spans="1:6" x14ac:dyDescent="0.3">
      <c r="A2163" s="8" t="e">
        <f>#REF!</f>
        <v>#REF!</v>
      </c>
      <c r="B2163" s="40" t="e">
        <f>VLOOKUP(B2164,'[3]PB 2012'!$B$2:$AZ$548,2,FALSE)</f>
        <v>#REF!</v>
      </c>
      <c r="C2163" s="41"/>
      <c r="D2163" s="41"/>
      <c r="E2163" s="41"/>
      <c r="F2163" s="42"/>
    </row>
    <row r="2164" spans="1:6" ht="23" x14ac:dyDescent="0.3">
      <c r="A2164" s="9" t="e">
        <f>#REF!</f>
        <v>#REF!</v>
      </c>
      <c r="B2164" s="49" t="e">
        <f>VLOOKUP(A2162,#REF!,2,0)</f>
        <v>#REF!</v>
      </c>
      <c r="C2164" s="50"/>
      <c r="D2164" s="50"/>
      <c r="E2164" s="50"/>
      <c r="F2164" s="51"/>
    </row>
    <row r="2165" spans="1:6" x14ac:dyDescent="0.3">
      <c r="A2165" s="9" t="e">
        <f>#REF!</f>
        <v>#REF!</v>
      </c>
      <c r="B2165" s="40" t="e">
        <f>VLOOKUP(B2164,'[3]PB 2012'!$B$2:$AZ$548,3,FALSE)</f>
        <v>#REF!</v>
      </c>
      <c r="C2165" s="41"/>
      <c r="D2165" s="41"/>
      <c r="E2165" s="41"/>
      <c r="F2165" s="42"/>
    </row>
    <row r="2166" spans="1:6" x14ac:dyDescent="0.3">
      <c r="A2166" s="9" t="e">
        <f>#REF!</f>
        <v>#REF!</v>
      </c>
      <c r="B2166" s="10" t="e">
        <f>VLOOKUP(B2164,'[3]PB 2012'!$B$2:$AZ$548,7,FALSE)</f>
        <v>#REF!</v>
      </c>
      <c r="C2166" s="9" t="e">
        <f>#REF!</f>
        <v>#REF!</v>
      </c>
      <c r="D2166" s="10" t="e">
        <f>VLOOKUP(B2164,'[3]PB 2012'!$B$2:$AZ$548,8,FALSE)</f>
        <v>#REF!</v>
      </c>
      <c r="E2166" s="9" t="e">
        <f>#REF!</f>
        <v>#REF!</v>
      </c>
      <c r="F2166" s="10" t="e">
        <f>VLOOKUP(B2164,'[3]PB 2012'!$B$2:$AZ$548,5,FALSE)</f>
        <v>#REF!</v>
      </c>
    </row>
    <row r="2167" spans="1:6" x14ac:dyDescent="0.3">
      <c r="A2167" s="9" t="e">
        <f>#REF!</f>
        <v>#REF!</v>
      </c>
      <c r="B2167" s="43" t="e">
        <f>VLOOKUP(B2164,'[3]PB 2012'!$B$2:$AZ$548,11,FALSE)</f>
        <v>#REF!</v>
      </c>
      <c r="C2167" s="44"/>
      <c r="D2167" s="44"/>
      <c r="E2167" s="44"/>
      <c r="F2167" s="45"/>
    </row>
    <row r="2168" spans="1:6" x14ac:dyDescent="0.3">
      <c r="A2168" s="9" t="e">
        <f>#REF!</f>
        <v>#REF!</v>
      </c>
      <c r="B2168" s="10" t="e">
        <f>VLOOKUP(B2164,'[3]PB 2012'!$B$2:$AZ$548,12,FALSE)</f>
        <v>#REF!</v>
      </c>
      <c r="C2168" s="9" t="e">
        <f>#REF!</f>
        <v>#REF!</v>
      </c>
      <c r="D2168" s="40" t="e">
        <f>VLOOKUP(B2164,'[3]PB 2012'!$B$2:$AZ$548,13,FALSE)</f>
        <v>#REF!</v>
      </c>
      <c r="E2168" s="41"/>
      <c r="F2168" s="42"/>
    </row>
    <row r="2169" spans="1:6" x14ac:dyDescent="0.3">
      <c r="A2169" s="9" t="e">
        <f>#REF!</f>
        <v>#REF!</v>
      </c>
      <c r="B2169" s="40" t="e">
        <f>VLOOKUP(B2164,'[3]PB 2012'!$B$2:$AZ$548,14,FALSE)</f>
        <v>#REF!</v>
      </c>
      <c r="C2169" s="41"/>
      <c r="D2169" s="41"/>
      <c r="E2169" s="41"/>
      <c r="F2169" s="42"/>
    </row>
    <row r="2170" spans="1:6" x14ac:dyDescent="0.3">
      <c r="A2170" s="9" t="e">
        <f>#REF!</f>
        <v>#REF!</v>
      </c>
      <c r="B2170" s="40" t="e">
        <f>VLOOKUP(B2164,'[3]PB 2012'!$B$2:$AZ$548,9,FALSE)</f>
        <v>#REF!</v>
      </c>
      <c r="C2170" s="41"/>
      <c r="D2170" s="41"/>
      <c r="E2170" s="41"/>
      <c r="F2170" s="42"/>
    </row>
    <row r="2171" spans="1:6" x14ac:dyDescent="0.3">
      <c r="A2171" s="9" t="e">
        <f>#REF!</f>
        <v>#REF!</v>
      </c>
      <c r="B2171" s="40" t="e">
        <f>VLOOKUP(B2164,'[3]PB 2012'!$B$2:$AZ$548,10,FALSE)</f>
        <v>#REF!</v>
      </c>
      <c r="C2171" s="41"/>
      <c r="D2171" s="41"/>
      <c r="E2171" s="41"/>
      <c r="F2171" s="42"/>
    </row>
    <row r="2172" spans="1:6" x14ac:dyDescent="0.3">
      <c r="A2172" s="46" t="e">
        <f>#REF!</f>
        <v>#REF!</v>
      </c>
      <c r="B2172" s="47"/>
      <c r="C2172" s="47"/>
      <c r="D2172" s="47"/>
      <c r="E2172" s="47"/>
      <c r="F2172" s="48"/>
    </row>
    <row r="2173" spans="1:6" x14ac:dyDescent="0.3">
      <c r="A2173" s="9" t="e">
        <f>#REF!</f>
        <v>#REF!</v>
      </c>
      <c r="B2173" s="10" t="e">
        <f>VLOOKUP(B2164,'[3]PB 2012'!$B$2:$AZ$548,15,FALSE)</f>
        <v>#REF!</v>
      </c>
      <c r="C2173" s="11" t="e">
        <f>#REF!</f>
        <v>#REF!</v>
      </c>
      <c r="D2173" s="12" t="e">
        <f>VLOOKUP(B2164,'[3]PB 2012'!$B$2:$AZ$548,16,FALSE)</f>
        <v>#REF!</v>
      </c>
      <c r="E2173" s="11" t="e">
        <f>#REF!</f>
        <v>#REF!</v>
      </c>
      <c r="F2173" s="18" t="e">
        <f>VLOOKUP(B2164,'[3]PB 2012'!$B$2:$AZ$548,28,FALSE)</f>
        <v>#REF!</v>
      </c>
    </row>
    <row r="2174" spans="1:6" x14ac:dyDescent="0.3">
      <c r="A2174" s="9" t="e">
        <f>#REF!</f>
        <v>#REF!</v>
      </c>
      <c r="B2174" s="10" t="e">
        <f>VLOOKUP(B2164,'[3]PB 2012'!$B$2:$AZ$548,17,FALSE)</f>
        <v>#REF!</v>
      </c>
      <c r="C2174" s="11" t="e">
        <f>#REF!</f>
        <v>#REF!</v>
      </c>
      <c r="D2174" s="12" t="e">
        <f>VLOOKUP(B2164,'[3]PB 2012'!$B$2:$AZ$548,18,FALSE)</f>
        <v>#REF!</v>
      </c>
      <c r="E2174" s="11" t="e">
        <f>#REF!</f>
        <v>#REF!</v>
      </c>
      <c r="F2174" s="10" t="e">
        <f>VLOOKUP(B2164,'[3]PB 2012'!$B$2:$AZ$548,20,FALSE)</f>
        <v>#REF!</v>
      </c>
    </row>
    <row r="2175" spans="1:6" x14ac:dyDescent="0.3">
      <c r="A2175" s="9" t="e">
        <f>#REF!</f>
        <v>#REF!</v>
      </c>
      <c r="B2175" s="10" t="e">
        <f>VLOOKUP(B2164,'[3]PB 2012'!$B$2:$AZ$548,22,FALSE)</f>
        <v>#REF!</v>
      </c>
      <c r="C2175" s="11" t="e">
        <f>#REF!</f>
        <v>#REF!</v>
      </c>
      <c r="D2175" s="10" t="e">
        <f>VLOOKUP(B2164,'[3]PB 2012'!$B$2:$AZ$548,19,FALSE)</f>
        <v>#REF!</v>
      </c>
      <c r="E2175" s="11" t="e">
        <f>#REF!</f>
        <v>#REF!</v>
      </c>
      <c r="F2175" s="10" t="e">
        <f>VLOOKUP(B2164,'[3]PB 2012'!$B$2:$AZ$548,21,FALSE)</f>
        <v>#REF!</v>
      </c>
    </row>
    <row r="2176" spans="1:6" x14ac:dyDescent="0.3">
      <c r="A2176" s="9" t="e">
        <f>#REF!</f>
        <v>#REF!</v>
      </c>
      <c r="B2176" s="12" t="e">
        <f>VLOOKUP(B2164,'[3]PB 2012'!$B$2:$AZ$548,26,FALSE)</f>
        <v>#REF!</v>
      </c>
      <c r="C2176" s="11" t="e">
        <f>#REF!</f>
        <v>#REF!</v>
      </c>
      <c r="D2176" s="12" t="e">
        <f>VLOOKUP(B2164,'[3]PB 2012'!$B$2:$AZ$548,27,FALSE)</f>
        <v>#REF!</v>
      </c>
      <c r="E2176" s="11" t="e">
        <f>#REF!</f>
        <v>#REF!</v>
      </c>
      <c r="F2176" s="10" t="e">
        <f>VLOOKUP(B2164,'[3]PB 2012'!$B$2:$AZ$548,25,FALSE)</f>
        <v>#REF!</v>
      </c>
    </row>
    <row r="2177" spans="1:6" x14ac:dyDescent="0.3">
      <c r="A2177" s="9" t="e">
        <f>#REF!</f>
        <v>#REF!</v>
      </c>
      <c r="B2177" s="10" t="e">
        <f>VLOOKUP(B2164,'[3]PB 2012'!$B$2:$AZ$548,24,FALSE)</f>
        <v>#REF!</v>
      </c>
      <c r="C2177" s="11" t="e">
        <f>#REF!</f>
        <v>#REF!</v>
      </c>
      <c r="D2177" s="13" t="e">
        <f>VLOOKUP(B2164,'[3]PB 2012'!$B$2:$AZ$548,23,FALSE)</f>
        <v>#REF!</v>
      </c>
      <c r="E2177" s="11" t="e">
        <f>#REF!</f>
        <v>#REF!</v>
      </c>
      <c r="F2177" s="14" t="e">
        <f>VLOOKUP(B2164,'[3]PB 2012'!$B$2:$AZ$548,29,FALSE)</f>
        <v>#REF!</v>
      </c>
    </row>
    <row r="2178" spans="1:6" x14ac:dyDescent="0.3">
      <c r="A2178" s="46" t="e">
        <f>#REF!</f>
        <v>#REF!</v>
      </c>
      <c r="B2178" s="47"/>
      <c r="C2178" s="47"/>
      <c r="D2178" s="47"/>
      <c r="E2178" s="47"/>
      <c r="F2178" s="48"/>
    </row>
    <row r="2179" spans="1:6" x14ac:dyDescent="0.3">
      <c r="A2179" s="9"/>
      <c r="B2179" s="9" t="e">
        <f>#REF!</f>
        <v>#REF!</v>
      </c>
      <c r="C2179" s="9" t="e">
        <f>#REF!</f>
        <v>#REF!</v>
      </c>
      <c r="D2179" s="15" t="e">
        <f>#REF!</f>
        <v>#REF!</v>
      </c>
      <c r="E2179" s="15" t="e">
        <f>#REF!</f>
        <v>#REF!</v>
      </c>
      <c r="F2179" s="15" t="e">
        <f>#REF!</f>
        <v>#REF!</v>
      </c>
    </row>
    <row r="2180" spans="1:6" x14ac:dyDescent="0.3">
      <c r="A2180" s="9" t="e">
        <f>#REF!</f>
        <v>#REF!</v>
      </c>
      <c r="B2180" s="10" t="e">
        <f>VLOOKUP(B2164,'[3]PB 2012'!$B$2:$AZ$548,30,FALSE)</f>
        <v>#REF!</v>
      </c>
      <c r="C2180" s="10" t="e">
        <f>VLOOKUP(B2164,'[3]PB 2012'!$B$2:$AZ$548,31,FALSE)</f>
        <v>#REF!</v>
      </c>
      <c r="D2180" s="10" t="e">
        <f>VLOOKUP(B2164,'[3]PB 2012'!$B$2:$AZ$548,32,FALSE)</f>
        <v>#REF!</v>
      </c>
      <c r="E2180" s="10" t="e">
        <f>VLOOKUP(B2164,'[3]PB 2012'!$B$2:$AZ$548,33,FALSE)</f>
        <v>#REF!</v>
      </c>
      <c r="F2180" s="10" t="e">
        <f>VLOOKUP(B2164,'[3]PB 2012'!$B$2:$AZ$548,34,FALSE)</f>
        <v>#REF!</v>
      </c>
    </row>
    <row r="2181" spans="1:6" x14ac:dyDescent="0.3">
      <c r="A2181" s="9" t="e">
        <f>#REF!</f>
        <v>#REF!</v>
      </c>
      <c r="B2181" s="10" t="e">
        <f>VLOOKUP(B2164,'[3]PB 2012'!$B$2:$AZ$548,41,FALSE)</f>
        <v>#REF!</v>
      </c>
      <c r="C2181" s="10" t="e">
        <f>VLOOKUP(B2164,'[3]PB 2012'!$B$2:$AZ$548,42,FALSE)</f>
        <v>#REF!</v>
      </c>
      <c r="D2181" s="10" t="e">
        <f>VLOOKUP(B2164,'[3]PB 2012'!$B$2:$AZ$548,43,FALSE)</f>
        <v>#REF!</v>
      </c>
      <c r="E2181" s="10" t="e">
        <f>VLOOKUP(B2164,'[3]PB 2012'!$B$2:$AZ$548,44,FALSE)</f>
        <v>#REF!</v>
      </c>
      <c r="F2181" s="10" t="e">
        <f>VLOOKUP(B2164,'[3]PB 2012'!$B$2:$AZ$548,45,FALSE)</f>
        <v>#REF!</v>
      </c>
    </row>
    <row r="2185" spans="1:6" x14ac:dyDescent="0.3">
      <c r="A2185" s="7">
        <f t="shared" ref="A2185" si="131">A2162+1</f>
        <v>98</v>
      </c>
    </row>
    <row r="2186" spans="1:6" x14ac:dyDescent="0.3">
      <c r="A2186" s="8" t="e">
        <f>#REF!</f>
        <v>#REF!</v>
      </c>
      <c r="B2186" s="40" t="e">
        <f>VLOOKUP(B2187,'[3]PB 2012'!$B$2:$AZ$548,2,FALSE)</f>
        <v>#REF!</v>
      </c>
      <c r="C2186" s="41"/>
      <c r="D2186" s="41"/>
      <c r="E2186" s="41"/>
      <c r="F2186" s="42"/>
    </row>
    <row r="2187" spans="1:6" ht="23" x14ac:dyDescent="0.3">
      <c r="A2187" s="9" t="e">
        <f>#REF!</f>
        <v>#REF!</v>
      </c>
      <c r="B2187" s="49" t="e">
        <f>VLOOKUP(A2185,#REF!,2,0)</f>
        <v>#REF!</v>
      </c>
      <c r="C2187" s="50"/>
      <c r="D2187" s="50"/>
      <c r="E2187" s="50"/>
      <c r="F2187" s="51"/>
    </row>
    <row r="2188" spans="1:6" x14ac:dyDescent="0.3">
      <c r="A2188" s="9" t="e">
        <f>#REF!</f>
        <v>#REF!</v>
      </c>
      <c r="B2188" s="40" t="e">
        <f>VLOOKUP(B2187,'[3]PB 2012'!$B$2:$AZ$548,3,FALSE)</f>
        <v>#REF!</v>
      </c>
      <c r="C2188" s="41"/>
      <c r="D2188" s="41"/>
      <c r="E2188" s="41"/>
      <c r="F2188" s="42"/>
    </row>
    <row r="2189" spans="1:6" x14ac:dyDescent="0.3">
      <c r="A2189" s="9" t="e">
        <f>#REF!</f>
        <v>#REF!</v>
      </c>
      <c r="B2189" s="10" t="e">
        <f>VLOOKUP(B2187,'[3]PB 2012'!$B$2:$AZ$548,7,FALSE)</f>
        <v>#REF!</v>
      </c>
      <c r="C2189" s="9" t="e">
        <f>#REF!</f>
        <v>#REF!</v>
      </c>
      <c r="D2189" s="10" t="e">
        <f>VLOOKUP(B2187,'[3]PB 2012'!$B$2:$AZ$548,8,FALSE)</f>
        <v>#REF!</v>
      </c>
      <c r="E2189" s="9" t="e">
        <f>#REF!</f>
        <v>#REF!</v>
      </c>
      <c r="F2189" s="10" t="e">
        <f>VLOOKUP(B2187,'[3]PB 2012'!$B$2:$AZ$548,5,FALSE)</f>
        <v>#REF!</v>
      </c>
    </row>
    <row r="2190" spans="1:6" x14ac:dyDescent="0.3">
      <c r="A2190" s="9" t="e">
        <f>#REF!</f>
        <v>#REF!</v>
      </c>
      <c r="B2190" s="43" t="e">
        <f>VLOOKUP(B2187,'[3]PB 2012'!$B$2:$AZ$548,11,FALSE)</f>
        <v>#REF!</v>
      </c>
      <c r="C2190" s="44"/>
      <c r="D2190" s="44"/>
      <c r="E2190" s="44"/>
      <c r="F2190" s="45"/>
    </row>
    <row r="2191" spans="1:6" x14ac:dyDescent="0.3">
      <c r="A2191" s="9" t="e">
        <f>#REF!</f>
        <v>#REF!</v>
      </c>
      <c r="B2191" s="10" t="e">
        <f>VLOOKUP(B2187,'[3]PB 2012'!$B$2:$AZ$548,12,FALSE)</f>
        <v>#REF!</v>
      </c>
      <c r="C2191" s="9" t="e">
        <f>#REF!</f>
        <v>#REF!</v>
      </c>
      <c r="D2191" s="40" t="e">
        <f>VLOOKUP(B2187,'[3]PB 2012'!$B$2:$AZ$548,13,FALSE)</f>
        <v>#REF!</v>
      </c>
      <c r="E2191" s="41"/>
      <c r="F2191" s="42"/>
    </row>
    <row r="2192" spans="1:6" x14ac:dyDescent="0.3">
      <c r="A2192" s="9" t="e">
        <f>#REF!</f>
        <v>#REF!</v>
      </c>
      <c r="B2192" s="40" t="e">
        <f>VLOOKUP(B2187,'[3]PB 2012'!$B$2:$AZ$548,14,FALSE)</f>
        <v>#REF!</v>
      </c>
      <c r="C2192" s="41"/>
      <c r="D2192" s="41"/>
      <c r="E2192" s="41"/>
      <c r="F2192" s="42"/>
    </row>
    <row r="2193" spans="1:6" x14ac:dyDescent="0.3">
      <c r="A2193" s="9" t="e">
        <f>#REF!</f>
        <v>#REF!</v>
      </c>
      <c r="B2193" s="40" t="e">
        <f>VLOOKUP(B2187,'[3]PB 2012'!$B$2:$AZ$548,9,FALSE)</f>
        <v>#REF!</v>
      </c>
      <c r="C2193" s="41"/>
      <c r="D2193" s="41"/>
      <c r="E2193" s="41"/>
      <c r="F2193" s="42"/>
    </row>
    <row r="2194" spans="1:6" x14ac:dyDescent="0.3">
      <c r="A2194" s="9" t="e">
        <f>#REF!</f>
        <v>#REF!</v>
      </c>
      <c r="B2194" s="40" t="e">
        <f>VLOOKUP(B2187,'[3]PB 2012'!$B$2:$AZ$548,10,FALSE)</f>
        <v>#REF!</v>
      </c>
      <c r="C2194" s="41"/>
      <c r="D2194" s="41"/>
      <c r="E2194" s="41"/>
      <c r="F2194" s="42"/>
    </row>
    <row r="2195" spans="1:6" x14ac:dyDescent="0.3">
      <c r="A2195" s="46" t="e">
        <f>#REF!</f>
        <v>#REF!</v>
      </c>
      <c r="B2195" s="47"/>
      <c r="C2195" s="47"/>
      <c r="D2195" s="47"/>
      <c r="E2195" s="47"/>
      <c r="F2195" s="48"/>
    </row>
    <row r="2196" spans="1:6" x14ac:dyDescent="0.3">
      <c r="A2196" s="9" t="e">
        <f>#REF!</f>
        <v>#REF!</v>
      </c>
      <c r="B2196" s="10" t="e">
        <f>VLOOKUP(B2187,'[3]PB 2012'!$B$2:$AZ$548,15,FALSE)</f>
        <v>#REF!</v>
      </c>
      <c r="C2196" s="11" t="e">
        <f>#REF!</f>
        <v>#REF!</v>
      </c>
      <c r="D2196" s="12" t="e">
        <f>VLOOKUP(B2187,'[3]PB 2012'!$B$2:$AZ$548,16,FALSE)</f>
        <v>#REF!</v>
      </c>
      <c r="E2196" s="11" t="e">
        <f>#REF!</f>
        <v>#REF!</v>
      </c>
      <c r="F2196" s="18" t="e">
        <f>VLOOKUP(B2187,'[3]PB 2012'!$B$2:$AZ$548,28,FALSE)</f>
        <v>#REF!</v>
      </c>
    </row>
    <row r="2197" spans="1:6" x14ac:dyDescent="0.3">
      <c r="A2197" s="9" t="e">
        <f>#REF!</f>
        <v>#REF!</v>
      </c>
      <c r="B2197" s="10" t="e">
        <f>VLOOKUP(B2187,'[3]PB 2012'!$B$2:$AZ$548,17,FALSE)</f>
        <v>#REF!</v>
      </c>
      <c r="C2197" s="11" t="e">
        <f>#REF!</f>
        <v>#REF!</v>
      </c>
      <c r="D2197" s="12" t="e">
        <f>VLOOKUP(B2187,'[3]PB 2012'!$B$2:$AZ$548,18,FALSE)</f>
        <v>#REF!</v>
      </c>
      <c r="E2197" s="11" t="e">
        <f>#REF!</f>
        <v>#REF!</v>
      </c>
      <c r="F2197" s="10" t="e">
        <f>VLOOKUP(B2187,'[3]PB 2012'!$B$2:$AZ$548,20,FALSE)</f>
        <v>#REF!</v>
      </c>
    </row>
    <row r="2198" spans="1:6" x14ac:dyDescent="0.3">
      <c r="A2198" s="9" t="e">
        <f>#REF!</f>
        <v>#REF!</v>
      </c>
      <c r="B2198" s="10" t="e">
        <f>VLOOKUP(B2187,'[3]PB 2012'!$B$2:$AZ$548,22,FALSE)</f>
        <v>#REF!</v>
      </c>
      <c r="C2198" s="11" t="e">
        <f>#REF!</f>
        <v>#REF!</v>
      </c>
      <c r="D2198" s="10" t="e">
        <f>VLOOKUP(B2187,'[3]PB 2012'!$B$2:$AZ$548,19,FALSE)</f>
        <v>#REF!</v>
      </c>
      <c r="E2198" s="11" t="e">
        <f>#REF!</f>
        <v>#REF!</v>
      </c>
      <c r="F2198" s="10" t="e">
        <f>VLOOKUP(B2187,'[3]PB 2012'!$B$2:$AZ$548,21,FALSE)</f>
        <v>#REF!</v>
      </c>
    </row>
    <row r="2199" spans="1:6" x14ac:dyDescent="0.3">
      <c r="A2199" s="9" t="e">
        <f>#REF!</f>
        <v>#REF!</v>
      </c>
      <c r="B2199" s="12" t="e">
        <f>VLOOKUP(B2187,'[3]PB 2012'!$B$2:$AZ$548,26,FALSE)</f>
        <v>#REF!</v>
      </c>
      <c r="C2199" s="11" t="e">
        <f>#REF!</f>
        <v>#REF!</v>
      </c>
      <c r="D2199" s="12" t="e">
        <f>VLOOKUP(B2187,'[3]PB 2012'!$B$2:$AZ$548,27,FALSE)</f>
        <v>#REF!</v>
      </c>
      <c r="E2199" s="11" t="e">
        <f>#REF!</f>
        <v>#REF!</v>
      </c>
      <c r="F2199" s="10" t="e">
        <f>VLOOKUP(B2187,'[3]PB 2012'!$B$2:$AZ$548,25,FALSE)</f>
        <v>#REF!</v>
      </c>
    </row>
    <row r="2200" spans="1:6" x14ac:dyDescent="0.3">
      <c r="A2200" s="9" t="e">
        <f>#REF!</f>
        <v>#REF!</v>
      </c>
      <c r="B2200" s="10" t="e">
        <f>VLOOKUP(B2187,'[3]PB 2012'!$B$2:$AZ$548,24,FALSE)</f>
        <v>#REF!</v>
      </c>
      <c r="C2200" s="11" t="e">
        <f>#REF!</f>
        <v>#REF!</v>
      </c>
      <c r="D2200" s="13" t="e">
        <f>VLOOKUP(B2187,'[3]PB 2012'!$B$2:$AZ$548,23,FALSE)</f>
        <v>#REF!</v>
      </c>
      <c r="E2200" s="11" t="e">
        <f>#REF!</f>
        <v>#REF!</v>
      </c>
      <c r="F2200" s="14" t="e">
        <f>VLOOKUP(B2187,'[3]PB 2012'!$B$2:$AZ$548,29,FALSE)</f>
        <v>#REF!</v>
      </c>
    </row>
    <row r="2201" spans="1:6" x14ac:dyDescent="0.3">
      <c r="A2201" s="46" t="e">
        <f>#REF!</f>
        <v>#REF!</v>
      </c>
      <c r="B2201" s="47"/>
      <c r="C2201" s="47"/>
      <c r="D2201" s="47"/>
      <c r="E2201" s="47"/>
      <c r="F2201" s="48"/>
    </row>
    <row r="2202" spans="1:6" x14ac:dyDescent="0.3">
      <c r="A2202" s="9"/>
      <c r="B2202" s="9" t="e">
        <f>#REF!</f>
        <v>#REF!</v>
      </c>
      <c r="C2202" s="9" t="e">
        <f>#REF!</f>
        <v>#REF!</v>
      </c>
      <c r="D2202" s="15" t="e">
        <f>#REF!</f>
        <v>#REF!</v>
      </c>
      <c r="E2202" s="15" t="e">
        <f>#REF!</f>
        <v>#REF!</v>
      </c>
      <c r="F2202" s="15" t="e">
        <f>#REF!</f>
        <v>#REF!</v>
      </c>
    </row>
    <row r="2203" spans="1:6" x14ac:dyDescent="0.3">
      <c r="A2203" s="9" t="e">
        <f>#REF!</f>
        <v>#REF!</v>
      </c>
      <c r="B2203" s="10" t="e">
        <f>VLOOKUP(B2187,'[3]PB 2012'!$B$2:$AZ$548,30,FALSE)</f>
        <v>#REF!</v>
      </c>
      <c r="C2203" s="10" t="e">
        <f>VLOOKUP(B2187,'[3]PB 2012'!$B$2:$AZ$548,31,FALSE)</f>
        <v>#REF!</v>
      </c>
      <c r="D2203" s="10" t="e">
        <f>VLOOKUP(B2187,'[3]PB 2012'!$B$2:$AZ$548,32,FALSE)</f>
        <v>#REF!</v>
      </c>
      <c r="E2203" s="10" t="e">
        <f>VLOOKUP(B2187,'[3]PB 2012'!$B$2:$AZ$548,33,FALSE)</f>
        <v>#REF!</v>
      </c>
      <c r="F2203" s="10" t="e">
        <f>VLOOKUP(B2187,'[3]PB 2012'!$B$2:$AZ$548,34,FALSE)</f>
        <v>#REF!</v>
      </c>
    </row>
    <row r="2204" spans="1:6" x14ac:dyDescent="0.3">
      <c r="A2204" s="9" t="e">
        <f>#REF!</f>
        <v>#REF!</v>
      </c>
      <c r="B2204" s="10" t="e">
        <f>VLOOKUP(B2187,'[3]PB 2012'!$B$2:$AZ$548,41,FALSE)</f>
        <v>#REF!</v>
      </c>
      <c r="C2204" s="10" t="e">
        <f>VLOOKUP(B2187,'[3]PB 2012'!$B$2:$AZ$548,42,FALSE)</f>
        <v>#REF!</v>
      </c>
      <c r="D2204" s="10" t="e">
        <f>VLOOKUP(B2187,'[3]PB 2012'!$B$2:$AZ$548,43,FALSE)</f>
        <v>#REF!</v>
      </c>
      <c r="E2204" s="10" t="e">
        <f>VLOOKUP(B2187,'[3]PB 2012'!$B$2:$AZ$548,44,FALSE)</f>
        <v>#REF!</v>
      </c>
      <c r="F2204" s="10" t="e">
        <f>VLOOKUP(B2187,'[3]PB 2012'!$B$2:$AZ$548,45,FALSE)</f>
        <v>#REF!</v>
      </c>
    </row>
    <row r="2207" spans="1:6" ht="22.5" x14ac:dyDescent="0.45">
      <c r="A2207" s="16" t="e">
        <f t="shared" ref="A2207" si="132">B2209</f>
        <v>#REF!</v>
      </c>
    </row>
    <row r="2208" spans="1:6" x14ac:dyDescent="0.3">
      <c r="A2208" s="7">
        <f t="shared" ref="A2208" si="133">A2185+1</f>
        <v>99</v>
      </c>
    </row>
    <row r="2209" spans="1:6" x14ac:dyDescent="0.3">
      <c r="A2209" s="8" t="e">
        <f>#REF!</f>
        <v>#REF!</v>
      </c>
      <c r="B2209" s="40" t="e">
        <f>VLOOKUP(B2210,'[3]PB 2012'!$B$2:$AZ$548,2,FALSE)</f>
        <v>#REF!</v>
      </c>
      <c r="C2209" s="41"/>
      <c r="D2209" s="41"/>
      <c r="E2209" s="41"/>
      <c r="F2209" s="42"/>
    </row>
    <row r="2210" spans="1:6" ht="23" x14ac:dyDescent="0.3">
      <c r="A2210" s="9" t="e">
        <f>#REF!</f>
        <v>#REF!</v>
      </c>
      <c r="B2210" s="49" t="e">
        <f>VLOOKUP(A2208,#REF!,2,0)</f>
        <v>#REF!</v>
      </c>
      <c r="C2210" s="50"/>
      <c r="D2210" s="50"/>
      <c r="E2210" s="50"/>
      <c r="F2210" s="51"/>
    </row>
    <row r="2211" spans="1:6" x14ac:dyDescent="0.3">
      <c r="A2211" s="9" t="e">
        <f>#REF!</f>
        <v>#REF!</v>
      </c>
      <c r="B2211" s="40" t="e">
        <f>VLOOKUP(B2210,'[3]PB 2012'!$B$2:$AZ$548,3,FALSE)</f>
        <v>#REF!</v>
      </c>
      <c r="C2211" s="41"/>
      <c r="D2211" s="41"/>
      <c r="E2211" s="41"/>
      <c r="F2211" s="42"/>
    </row>
    <row r="2212" spans="1:6" x14ac:dyDescent="0.3">
      <c r="A2212" s="9" t="e">
        <f>#REF!</f>
        <v>#REF!</v>
      </c>
      <c r="B2212" s="10" t="e">
        <f>VLOOKUP(B2210,'[3]PB 2012'!$B$2:$AZ$548,7,FALSE)</f>
        <v>#REF!</v>
      </c>
      <c r="C2212" s="9" t="e">
        <f>#REF!</f>
        <v>#REF!</v>
      </c>
      <c r="D2212" s="10" t="e">
        <f>VLOOKUP(B2210,'[3]PB 2012'!$B$2:$AZ$548,8,FALSE)</f>
        <v>#REF!</v>
      </c>
      <c r="E2212" s="9" t="e">
        <f>#REF!</f>
        <v>#REF!</v>
      </c>
      <c r="F2212" s="10" t="e">
        <f>VLOOKUP(B2210,'[3]PB 2012'!$B$2:$AZ$548,5,FALSE)</f>
        <v>#REF!</v>
      </c>
    </row>
    <row r="2213" spans="1:6" x14ac:dyDescent="0.3">
      <c r="A2213" s="9" t="e">
        <f>#REF!</f>
        <v>#REF!</v>
      </c>
      <c r="B2213" s="43" t="e">
        <f>VLOOKUP(B2210,'[3]PB 2012'!$B$2:$AZ$548,11,FALSE)</f>
        <v>#REF!</v>
      </c>
      <c r="C2213" s="44"/>
      <c r="D2213" s="44"/>
      <c r="E2213" s="44"/>
      <c r="F2213" s="45"/>
    </row>
    <row r="2214" spans="1:6" x14ac:dyDescent="0.3">
      <c r="A2214" s="9" t="e">
        <f>#REF!</f>
        <v>#REF!</v>
      </c>
      <c r="B2214" s="10" t="e">
        <f>VLOOKUP(B2210,'[3]PB 2012'!$B$2:$AZ$548,12,FALSE)</f>
        <v>#REF!</v>
      </c>
      <c r="C2214" s="9" t="e">
        <f>#REF!</f>
        <v>#REF!</v>
      </c>
      <c r="D2214" s="40" t="e">
        <f>VLOOKUP(B2210,'[3]PB 2012'!$B$2:$AZ$548,13,FALSE)</f>
        <v>#REF!</v>
      </c>
      <c r="E2214" s="41"/>
      <c r="F2214" s="42"/>
    </row>
    <row r="2215" spans="1:6" x14ac:dyDescent="0.3">
      <c r="A2215" s="9" t="e">
        <f>#REF!</f>
        <v>#REF!</v>
      </c>
      <c r="B2215" s="40" t="e">
        <f>VLOOKUP(B2210,'[3]PB 2012'!$B$2:$AZ$548,14,FALSE)</f>
        <v>#REF!</v>
      </c>
      <c r="C2215" s="41"/>
      <c r="D2215" s="41"/>
      <c r="E2215" s="41"/>
      <c r="F2215" s="42"/>
    </row>
    <row r="2216" spans="1:6" x14ac:dyDescent="0.3">
      <c r="A2216" s="9" t="e">
        <f>#REF!</f>
        <v>#REF!</v>
      </c>
      <c r="B2216" s="40" t="e">
        <f>VLOOKUP(B2210,'[3]PB 2012'!$B$2:$AZ$548,9,FALSE)</f>
        <v>#REF!</v>
      </c>
      <c r="C2216" s="41"/>
      <c r="D2216" s="41"/>
      <c r="E2216" s="41"/>
      <c r="F2216" s="42"/>
    </row>
    <row r="2217" spans="1:6" x14ac:dyDescent="0.3">
      <c r="A2217" s="9" t="e">
        <f>#REF!</f>
        <v>#REF!</v>
      </c>
      <c r="B2217" s="40" t="e">
        <f>VLOOKUP(B2210,'[3]PB 2012'!$B$2:$AZ$548,10,FALSE)</f>
        <v>#REF!</v>
      </c>
      <c r="C2217" s="41"/>
      <c r="D2217" s="41"/>
      <c r="E2217" s="41"/>
      <c r="F2217" s="42"/>
    </row>
    <row r="2218" spans="1:6" x14ac:dyDescent="0.3">
      <c r="A2218" s="46" t="e">
        <f>#REF!</f>
        <v>#REF!</v>
      </c>
      <c r="B2218" s="47"/>
      <c r="C2218" s="47"/>
      <c r="D2218" s="47"/>
      <c r="E2218" s="47"/>
      <c r="F2218" s="48"/>
    </row>
    <row r="2219" spans="1:6" x14ac:dyDescent="0.3">
      <c r="A2219" s="9" t="e">
        <f>#REF!</f>
        <v>#REF!</v>
      </c>
      <c r="B2219" s="10" t="e">
        <f>VLOOKUP(B2210,'[3]PB 2012'!$B$2:$AZ$548,15,FALSE)</f>
        <v>#REF!</v>
      </c>
      <c r="C2219" s="11" t="e">
        <f>#REF!</f>
        <v>#REF!</v>
      </c>
      <c r="D2219" s="12" t="e">
        <f>VLOOKUP(B2210,'[3]PB 2012'!$B$2:$AZ$548,16,FALSE)</f>
        <v>#REF!</v>
      </c>
      <c r="E2219" s="11" t="e">
        <f>#REF!</f>
        <v>#REF!</v>
      </c>
      <c r="F2219" s="10" t="e">
        <f>VLOOKUP(B2210,'[3]PB 2012'!$B$2:$AZ$548,28,FALSE)</f>
        <v>#REF!</v>
      </c>
    </row>
    <row r="2220" spans="1:6" x14ac:dyDescent="0.3">
      <c r="A2220" s="9" t="e">
        <f>#REF!</f>
        <v>#REF!</v>
      </c>
      <c r="B2220" s="10" t="e">
        <f>VLOOKUP(B2210,'[3]PB 2012'!$B$2:$AZ$548,17,FALSE)</f>
        <v>#REF!</v>
      </c>
      <c r="C2220" s="11" t="e">
        <f>#REF!</f>
        <v>#REF!</v>
      </c>
      <c r="D2220" s="12" t="e">
        <f>VLOOKUP(B2210,'[3]PB 2012'!$B$2:$AZ$548,18,FALSE)</f>
        <v>#REF!</v>
      </c>
      <c r="E2220" s="11" t="e">
        <f>#REF!</f>
        <v>#REF!</v>
      </c>
      <c r="F2220" s="10" t="e">
        <f>VLOOKUP(B2210,'[3]PB 2012'!$B$2:$AZ$548,20,FALSE)</f>
        <v>#REF!</v>
      </c>
    </row>
    <row r="2221" spans="1:6" x14ac:dyDescent="0.3">
      <c r="A2221" s="9" t="e">
        <f>#REF!</f>
        <v>#REF!</v>
      </c>
      <c r="B2221" s="10" t="e">
        <f>VLOOKUP(B2210,'[3]PB 2012'!$B$2:$AZ$548,22,FALSE)</f>
        <v>#REF!</v>
      </c>
      <c r="C2221" s="11" t="e">
        <f>#REF!</f>
        <v>#REF!</v>
      </c>
      <c r="D2221" s="10" t="e">
        <f>VLOOKUP(B2210,'[3]PB 2012'!$B$2:$AZ$548,19,FALSE)</f>
        <v>#REF!</v>
      </c>
      <c r="E2221" s="11" t="e">
        <f>#REF!</f>
        <v>#REF!</v>
      </c>
      <c r="F2221" s="10" t="e">
        <f>VLOOKUP(B2210,'[3]PB 2012'!$B$2:$AZ$548,21,FALSE)</f>
        <v>#REF!</v>
      </c>
    </row>
    <row r="2222" spans="1:6" x14ac:dyDescent="0.3">
      <c r="A2222" s="9" t="e">
        <f>#REF!</f>
        <v>#REF!</v>
      </c>
      <c r="B2222" s="12" t="e">
        <f>VLOOKUP(B2210,'[3]PB 2012'!$B$2:$AZ$548,26,FALSE)</f>
        <v>#REF!</v>
      </c>
      <c r="C2222" s="11" t="e">
        <f>#REF!</f>
        <v>#REF!</v>
      </c>
      <c r="D2222" s="12" t="e">
        <f>VLOOKUP(B2210,'[3]PB 2012'!$B$2:$AZ$548,27,FALSE)</f>
        <v>#REF!</v>
      </c>
      <c r="E2222" s="11" t="e">
        <f>#REF!</f>
        <v>#REF!</v>
      </c>
      <c r="F2222" s="10" t="e">
        <f>VLOOKUP(B2210,'[3]PB 2012'!$B$2:$AZ$548,25,FALSE)</f>
        <v>#REF!</v>
      </c>
    </row>
    <row r="2223" spans="1:6" x14ac:dyDescent="0.3">
      <c r="A2223" s="9" t="e">
        <f>#REF!</f>
        <v>#REF!</v>
      </c>
      <c r="B2223" s="10" t="e">
        <f>VLOOKUP(B2210,'[3]PB 2012'!$B$2:$AZ$548,24,FALSE)</f>
        <v>#REF!</v>
      </c>
      <c r="C2223" s="11" t="e">
        <f>#REF!</f>
        <v>#REF!</v>
      </c>
      <c r="D2223" s="13" t="e">
        <f>VLOOKUP(B2210,'[3]PB 2012'!$B$2:$AZ$548,23,FALSE)</f>
        <v>#REF!</v>
      </c>
      <c r="E2223" s="11" t="e">
        <f>#REF!</f>
        <v>#REF!</v>
      </c>
      <c r="F2223" s="14" t="e">
        <f>VLOOKUP(B2210,'[3]PB 2012'!$B$2:$AZ$548,29,FALSE)</f>
        <v>#REF!</v>
      </c>
    </row>
    <row r="2224" spans="1:6" x14ac:dyDescent="0.3">
      <c r="A2224" s="46" t="e">
        <f>#REF!</f>
        <v>#REF!</v>
      </c>
      <c r="B2224" s="47"/>
      <c r="C2224" s="47"/>
      <c r="D2224" s="47"/>
      <c r="E2224" s="47"/>
      <c r="F2224" s="48"/>
    </row>
    <row r="2225" spans="1:6" x14ac:dyDescent="0.3">
      <c r="A2225" s="9"/>
      <c r="B2225" s="9" t="e">
        <f>#REF!</f>
        <v>#REF!</v>
      </c>
      <c r="C2225" s="9" t="e">
        <f>#REF!</f>
        <v>#REF!</v>
      </c>
      <c r="D2225" s="15" t="e">
        <f>#REF!</f>
        <v>#REF!</v>
      </c>
      <c r="E2225" s="15" t="e">
        <f>#REF!</f>
        <v>#REF!</v>
      </c>
      <c r="F2225" s="15" t="e">
        <f>#REF!</f>
        <v>#REF!</v>
      </c>
    </row>
    <row r="2226" spans="1:6" x14ac:dyDescent="0.3">
      <c r="A2226" s="9" t="e">
        <f>#REF!</f>
        <v>#REF!</v>
      </c>
      <c r="B2226" s="10" t="e">
        <f>VLOOKUP(B2210,'[3]PB 2012'!$B$2:$AZ$548,30,FALSE)</f>
        <v>#REF!</v>
      </c>
      <c r="C2226" s="10" t="e">
        <f>VLOOKUP(B2210,'[3]PB 2012'!$B$2:$AZ$548,31,FALSE)</f>
        <v>#REF!</v>
      </c>
      <c r="D2226" s="10" t="e">
        <f>VLOOKUP(B2210,'[3]PB 2012'!$B$2:$AZ$548,32,FALSE)</f>
        <v>#REF!</v>
      </c>
      <c r="E2226" s="10" t="e">
        <f>VLOOKUP(B2210,'[3]PB 2012'!$B$2:$AZ$548,33,FALSE)</f>
        <v>#REF!</v>
      </c>
      <c r="F2226" s="10" t="e">
        <f>VLOOKUP(B2210,'[3]PB 2012'!$B$2:$AZ$548,34,FALSE)</f>
        <v>#REF!</v>
      </c>
    </row>
    <row r="2227" spans="1:6" x14ac:dyDescent="0.3">
      <c r="A2227" s="9" t="e">
        <f>#REF!</f>
        <v>#REF!</v>
      </c>
      <c r="B2227" s="10" t="e">
        <f>VLOOKUP(B2210,'[3]PB 2012'!$B$2:$AZ$548,41,FALSE)</f>
        <v>#REF!</v>
      </c>
      <c r="C2227" s="10" t="e">
        <f>VLOOKUP(B2210,'[3]PB 2012'!$B$2:$AZ$548,42,FALSE)</f>
        <v>#REF!</v>
      </c>
      <c r="D2227" s="10" t="e">
        <f>VLOOKUP(B2210,'[3]PB 2012'!$B$2:$AZ$548,43,FALSE)</f>
        <v>#REF!</v>
      </c>
      <c r="E2227" s="10" t="e">
        <f>VLOOKUP(B2210,'[3]PB 2012'!$B$2:$AZ$548,44,FALSE)</f>
        <v>#REF!</v>
      </c>
      <c r="F2227" s="10" t="e">
        <f>VLOOKUP(B2210,'[3]PB 2012'!$B$2:$AZ$548,45,FALSE)</f>
        <v>#REF!</v>
      </c>
    </row>
    <row r="2231" spans="1:6" x14ac:dyDescent="0.3">
      <c r="A2231" s="7">
        <f t="shared" ref="A2231" si="134">A2208+1</f>
        <v>100</v>
      </c>
    </row>
    <row r="2232" spans="1:6" x14ac:dyDescent="0.3">
      <c r="A2232" s="8" t="e">
        <f>#REF!</f>
        <v>#REF!</v>
      </c>
      <c r="B2232" s="40" t="e">
        <f>VLOOKUP(B2233,'[3]PB 2012'!$B$2:$AZ$548,2,FALSE)</f>
        <v>#REF!</v>
      </c>
      <c r="C2232" s="41"/>
      <c r="D2232" s="41"/>
      <c r="E2232" s="41"/>
      <c r="F2232" s="42"/>
    </row>
    <row r="2233" spans="1:6" ht="23" x14ac:dyDescent="0.3">
      <c r="A2233" s="9" t="e">
        <f>#REF!</f>
        <v>#REF!</v>
      </c>
      <c r="B2233" s="49" t="e">
        <f>VLOOKUP(A2231,#REF!,2,0)</f>
        <v>#REF!</v>
      </c>
      <c r="C2233" s="50"/>
      <c r="D2233" s="50"/>
      <c r="E2233" s="50"/>
      <c r="F2233" s="51"/>
    </row>
    <row r="2234" spans="1:6" x14ac:dyDescent="0.3">
      <c r="A2234" s="9" t="e">
        <f>#REF!</f>
        <v>#REF!</v>
      </c>
      <c r="B2234" s="40" t="e">
        <f>VLOOKUP(B2233,'[3]PB 2012'!$B$2:$AZ$548,3,FALSE)</f>
        <v>#REF!</v>
      </c>
      <c r="C2234" s="41"/>
      <c r="D2234" s="41"/>
      <c r="E2234" s="41"/>
      <c r="F2234" s="42"/>
    </row>
    <row r="2235" spans="1:6" x14ac:dyDescent="0.3">
      <c r="A2235" s="9" t="e">
        <f>#REF!</f>
        <v>#REF!</v>
      </c>
      <c r="B2235" s="10" t="e">
        <f>VLOOKUP(B2233,'[3]PB 2012'!$B$2:$AZ$548,7,FALSE)</f>
        <v>#REF!</v>
      </c>
      <c r="C2235" s="9" t="e">
        <f>#REF!</f>
        <v>#REF!</v>
      </c>
      <c r="D2235" s="10" t="e">
        <f>VLOOKUP(B2233,'[3]PB 2012'!$B$2:$AZ$548,8,FALSE)</f>
        <v>#REF!</v>
      </c>
      <c r="E2235" s="9" t="e">
        <f>#REF!</f>
        <v>#REF!</v>
      </c>
      <c r="F2235" s="10" t="e">
        <f>VLOOKUP(B2233,'[3]PB 2012'!$B$2:$AZ$548,5,FALSE)</f>
        <v>#REF!</v>
      </c>
    </row>
    <row r="2236" spans="1:6" x14ac:dyDescent="0.3">
      <c r="A2236" s="9" t="e">
        <f>#REF!</f>
        <v>#REF!</v>
      </c>
      <c r="B2236" s="43" t="e">
        <f>VLOOKUP(B2233,'[3]PB 2012'!$B$2:$AZ$548,11,FALSE)</f>
        <v>#REF!</v>
      </c>
      <c r="C2236" s="44"/>
      <c r="D2236" s="44"/>
      <c r="E2236" s="44"/>
      <c r="F2236" s="45"/>
    </row>
    <row r="2237" spans="1:6" x14ac:dyDescent="0.3">
      <c r="A2237" s="9" t="e">
        <f>#REF!</f>
        <v>#REF!</v>
      </c>
      <c r="B2237" s="10" t="e">
        <f>VLOOKUP(B2233,'[3]PB 2012'!$B$2:$AZ$548,12,FALSE)</f>
        <v>#REF!</v>
      </c>
      <c r="C2237" s="9" t="e">
        <f>#REF!</f>
        <v>#REF!</v>
      </c>
      <c r="D2237" s="40" t="e">
        <f>VLOOKUP(B2233,'[3]PB 2012'!$B$2:$AZ$548,13,FALSE)</f>
        <v>#REF!</v>
      </c>
      <c r="E2237" s="41"/>
      <c r="F2237" s="42"/>
    </row>
    <row r="2238" spans="1:6" x14ac:dyDescent="0.3">
      <c r="A2238" s="9" t="e">
        <f>#REF!</f>
        <v>#REF!</v>
      </c>
      <c r="B2238" s="40" t="e">
        <f>VLOOKUP(B2233,'[3]PB 2012'!$B$2:$AZ$548,14,FALSE)</f>
        <v>#REF!</v>
      </c>
      <c r="C2238" s="41"/>
      <c r="D2238" s="41"/>
      <c r="E2238" s="41"/>
      <c r="F2238" s="42"/>
    </row>
    <row r="2239" spans="1:6" x14ac:dyDescent="0.3">
      <c r="A2239" s="9" t="e">
        <f>#REF!</f>
        <v>#REF!</v>
      </c>
      <c r="B2239" s="40" t="e">
        <f>VLOOKUP(B2233,'[3]PB 2012'!$B$2:$AZ$548,9,FALSE)</f>
        <v>#REF!</v>
      </c>
      <c r="C2239" s="41"/>
      <c r="D2239" s="41"/>
      <c r="E2239" s="41"/>
      <c r="F2239" s="42"/>
    </row>
    <row r="2240" spans="1:6" x14ac:dyDescent="0.3">
      <c r="A2240" s="9" t="e">
        <f>#REF!</f>
        <v>#REF!</v>
      </c>
      <c r="B2240" s="40" t="e">
        <f>VLOOKUP(B2233,'[3]PB 2012'!$B$2:$AZ$548,10,FALSE)</f>
        <v>#REF!</v>
      </c>
      <c r="C2240" s="41"/>
      <c r="D2240" s="41"/>
      <c r="E2240" s="41"/>
      <c r="F2240" s="42"/>
    </row>
    <row r="2241" spans="1:6" x14ac:dyDescent="0.3">
      <c r="A2241" s="46" t="e">
        <f>#REF!</f>
        <v>#REF!</v>
      </c>
      <c r="B2241" s="47"/>
      <c r="C2241" s="47"/>
      <c r="D2241" s="47"/>
      <c r="E2241" s="47"/>
      <c r="F2241" s="48"/>
    </row>
    <row r="2242" spans="1:6" x14ac:dyDescent="0.3">
      <c r="A2242" s="9" t="e">
        <f>#REF!</f>
        <v>#REF!</v>
      </c>
      <c r="B2242" s="10" t="e">
        <f>VLOOKUP(B2233,'[3]PB 2012'!$B$2:$AZ$548,15,FALSE)</f>
        <v>#REF!</v>
      </c>
      <c r="C2242" s="11" t="e">
        <f>#REF!</f>
        <v>#REF!</v>
      </c>
      <c r="D2242" s="12" t="e">
        <f>VLOOKUP(B2233,'[3]PB 2012'!$B$2:$AZ$548,16,FALSE)</f>
        <v>#REF!</v>
      </c>
      <c r="E2242" s="11" t="e">
        <f>#REF!</f>
        <v>#REF!</v>
      </c>
      <c r="F2242" s="10" t="e">
        <f>VLOOKUP(B2233,'[3]PB 2012'!$B$2:$AZ$548,28,FALSE)</f>
        <v>#REF!</v>
      </c>
    </row>
    <row r="2243" spans="1:6" x14ac:dyDescent="0.3">
      <c r="A2243" s="9" t="e">
        <f>#REF!</f>
        <v>#REF!</v>
      </c>
      <c r="B2243" s="10" t="e">
        <f>VLOOKUP(B2233,'[3]PB 2012'!$B$2:$AZ$548,17,FALSE)</f>
        <v>#REF!</v>
      </c>
      <c r="C2243" s="11" t="e">
        <f>#REF!</f>
        <v>#REF!</v>
      </c>
      <c r="D2243" s="12" t="e">
        <f>VLOOKUP(B2233,'[3]PB 2012'!$B$2:$AZ$548,18,FALSE)</f>
        <v>#REF!</v>
      </c>
      <c r="E2243" s="11" t="e">
        <f>#REF!</f>
        <v>#REF!</v>
      </c>
      <c r="F2243" s="10" t="e">
        <f>VLOOKUP(B2233,'[3]PB 2012'!$B$2:$AZ$548,20,FALSE)</f>
        <v>#REF!</v>
      </c>
    </row>
    <row r="2244" spans="1:6" x14ac:dyDescent="0.3">
      <c r="A2244" s="9" t="e">
        <f>#REF!</f>
        <v>#REF!</v>
      </c>
      <c r="B2244" s="10" t="e">
        <f>VLOOKUP(B2233,'[3]PB 2012'!$B$2:$AZ$548,22,FALSE)</f>
        <v>#REF!</v>
      </c>
      <c r="C2244" s="11" t="e">
        <f>#REF!</f>
        <v>#REF!</v>
      </c>
      <c r="D2244" s="10" t="e">
        <f>VLOOKUP(B2233,'[3]PB 2012'!$B$2:$AZ$548,19,FALSE)</f>
        <v>#REF!</v>
      </c>
      <c r="E2244" s="11" t="e">
        <f>#REF!</f>
        <v>#REF!</v>
      </c>
      <c r="F2244" s="10" t="e">
        <f>VLOOKUP(B2233,'[3]PB 2012'!$B$2:$AZ$548,21,FALSE)</f>
        <v>#REF!</v>
      </c>
    </row>
    <row r="2245" spans="1:6" x14ac:dyDescent="0.3">
      <c r="A2245" s="9" t="e">
        <f>#REF!</f>
        <v>#REF!</v>
      </c>
      <c r="B2245" s="12" t="e">
        <f>VLOOKUP(B2233,'[3]PB 2012'!$B$2:$AZ$548,26,FALSE)</f>
        <v>#REF!</v>
      </c>
      <c r="C2245" s="11" t="e">
        <f>#REF!</f>
        <v>#REF!</v>
      </c>
      <c r="D2245" s="12" t="e">
        <f>VLOOKUP(B2233,'[3]PB 2012'!$B$2:$AZ$548,27,FALSE)</f>
        <v>#REF!</v>
      </c>
      <c r="E2245" s="11" t="e">
        <f>#REF!</f>
        <v>#REF!</v>
      </c>
      <c r="F2245" s="10" t="e">
        <f>VLOOKUP(B2233,'[3]PB 2012'!$B$2:$AZ$548,25,FALSE)</f>
        <v>#REF!</v>
      </c>
    </row>
    <row r="2246" spans="1:6" x14ac:dyDescent="0.3">
      <c r="A2246" s="9" t="e">
        <f>#REF!</f>
        <v>#REF!</v>
      </c>
      <c r="B2246" s="10" t="e">
        <f>VLOOKUP(B2233,'[3]PB 2012'!$B$2:$AZ$548,24,FALSE)</f>
        <v>#REF!</v>
      </c>
      <c r="C2246" s="11" t="e">
        <f>#REF!</f>
        <v>#REF!</v>
      </c>
      <c r="D2246" s="13" t="e">
        <f>VLOOKUP(B2233,'[3]PB 2012'!$B$2:$AZ$548,23,FALSE)</f>
        <v>#REF!</v>
      </c>
      <c r="E2246" s="11" t="e">
        <f>#REF!</f>
        <v>#REF!</v>
      </c>
      <c r="F2246" s="14" t="e">
        <f>VLOOKUP(B2233,'[3]PB 2012'!$B$2:$AZ$548,29,FALSE)</f>
        <v>#REF!</v>
      </c>
    </row>
    <row r="2247" spans="1:6" x14ac:dyDescent="0.3">
      <c r="A2247" s="46" t="e">
        <f>#REF!</f>
        <v>#REF!</v>
      </c>
      <c r="B2247" s="47"/>
      <c r="C2247" s="47"/>
      <c r="D2247" s="47"/>
      <c r="E2247" s="47"/>
      <c r="F2247" s="48"/>
    </row>
    <row r="2248" spans="1:6" x14ac:dyDescent="0.3">
      <c r="A2248" s="9"/>
      <c r="B2248" s="9" t="e">
        <f>#REF!</f>
        <v>#REF!</v>
      </c>
      <c r="C2248" s="9" t="e">
        <f>#REF!</f>
        <v>#REF!</v>
      </c>
      <c r="D2248" s="15" t="e">
        <f>#REF!</f>
        <v>#REF!</v>
      </c>
      <c r="E2248" s="15" t="e">
        <f>#REF!</f>
        <v>#REF!</v>
      </c>
      <c r="F2248" s="15" t="e">
        <f>#REF!</f>
        <v>#REF!</v>
      </c>
    </row>
    <row r="2249" spans="1:6" x14ac:dyDescent="0.3">
      <c r="A2249" s="9" t="e">
        <f>#REF!</f>
        <v>#REF!</v>
      </c>
      <c r="B2249" s="10" t="e">
        <f>VLOOKUP(B2233,'[3]PB 2012'!$B$2:$AZ$548,30,FALSE)</f>
        <v>#REF!</v>
      </c>
      <c r="C2249" s="10" t="e">
        <f>VLOOKUP(B2233,'[3]PB 2012'!$B$2:$AZ$548,31,FALSE)</f>
        <v>#REF!</v>
      </c>
      <c r="D2249" s="10" t="e">
        <f>VLOOKUP(B2233,'[3]PB 2012'!$B$2:$AZ$548,32,FALSE)</f>
        <v>#REF!</v>
      </c>
      <c r="E2249" s="10" t="e">
        <f>VLOOKUP(B2233,'[3]PB 2012'!$B$2:$AZ$548,33,FALSE)</f>
        <v>#REF!</v>
      </c>
      <c r="F2249" s="10" t="e">
        <f>VLOOKUP(B2233,'[3]PB 2012'!$B$2:$AZ$548,34,FALSE)</f>
        <v>#REF!</v>
      </c>
    </row>
    <row r="2250" spans="1:6" x14ac:dyDescent="0.3">
      <c r="A2250" s="9" t="e">
        <f>#REF!</f>
        <v>#REF!</v>
      </c>
      <c r="B2250" s="10" t="e">
        <f>VLOOKUP(B2233,'[3]PB 2012'!$B$2:$AZ$548,41,FALSE)</f>
        <v>#REF!</v>
      </c>
      <c r="C2250" s="10" t="e">
        <f>VLOOKUP(B2233,'[3]PB 2012'!$B$2:$AZ$548,42,FALSE)</f>
        <v>#REF!</v>
      </c>
      <c r="D2250" s="10" t="e">
        <f>VLOOKUP(B2233,'[3]PB 2012'!$B$2:$AZ$548,43,FALSE)</f>
        <v>#REF!</v>
      </c>
      <c r="E2250" s="10" t="e">
        <f>VLOOKUP(B2233,'[3]PB 2012'!$B$2:$AZ$548,44,FALSE)</f>
        <v>#REF!</v>
      </c>
      <c r="F2250" s="10" t="e">
        <f>VLOOKUP(B2233,'[3]PB 2012'!$B$2:$AZ$548,45,FALSE)</f>
        <v>#REF!</v>
      </c>
    </row>
    <row r="2251" spans="1:6" ht="22.5" x14ac:dyDescent="0.45">
      <c r="F2251" s="17" t="e">
        <f t="shared" ref="F2251" si="135">B2253</f>
        <v>#REF!</v>
      </c>
    </row>
    <row r="2252" spans="1:6" x14ac:dyDescent="0.3">
      <c r="A2252" s="7">
        <f t="shared" ref="A2252" si="136">A2231+1</f>
        <v>101</v>
      </c>
    </row>
    <row r="2253" spans="1:6" x14ac:dyDescent="0.3">
      <c r="A2253" s="8" t="e">
        <f>#REF!</f>
        <v>#REF!</v>
      </c>
      <c r="B2253" s="40" t="e">
        <f>VLOOKUP(B2254,'[3]PB 2012'!$B$2:$AZ$548,2,FALSE)</f>
        <v>#REF!</v>
      </c>
      <c r="C2253" s="41"/>
      <c r="D2253" s="41"/>
      <c r="E2253" s="41"/>
      <c r="F2253" s="42"/>
    </row>
    <row r="2254" spans="1:6" ht="23" x14ac:dyDescent="0.3">
      <c r="A2254" s="9" t="e">
        <f>#REF!</f>
        <v>#REF!</v>
      </c>
      <c r="B2254" s="49" t="e">
        <f>VLOOKUP(A2252,#REF!,2,0)</f>
        <v>#REF!</v>
      </c>
      <c r="C2254" s="50"/>
      <c r="D2254" s="50"/>
      <c r="E2254" s="50"/>
      <c r="F2254" s="51"/>
    </row>
    <row r="2255" spans="1:6" x14ac:dyDescent="0.3">
      <c r="A2255" s="9" t="e">
        <f>#REF!</f>
        <v>#REF!</v>
      </c>
      <c r="B2255" s="40" t="e">
        <f>VLOOKUP(B2254,'[3]PB 2012'!$B$2:$AZ$548,3,FALSE)</f>
        <v>#REF!</v>
      </c>
      <c r="C2255" s="41"/>
      <c r="D2255" s="41"/>
      <c r="E2255" s="41"/>
      <c r="F2255" s="42"/>
    </row>
    <row r="2256" spans="1:6" x14ac:dyDescent="0.3">
      <c r="A2256" s="9" t="e">
        <f>#REF!</f>
        <v>#REF!</v>
      </c>
      <c r="B2256" s="10" t="e">
        <f>VLOOKUP(B2254,'[3]PB 2012'!$B$2:$AZ$548,7,FALSE)</f>
        <v>#REF!</v>
      </c>
      <c r="C2256" s="9" t="e">
        <f>#REF!</f>
        <v>#REF!</v>
      </c>
      <c r="D2256" s="10" t="e">
        <f>VLOOKUP(B2254,'[3]PB 2012'!$B$2:$AZ$548,8,FALSE)</f>
        <v>#REF!</v>
      </c>
      <c r="E2256" s="9" t="e">
        <f>#REF!</f>
        <v>#REF!</v>
      </c>
      <c r="F2256" s="10" t="e">
        <f>VLOOKUP(B2254,'[3]PB 2012'!$B$2:$AZ$548,5,FALSE)</f>
        <v>#REF!</v>
      </c>
    </row>
    <row r="2257" spans="1:6" x14ac:dyDescent="0.3">
      <c r="A2257" s="9" t="e">
        <f>#REF!</f>
        <v>#REF!</v>
      </c>
      <c r="B2257" s="43" t="e">
        <f>VLOOKUP(B2254,'[3]PB 2012'!$B$2:$AZ$548,11,FALSE)</f>
        <v>#REF!</v>
      </c>
      <c r="C2257" s="44"/>
      <c r="D2257" s="44"/>
      <c r="E2257" s="44"/>
      <c r="F2257" s="45"/>
    </row>
    <row r="2258" spans="1:6" x14ac:dyDescent="0.3">
      <c r="A2258" s="9" t="e">
        <f>#REF!</f>
        <v>#REF!</v>
      </c>
      <c r="B2258" s="10" t="e">
        <f>VLOOKUP(B2254,'[3]PB 2012'!$B$2:$AZ$548,12,FALSE)</f>
        <v>#REF!</v>
      </c>
      <c r="C2258" s="9" t="e">
        <f>#REF!</f>
        <v>#REF!</v>
      </c>
      <c r="D2258" s="40" t="e">
        <f>VLOOKUP(B2254,'[3]PB 2012'!$B$2:$AZ$548,13,FALSE)</f>
        <v>#REF!</v>
      </c>
      <c r="E2258" s="41"/>
      <c r="F2258" s="42"/>
    </row>
    <row r="2259" spans="1:6" x14ac:dyDescent="0.3">
      <c r="A2259" s="9" t="e">
        <f>#REF!</f>
        <v>#REF!</v>
      </c>
      <c r="B2259" s="40" t="e">
        <f>VLOOKUP(B2254,'[3]PB 2012'!$B$2:$AZ$548,14,FALSE)</f>
        <v>#REF!</v>
      </c>
      <c r="C2259" s="41"/>
      <c r="D2259" s="41"/>
      <c r="E2259" s="41"/>
      <c r="F2259" s="42"/>
    </row>
    <row r="2260" spans="1:6" x14ac:dyDescent="0.3">
      <c r="A2260" s="9" t="e">
        <f>#REF!</f>
        <v>#REF!</v>
      </c>
      <c r="B2260" s="40" t="e">
        <f>VLOOKUP(B2254,'[3]PB 2012'!$B$2:$AZ$548,9,FALSE)</f>
        <v>#REF!</v>
      </c>
      <c r="C2260" s="41"/>
      <c r="D2260" s="41"/>
      <c r="E2260" s="41"/>
      <c r="F2260" s="42"/>
    </row>
    <row r="2261" spans="1:6" x14ac:dyDescent="0.3">
      <c r="A2261" s="9" t="e">
        <f>#REF!</f>
        <v>#REF!</v>
      </c>
      <c r="B2261" s="40" t="e">
        <f>VLOOKUP(B2254,'[3]PB 2012'!$B$2:$AZ$548,10,FALSE)</f>
        <v>#REF!</v>
      </c>
      <c r="C2261" s="41"/>
      <c r="D2261" s="41"/>
      <c r="E2261" s="41"/>
      <c r="F2261" s="42"/>
    </row>
    <row r="2262" spans="1:6" x14ac:dyDescent="0.3">
      <c r="A2262" s="46" t="e">
        <f>#REF!</f>
        <v>#REF!</v>
      </c>
      <c r="B2262" s="47"/>
      <c r="C2262" s="47"/>
      <c r="D2262" s="47"/>
      <c r="E2262" s="47"/>
      <c r="F2262" s="48"/>
    </row>
    <row r="2263" spans="1:6" x14ac:dyDescent="0.3">
      <c r="A2263" s="9" t="e">
        <f>#REF!</f>
        <v>#REF!</v>
      </c>
      <c r="B2263" s="10" t="e">
        <f>VLOOKUP(B2254,'[3]PB 2012'!$B$2:$AZ$548,15,FALSE)</f>
        <v>#REF!</v>
      </c>
      <c r="C2263" s="11" t="e">
        <f>#REF!</f>
        <v>#REF!</v>
      </c>
      <c r="D2263" s="12" t="e">
        <f>VLOOKUP(B2254,'[3]PB 2012'!$B$2:$AZ$548,16,FALSE)</f>
        <v>#REF!</v>
      </c>
      <c r="E2263" s="11" t="e">
        <f>#REF!</f>
        <v>#REF!</v>
      </c>
      <c r="F2263" s="18" t="e">
        <f>VLOOKUP(B2254,'[3]PB 2012'!$B$2:$AZ$548,28,FALSE)</f>
        <v>#REF!</v>
      </c>
    </row>
    <row r="2264" spans="1:6" x14ac:dyDescent="0.3">
      <c r="A2264" s="9" t="e">
        <f>#REF!</f>
        <v>#REF!</v>
      </c>
      <c r="B2264" s="10" t="e">
        <f>VLOOKUP(B2254,'[3]PB 2012'!$B$2:$AZ$548,17,FALSE)</f>
        <v>#REF!</v>
      </c>
      <c r="C2264" s="11" t="e">
        <f>#REF!</f>
        <v>#REF!</v>
      </c>
      <c r="D2264" s="12" t="e">
        <f>VLOOKUP(B2254,'[3]PB 2012'!$B$2:$AZ$548,18,FALSE)</f>
        <v>#REF!</v>
      </c>
      <c r="E2264" s="11" t="e">
        <f>#REF!</f>
        <v>#REF!</v>
      </c>
      <c r="F2264" s="10" t="e">
        <f>VLOOKUP(B2254,'[3]PB 2012'!$B$2:$AZ$548,20,FALSE)</f>
        <v>#REF!</v>
      </c>
    </row>
    <row r="2265" spans="1:6" x14ac:dyDescent="0.3">
      <c r="A2265" s="9" t="e">
        <f>#REF!</f>
        <v>#REF!</v>
      </c>
      <c r="B2265" s="10" t="e">
        <f>VLOOKUP(B2254,'[3]PB 2012'!$B$2:$AZ$548,22,FALSE)</f>
        <v>#REF!</v>
      </c>
      <c r="C2265" s="11" t="e">
        <f>#REF!</f>
        <v>#REF!</v>
      </c>
      <c r="D2265" s="10" t="e">
        <f>VLOOKUP(B2254,'[3]PB 2012'!$B$2:$AZ$548,19,FALSE)</f>
        <v>#REF!</v>
      </c>
      <c r="E2265" s="11" t="e">
        <f>#REF!</f>
        <v>#REF!</v>
      </c>
      <c r="F2265" s="10" t="e">
        <f>VLOOKUP(B2254,'[3]PB 2012'!$B$2:$AZ$548,21,FALSE)</f>
        <v>#REF!</v>
      </c>
    </row>
    <row r="2266" spans="1:6" x14ac:dyDescent="0.3">
      <c r="A2266" s="9" t="e">
        <f>#REF!</f>
        <v>#REF!</v>
      </c>
      <c r="B2266" s="12" t="e">
        <f>VLOOKUP(B2254,'[3]PB 2012'!$B$2:$AZ$548,26,FALSE)</f>
        <v>#REF!</v>
      </c>
      <c r="C2266" s="11" t="e">
        <f>#REF!</f>
        <v>#REF!</v>
      </c>
      <c r="D2266" s="12" t="e">
        <f>VLOOKUP(B2254,'[3]PB 2012'!$B$2:$AZ$548,27,FALSE)</f>
        <v>#REF!</v>
      </c>
      <c r="E2266" s="11" t="e">
        <f>#REF!</f>
        <v>#REF!</v>
      </c>
      <c r="F2266" s="10" t="e">
        <f>VLOOKUP(B2254,'[3]PB 2012'!$B$2:$AZ$548,25,FALSE)</f>
        <v>#REF!</v>
      </c>
    </row>
    <row r="2267" spans="1:6" x14ac:dyDescent="0.3">
      <c r="A2267" s="9" t="e">
        <f>#REF!</f>
        <v>#REF!</v>
      </c>
      <c r="B2267" s="10" t="e">
        <f>VLOOKUP(B2254,'[3]PB 2012'!$B$2:$AZ$548,24,FALSE)</f>
        <v>#REF!</v>
      </c>
      <c r="C2267" s="11" t="e">
        <f>#REF!</f>
        <v>#REF!</v>
      </c>
      <c r="D2267" s="13" t="e">
        <f>VLOOKUP(B2254,'[3]PB 2012'!$B$2:$AZ$548,23,FALSE)</f>
        <v>#REF!</v>
      </c>
      <c r="E2267" s="11" t="e">
        <f>#REF!</f>
        <v>#REF!</v>
      </c>
      <c r="F2267" s="14" t="e">
        <f>VLOOKUP(B2254,'[3]PB 2012'!$B$2:$AZ$548,29,FALSE)</f>
        <v>#REF!</v>
      </c>
    </row>
    <row r="2268" spans="1:6" x14ac:dyDescent="0.3">
      <c r="A2268" s="46" t="e">
        <f>#REF!</f>
        <v>#REF!</v>
      </c>
      <c r="B2268" s="47"/>
      <c r="C2268" s="47"/>
      <c r="D2268" s="47"/>
      <c r="E2268" s="47"/>
      <c r="F2268" s="48"/>
    </row>
    <row r="2269" spans="1:6" x14ac:dyDescent="0.3">
      <c r="A2269" s="9"/>
      <c r="B2269" s="9" t="e">
        <f>#REF!</f>
        <v>#REF!</v>
      </c>
      <c r="C2269" s="9" t="e">
        <f>#REF!</f>
        <v>#REF!</v>
      </c>
      <c r="D2269" s="15" t="e">
        <f>#REF!</f>
        <v>#REF!</v>
      </c>
      <c r="E2269" s="15" t="e">
        <f>#REF!</f>
        <v>#REF!</v>
      </c>
      <c r="F2269" s="15" t="e">
        <f>#REF!</f>
        <v>#REF!</v>
      </c>
    </row>
    <row r="2270" spans="1:6" x14ac:dyDescent="0.3">
      <c r="A2270" s="9" t="e">
        <f>#REF!</f>
        <v>#REF!</v>
      </c>
      <c r="B2270" s="10" t="e">
        <f>VLOOKUP(B2254,'[3]PB 2012'!$B$2:$AZ$548,30,FALSE)</f>
        <v>#REF!</v>
      </c>
      <c r="C2270" s="10" t="e">
        <f>VLOOKUP(B2254,'[3]PB 2012'!$B$2:$AZ$548,31,FALSE)</f>
        <v>#REF!</v>
      </c>
      <c r="D2270" s="10" t="e">
        <f>VLOOKUP(B2254,'[3]PB 2012'!$B$2:$AZ$548,32,FALSE)</f>
        <v>#REF!</v>
      </c>
      <c r="E2270" s="10" t="e">
        <f>VLOOKUP(B2254,'[3]PB 2012'!$B$2:$AZ$548,33,FALSE)</f>
        <v>#REF!</v>
      </c>
      <c r="F2270" s="10" t="e">
        <f>VLOOKUP(B2254,'[3]PB 2012'!$B$2:$AZ$548,34,FALSE)</f>
        <v>#REF!</v>
      </c>
    </row>
    <row r="2271" spans="1:6" x14ac:dyDescent="0.3">
      <c r="A2271" s="9" t="e">
        <f>#REF!</f>
        <v>#REF!</v>
      </c>
      <c r="B2271" s="10" t="e">
        <f>VLOOKUP(B2254,'[3]PB 2012'!$B$2:$AZ$548,41,FALSE)</f>
        <v>#REF!</v>
      </c>
      <c r="C2271" s="10" t="e">
        <f>VLOOKUP(B2254,'[3]PB 2012'!$B$2:$AZ$548,42,FALSE)</f>
        <v>#REF!</v>
      </c>
      <c r="D2271" s="10" t="e">
        <f>VLOOKUP(B2254,'[3]PB 2012'!$B$2:$AZ$548,43,FALSE)</f>
        <v>#REF!</v>
      </c>
      <c r="E2271" s="10" t="e">
        <f>VLOOKUP(B2254,'[3]PB 2012'!$B$2:$AZ$548,44,FALSE)</f>
        <v>#REF!</v>
      </c>
      <c r="F2271" s="10" t="e">
        <f>VLOOKUP(B2254,'[3]PB 2012'!$B$2:$AZ$548,45,FALSE)</f>
        <v>#REF!</v>
      </c>
    </row>
    <row r="2275" spans="1:6" x14ac:dyDescent="0.3">
      <c r="A2275" s="7">
        <f t="shared" ref="A2275" si="137">A2252+1</f>
        <v>102</v>
      </c>
    </row>
    <row r="2276" spans="1:6" x14ac:dyDescent="0.3">
      <c r="A2276" s="8" t="e">
        <f>#REF!</f>
        <v>#REF!</v>
      </c>
      <c r="B2276" s="40" t="e">
        <f>VLOOKUP(B2277,'[3]PB 2012'!$B$2:$AZ$548,2,FALSE)</f>
        <v>#REF!</v>
      </c>
      <c r="C2276" s="41"/>
      <c r="D2276" s="41"/>
      <c r="E2276" s="41"/>
      <c r="F2276" s="42"/>
    </row>
    <row r="2277" spans="1:6" ht="23" x14ac:dyDescent="0.3">
      <c r="A2277" s="9" t="e">
        <f>#REF!</f>
        <v>#REF!</v>
      </c>
      <c r="B2277" s="49" t="e">
        <f>VLOOKUP(A2275,#REF!,2,0)</f>
        <v>#REF!</v>
      </c>
      <c r="C2277" s="50"/>
      <c r="D2277" s="50"/>
      <c r="E2277" s="50"/>
      <c r="F2277" s="51"/>
    </row>
    <row r="2278" spans="1:6" x14ac:dyDescent="0.3">
      <c r="A2278" s="9" t="e">
        <f>#REF!</f>
        <v>#REF!</v>
      </c>
      <c r="B2278" s="40" t="e">
        <f>VLOOKUP(B2277,'[3]PB 2012'!$B$2:$AZ$548,3,FALSE)</f>
        <v>#REF!</v>
      </c>
      <c r="C2278" s="41"/>
      <c r="D2278" s="41"/>
      <c r="E2278" s="41"/>
      <c r="F2278" s="42"/>
    </row>
    <row r="2279" spans="1:6" x14ac:dyDescent="0.3">
      <c r="A2279" s="9" t="e">
        <f>#REF!</f>
        <v>#REF!</v>
      </c>
      <c r="B2279" s="10" t="e">
        <f>VLOOKUP(B2277,'[3]PB 2012'!$B$2:$AZ$548,7,FALSE)</f>
        <v>#REF!</v>
      </c>
      <c r="C2279" s="9" t="e">
        <f>#REF!</f>
        <v>#REF!</v>
      </c>
      <c r="D2279" s="10" t="e">
        <f>VLOOKUP(B2277,'[3]PB 2012'!$B$2:$AZ$548,8,FALSE)</f>
        <v>#REF!</v>
      </c>
      <c r="E2279" s="9" t="e">
        <f>#REF!</f>
        <v>#REF!</v>
      </c>
      <c r="F2279" s="10" t="e">
        <f>VLOOKUP(B2277,'[3]PB 2012'!$B$2:$AZ$548,5,FALSE)</f>
        <v>#REF!</v>
      </c>
    </row>
    <row r="2280" spans="1:6" x14ac:dyDescent="0.3">
      <c r="A2280" s="9" t="e">
        <f>#REF!</f>
        <v>#REF!</v>
      </c>
      <c r="B2280" s="43" t="e">
        <f>VLOOKUP(B2277,'[3]PB 2012'!$B$2:$AZ$548,11,FALSE)</f>
        <v>#REF!</v>
      </c>
      <c r="C2280" s="44"/>
      <c r="D2280" s="44"/>
      <c r="E2280" s="44"/>
      <c r="F2280" s="45"/>
    </row>
    <row r="2281" spans="1:6" x14ac:dyDescent="0.3">
      <c r="A2281" s="9" t="e">
        <f>#REF!</f>
        <v>#REF!</v>
      </c>
      <c r="B2281" s="10" t="e">
        <f>VLOOKUP(B2277,'[3]PB 2012'!$B$2:$AZ$548,12,FALSE)</f>
        <v>#REF!</v>
      </c>
      <c r="C2281" s="9" t="e">
        <f>#REF!</f>
        <v>#REF!</v>
      </c>
      <c r="D2281" s="40" t="e">
        <f>VLOOKUP(B2277,'[3]PB 2012'!$B$2:$AZ$548,13,FALSE)</f>
        <v>#REF!</v>
      </c>
      <c r="E2281" s="41"/>
      <c r="F2281" s="42"/>
    </row>
    <row r="2282" spans="1:6" x14ac:dyDescent="0.3">
      <c r="A2282" s="9" t="e">
        <f>#REF!</f>
        <v>#REF!</v>
      </c>
      <c r="B2282" s="40" t="e">
        <f>VLOOKUP(B2277,'[3]PB 2012'!$B$2:$AZ$548,14,FALSE)</f>
        <v>#REF!</v>
      </c>
      <c r="C2282" s="41"/>
      <c r="D2282" s="41"/>
      <c r="E2282" s="41"/>
      <c r="F2282" s="42"/>
    </row>
    <row r="2283" spans="1:6" x14ac:dyDescent="0.3">
      <c r="A2283" s="9" t="e">
        <f>#REF!</f>
        <v>#REF!</v>
      </c>
      <c r="B2283" s="40" t="e">
        <f>VLOOKUP(B2277,'[3]PB 2012'!$B$2:$AZ$548,9,FALSE)</f>
        <v>#REF!</v>
      </c>
      <c r="C2283" s="41"/>
      <c r="D2283" s="41"/>
      <c r="E2283" s="41"/>
      <c r="F2283" s="42"/>
    </row>
    <row r="2284" spans="1:6" x14ac:dyDescent="0.3">
      <c r="A2284" s="9" t="e">
        <f>#REF!</f>
        <v>#REF!</v>
      </c>
      <c r="B2284" s="40" t="e">
        <f>VLOOKUP(B2277,'[3]PB 2012'!$B$2:$AZ$548,10,FALSE)</f>
        <v>#REF!</v>
      </c>
      <c r="C2284" s="41"/>
      <c r="D2284" s="41"/>
      <c r="E2284" s="41"/>
      <c r="F2284" s="42"/>
    </row>
    <row r="2285" spans="1:6" x14ac:dyDescent="0.3">
      <c r="A2285" s="46" t="e">
        <f>#REF!</f>
        <v>#REF!</v>
      </c>
      <c r="B2285" s="47"/>
      <c r="C2285" s="47"/>
      <c r="D2285" s="47"/>
      <c r="E2285" s="47"/>
      <c r="F2285" s="48"/>
    </row>
    <row r="2286" spans="1:6" x14ac:dyDescent="0.3">
      <c r="A2286" s="9" t="e">
        <f>#REF!</f>
        <v>#REF!</v>
      </c>
      <c r="B2286" s="10" t="e">
        <f>VLOOKUP(B2277,'[3]PB 2012'!$B$2:$AZ$548,15,FALSE)</f>
        <v>#REF!</v>
      </c>
      <c r="C2286" s="11" t="e">
        <f>#REF!</f>
        <v>#REF!</v>
      </c>
      <c r="D2286" s="12" t="e">
        <f>VLOOKUP(B2277,'[3]PB 2012'!$B$2:$AZ$548,16,FALSE)</f>
        <v>#REF!</v>
      </c>
      <c r="E2286" s="11" t="e">
        <f>#REF!</f>
        <v>#REF!</v>
      </c>
      <c r="F2286" s="18" t="e">
        <f>VLOOKUP(B2277,'[3]PB 2012'!$B$2:$AZ$548,28,FALSE)</f>
        <v>#REF!</v>
      </c>
    </row>
    <row r="2287" spans="1:6" x14ac:dyDescent="0.3">
      <c r="A2287" s="9" t="e">
        <f>#REF!</f>
        <v>#REF!</v>
      </c>
      <c r="B2287" s="10" t="e">
        <f>VLOOKUP(B2277,'[3]PB 2012'!$B$2:$AZ$548,17,FALSE)</f>
        <v>#REF!</v>
      </c>
      <c r="C2287" s="11" t="e">
        <f>#REF!</f>
        <v>#REF!</v>
      </c>
      <c r="D2287" s="12" t="e">
        <f>VLOOKUP(B2277,'[3]PB 2012'!$B$2:$AZ$548,18,FALSE)</f>
        <v>#REF!</v>
      </c>
      <c r="E2287" s="11" t="e">
        <f>#REF!</f>
        <v>#REF!</v>
      </c>
      <c r="F2287" s="10" t="e">
        <f>VLOOKUP(B2277,'[3]PB 2012'!$B$2:$AZ$548,20,FALSE)</f>
        <v>#REF!</v>
      </c>
    </row>
    <row r="2288" spans="1:6" x14ac:dyDescent="0.3">
      <c r="A2288" s="9" t="e">
        <f>#REF!</f>
        <v>#REF!</v>
      </c>
      <c r="B2288" s="10" t="e">
        <f>VLOOKUP(B2277,'[3]PB 2012'!$B$2:$AZ$548,22,FALSE)</f>
        <v>#REF!</v>
      </c>
      <c r="C2288" s="11" t="e">
        <f>#REF!</f>
        <v>#REF!</v>
      </c>
      <c r="D2288" s="10" t="e">
        <f>VLOOKUP(B2277,'[3]PB 2012'!$B$2:$AZ$548,19,FALSE)</f>
        <v>#REF!</v>
      </c>
      <c r="E2288" s="11" t="e">
        <f>#REF!</f>
        <v>#REF!</v>
      </c>
      <c r="F2288" s="10" t="e">
        <f>VLOOKUP(B2277,'[3]PB 2012'!$B$2:$AZ$548,21,FALSE)</f>
        <v>#REF!</v>
      </c>
    </row>
    <row r="2289" spans="1:6" x14ac:dyDescent="0.3">
      <c r="A2289" s="9" t="e">
        <f>#REF!</f>
        <v>#REF!</v>
      </c>
      <c r="B2289" s="12" t="e">
        <f>VLOOKUP(B2277,'[3]PB 2012'!$B$2:$AZ$548,26,FALSE)</f>
        <v>#REF!</v>
      </c>
      <c r="C2289" s="11" t="e">
        <f>#REF!</f>
        <v>#REF!</v>
      </c>
      <c r="D2289" s="12" t="e">
        <f>VLOOKUP(B2277,'[3]PB 2012'!$B$2:$AZ$548,27,FALSE)</f>
        <v>#REF!</v>
      </c>
      <c r="E2289" s="11" t="e">
        <f>#REF!</f>
        <v>#REF!</v>
      </c>
      <c r="F2289" s="10" t="e">
        <f>VLOOKUP(B2277,'[3]PB 2012'!$B$2:$AZ$548,25,FALSE)</f>
        <v>#REF!</v>
      </c>
    </row>
    <row r="2290" spans="1:6" x14ac:dyDescent="0.3">
      <c r="A2290" s="9" t="e">
        <f>#REF!</f>
        <v>#REF!</v>
      </c>
      <c r="B2290" s="10" t="e">
        <f>VLOOKUP(B2277,'[3]PB 2012'!$B$2:$AZ$548,24,FALSE)</f>
        <v>#REF!</v>
      </c>
      <c r="C2290" s="11" t="e">
        <f>#REF!</f>
        <v>#REF!</v>
      </c>
      <c r="D2290" s="13" t="e">
        <f>VLOOKUP(B2277,'[3]PB 2012'!$B$2:$AZ$548,23,FALSE)</f>
        <v>#REF!</v>
      </c>
      <c r="E2290" s="11" t="e">
        <f>#REF!</f>
        <v>#REF!</v>
      </c>
      <c r="F2290" s="14" t="e">
        <f>VLOOKUP(B2277,'[3]PB 2012'!$B$2:$AZ$548,29,FALSE)</f>
        <v>#REF!</v>
      </c>
    </row>
    <row r="2291" spans="1:6" x14ac:dyDescent="0.3">
      <c r="A2291" s="46" t="e">
        <f>#REF!</f>
        <v>#REF!</v>
      </c>
      <c r="B2291" s="47"/>
      <c r="C2291" s="47"/>
      <c r="D2291" s="47"/>
      <c r="E2291" s="47"/>
      <c r="F2291" s="48"/>
    </row>
    <row r="2292" spans="1:6" x14ac:dyDescent="0.3">
      <c r="A2292" s="9"/>
      <c r="B2292" s="9" t="e">
        <f>#REF!</f>
        <v>#REF!</v>
      </c>
      <c r="C2292" s="9" t="e">
        <f>#REF!</f>
        <v>#REF!</v>
      </c>
      <c r="D2292" s="15" t="e">
        <f>#REF!</f>
        <v>#REF!</v>
      </c>
      <c r="E2292" s="15" t="e">
        <f>#REF!</f>
        <v>#REF!</v>
      </c>
      <c r="F2292" s="15" t="e">
        <f>#REF!</f>
        <v>#REF!</v>
      </c>
    </row>
    <row r="2293" spans="1:6" x14ac:dyDescent="0.3">
      <c r="A2293" s="9" t="e">
        <f>#REF!</f>
        <v>#REF!</v>
      </c>
      <c r="B2293" s="10" t="e">
        <f>VLOOKUP(B2277,'[3]PB 2012'!$B$2:$AZ$548,30,FALSE)</f>
        <v>#REF!</v>
      </c>
      <c r="C2293" s="10" t="e">
        <f>VLOOKUP(B2277,'[3]PB 2012'!$B$2:$AZ$548,31,FALSE)</f>
        <v>#REF!</v>
      </c>
      <c r="D2293" s="10" t="e">
        <f>VLOOKUP(B2277,'[3]PB 2012'!$B$2:$AZ$548,32,FALSE)</f>
        <v>#REF!</v>
      </c>
      <c r="E2293" s="10" t="e">
        <f>VLOOKUP(B2277,'[3]PB 2012'!$B$2:$AZ$548,33,FALSE)</f>
        <v>#REF!</v>
      </c>
      <c r="F2293" s="10" t="e">
        <f>VLOOKUP(B2277,'[3]PB 2012'!$B$2:$AZ$548,34,FALSE)</f>
        <v>#REF!</v>
      </c>
    </row>
    <row r="2294" spans="1:6" x14ac:dyDescent="0.3">
      <c r="A2294" s="9" t="e">
        <f>#REF!</f>
        <v>#REF!</v>
      </c>
      <c r="B2294" s="10" t="e">
        <f>VLOOKUP(B2277,'[3]PB 2012'!$B$2:$AZ$548,41,FALSE)</f>
        <v>#REF!</v>
      </c>
      <c r="C2294" s="10" t="e">
        <f>VLOOKUP(B2277,'[3]PB 2012'!$B$2:$AZ$548,42,FALSE)</f>
        <v>#REF!</v>
      </c>
      <c r="D2294" s="10" t="e">
        <f>VLOOKUP(B2277,'[3]PB 2012'!$B$2:$AZ$548,43,FALSE)</f>
        <v>#REF!</v>
      </c>
      <c r="E2294" s="10" t="e">
        <f>VLOOKUP(B2277,'[3]PB 2012'!$B$2:$AZ$548,44,FALSE)</f>
        <v>#REF!</v>
      </c>
      <c r="F2294" s="10" t="e">
        <f>VLOOKUP(B2277,'[3]PB 2012'!$B$2:$AZ$548,45,FALSE)</f>
        <v>#REF!</v>
      </c>
    </row>
    <row r="2297" spans="1:6" ht="22.5" x14ac:dyDescent="0.45">
      <c r="A2297" s="16" t="e">
        <f t="shared" ref="A2297" si="138">B2299</f>
        <v>#REF!</v>
      </c>
    </row>
    <row r="2298" spans="1:6" x14ac:dyDescent="0.3">
      <c r="A2298" s="7">
        <f t="shared" ref="A2298" si="139">A2275+1</f>
        <v>103</v>
      </c>
    </row>
    <row r="2299" spans="1:6" x14ac:dyDescent="0.3">
      <c r="A2299" s="8" t="e">
        <f>#REF!</f>
        <v>#REF!</v>
      </c>
      <c r="B2299" s="40" t="e">
        <f>VLOOKUP(B2300,'[3]PB 2012'!$B$2:$AZ$548,2,FALSE)</f>
        <v>#REF!</v>
      </c>
      <c r="C2299" s="41"/>
      <c r="D2299" s="41"/>
      <c r="E2299" s="41"/>
      <c r="F2299" s="42"/>
    </row>
    <row r="2300" spans="1:6" ht="23" x14ac:dyDescent="0.3">
      <c r="A2300" s="9" t="e">
        <f>#REF!</f>
        <v>#REF!</v>
      </c>
      <c r="B2300" s="49" t="e">
        <f>VLOOKUP(A2298,#REF!,2,0)</f>
        <v>#REF!</v>
      </c>
      <c r="C2300" s="50"/>
      <c r="D2300" s="50"/>
      <c r="E2300" s="50"/>
      <c r="F2300" s="51"/>
    </row>
    <row r="2301" spans="1:6" x14ac:dyDescent="0.3">
      <c r="A2301" s="9" t="e">
        <f>#REF!</f>
        <v>#REF!</v>
      </c>
      <c r="B2301" s="40" t="e">
        <f>VLOOKUP(B2300,'[3]PB 2012'!$B$2:$AZ$548,3,FALSE)</f>
        <v>#REF!</v>
      </c>
      <c r="C2301" s="41"/>
      <c r="D2301" s="41"/>
      <c r="E2301" s="41"/>
      <c r="F2301" s="42"/>
    </row>
    <row r="2302" spans="1:6" x14ac:dyDescent="0.3">
      <c r="A2302" s="9" t="e">
        <f>#REF!</f>
        <v>#REF!</v>
      </c>
      <c r="B2302" s="10" t="e">
        <f>VLOOKUP(B2300,'[3]PB 2012'!$B$2:$AZ$548,7,FALSE)</f>
        <v>#REF!</v>
      </c>
      <c r="C2302" s="9" t="e">
        <f>#REF!</f>
        <v>#REF!</v>
      </c>
      <c r="D2302" s="10" t="e">
        <f>VLOOKUP(B2300,'[3]PB 2012'!$B$2:$AZ$548,8,FALSE)</f>
        <v>#REF!</v>
      </c>
      <c r="E2302" s="9" t="e">
        <f>#REF!</f>
        <v>#REF!</v>
      </c>
      <c r="F2302" s="10" t="e">
        <f>VLOOKUP(B2300,'[3]PB 2012'!$B$2:$AZ$548,5,FALSE)</f>
        <v>#REF!</v>
      </c>
    </row>
    <row r="2303" spans="1:6" x14ac:dyDescent="0.3">
      <c r="A2303" s="9" t="e">
        <f>#REF!</f>
        <v>#REF!</v>
      </c>
      <c r="B2303" s="43" t="e">
        <f>VLOOKUP(B2300,'[3]PB 2012'!$B$2:$AZ$548,11,FALSE)</f>
        <v>#REF!</v>
      </c>
      <c r="C2303" s="44"/>
      <c r="D2303" s="44"/>
      <c r="E2303" s="44"/>
      <c r="F2303" s="45"/>
    </row>
    <row r="2304" spans="1:6" x14ac:dyDescent="0.3">
      <c r="A2304" s="9" t="e">
        <f>#REF!</f>
        <v>#REF!</v>
      </c>
      <c r="B2304" s="10" t="e">
        <f>VLOOKUP(B2300,'[3]PB 2012'!$B$2:$AZ$548,12,FALSE)</f>
        <v>#REF!</v>
      </c>
      <c r="C2304" s="9" t="e">
        <f>#REF!</f>
        <v>#REF!</v>
      </c>
      <c r="D2304" s="40" t="e">
        <f>VLOOKUP(B2300,'[3]PB 2012'!$B$2:$AZ$548,13,FALSE)</f>
        <v>#REF!</v>
      </c>
      <c r="E2304" s="41"/>
      <c r="F2304" s="42"/>
    </row>
    <row r="2305" spans="1:6" x14ac:dyDescent="0.3">
      <c r="A2305" s="9" t="e">
        <f>#REF!</f>
        <v>#REF!</v>
      </c>
      <c r="B2305" s="40" t="e">
        <f>VLOOKUP(B2300,'[3]PB 2012'!$B$2:$AZ$548,14,FALSE)</f>
        <v>#REF!</v>
      </c>
      <c r="C2305" s="41"/>
      <c r="D2305" s="41"/>
      <c r="E2305" s="41"/>
      <c r="F2305" s="42"/>
    </row>
    <row r="2306" spans="1:6" x14ac:dyDescent="0.3">
      <c r="A2306" s="9" t="e">
        <f>#REF!</f>
        <v>#REF!</v>
      </c>
      <c r="B2306" s="40" t="e">
        <f>VLOOKUP(B2300,'[3]PB 2012'!$B$2:$AZ$548,9,FALSE)</f>
        <v>#REF!</v>
      </c>
      <c r="C2306" s="41"/>
      <c r="D2306" s="41"/>
      <c r="E2306" s="41"/>
      <c r="F2306" s="42"/>
    </row>
    <row r="2307" spans="1:6" x14ac:dyDescent="0.3">
      <c r="A2307" s="9" t="e">
        <f>#REF!</f>
        <v>#REF!</v>
      </c>
      <c r="B2307" s="40" t="e">
        <f>VLOOKUP(B2300,'[3]PB 2012'!$B$2:$AZ$548,10,FALSE)</f>
        <v>#REF!</v>
      </c>
      <c r="C2307" s="41"/>
      <c r="D2307" s="41"/>
      <c r="E2307" s="41"/>
      <c r="F2307" s="42"/>
    </row>
    <row r="2308" spans="1:6" x14ac:dyDescent="0.3">
      <c r="A2308" s="46" t="e">
        <f>#REF!</f>
        <v>#REF!</v>
      </c>
      <c r="B2308" s="47"/>
      <c r="C2308" s="47"/>
      <c r="D2308" s="47"/>
      <c r="E2308" s="47"/>
      <c r="F2308" s="48"/>
    </row>
    <row r="2309" spans="1:6" x14ac:dyDescent="0.3">
      <c r="A2309" s="9" t="e">
        <f>#REF!</f>
        <v>#REF!</v>
      </c>
      <c r="B2309" s="10" t="e">
        <f>VLOOKUP(B2300,'[3]PB 2012'!$B$2:$AZ$548,15,FALSE)</f>
        <v>#REF!</v>
      </c>
      <c r="C2309" s="11" t="e">
        <f>#REF!</f>
        <v>#REF!</v>
      </c>
      <c r="D2309" s="12" t="e">
        <f>VLOOKUP(B2300,'[3]PB 2012'!$B$2:$AZ$548,16,FALSE)</f>
        <v>#REF!</v>
      </c>
      <c r="E2309" s="11" t="e">
        <f>#REF!</f>
        <v>#REF!</v>
      </c>
      <c r="F2309" s="10" t="e">
        <f>VLOOKUP(B2300,'[3]PB 2012'!$B$2:$AZ$548,28,FALSE)</f>
        <v>#REF!</v>
      </c>
    </row>
    <row r="2310" spans="1:6" x14ac:dyDescent="0.3">
      <c r="A2310" s="9" t="e">
        <f>#REF!</f>
        <v>#REF!</v>
      </c>
      <c r="B2310" s="10" t="e">
        <f>VLOOKUP(B2300,'[3]PB 2012'!$B$2:$AZ$548,17,FALSE)</f>
        <v>#REF!</v>
      </c>
      <c r="C2310" s="11" t="e">
        <f>#REF!</f>
        <v>#REF!</v>
      </c>
      <c r="D2310" s="12" t="e">
        <f>VLOOKUP(B2300,'[3]PB 2012'!$B$2:$AZ$548,18,FALSE)</f>
        <v>#REF!</v>
      </c>
      <c r="E2310" s="11" t="e">
        <f>#REF!</f>
        <v>#REF!</v>
      </c>
      <c r="F2310" s="10" t="e">
        <f>VLOOKUP(B2300,'[3]PB 2012'!$B$2:$AZ$548,20,FALSE)</f>
        <v>#REF!</v>
      </c>
    </row>
    <row r="2311" spans="1:6" x14ac:dyDescent="0.3">
      <c r="A2311" s="9" t="e">
        <f>#REF!</f>
        <v>#REF!</v>
      </c>
      <c r="B2311" s="10" t="e">
        <f>VLOOKUP(B2300,'[3]PB 2012'!$B$2:$AZ$548,22,FALSE)</f>
        <v>#REF!</v>
      </c>
      <c r="C2311" s="11" t="e">
        <f>#REF!</f>
        <v>#REF!</v>
      </c>
      <c r="D2311" s="10" t="e">
        <f>VLOOKUP(B2300,'[3]PB 2012'!$B$2:$AZ$548,19,FALSE)</f>
        <v>#REF!</v>
      </c>
      <c r="E2311" s="11" t="e">
        <f>#REF!</f>
        <v>#REF!</v>
      </c>
      <c r="F2311" s="10" t="e">
        <f>VLOOKUP(B2300,'[3]PB 2012'!$B$2:$AZ$548,21,FALSE)</f>
        <v>#REF!</v>
      </c>
    </row>
    <row r="2312" spans="1:6" x14ac:dyDescent="0.3">
      <c r="A2312" s="9" t="e">
        <f>#REF!</f>
        <v>#REF!</v>
      </c>
      <c r="B2312" s="12" t="e">
        <f>VLOOKUP(B2300,'[3]PB 2012'!$B$2:$AZ$548,26,FALSE)</f>
        <v>#REF!</v>
      </c>
      <c r="C2312" s="11" t="e">
        <f>#REF!</f>
        <v>#REF!</v>
      </c>
      <c r="D2312" s="12" t="e">
        <f>VLOOKUP(B2300,'[3]PB 2012'!$B$2:$AZ$548,27,FALSE)</f>
        <v>#REF!</v>
      </c>
      <c r="E2312" s="11" t="e">
        <f>#REF!</f>
        <v>#REF!</v>
      </c>
      <c r="F2312" s="10" t="e">
        <f>VLOOKUP(B2300,'[3]PB 2012'!$B$2:$AZ$548,25,FALSE)</f>
        <v>#REF!</v>
      </c>
    </row>
    <row r="2313" spans="1:6" x14ac:dyDescent="0.3">
      <c r="A2313" s="9" t="e">
        <f>#REF!</f>
        <v>#REF!</v>
      </c>
      <c r="B2313" s="10" t="e">
        <f>VLOOKUP(B2300,'[3]PB 2012'!$B$2:$AZ$548,24,FALSE)</f>
        <v>#REF!</v>
      </c>
      <c r="C2313" s="11" t="e">
        <f>#REF!</f>
        <v>#REF!</v>
      </c>
      <c r="D2313" s="13" t="e">
        <f>VLOOKUP(B2300,'[3]PB 2012'!$B$2:$AZ$548,23,FALSE)</f>
        <v>#REF!</v>
      </c>
      <c r="E2313" s="11" t="e">
        <f>#REF!</f>
        <v>#REF!</v>
      </c>
      <c r="F2313" s="14" t="e">
        <f>VLOOKUP(B2300,'[3]PB 2012'!$B$2:$AZ$548,29,FALSE)</f>
        <v>#REF!</v>
      </c>
    </row>
    <row r="2314" spans="1:6" x14ac:dyDescent="0.3">
      <c r="A2314" s="46" t="e">
        <f>#REF!</f>
        <v>#REF!</v>
      </c>
      <c r="B2314" s="47"/>
      <c r="C2314" s="47"/>
      <c r="D2314" s="47"/>
      <c r="E2314" s="47"/>
      <c r="F2314" s="48"/>
    </row>
    <row r="2315" spans="1:6" x14ac:dyDescent="0.3">
      <c r="A2315" s="9"/>
      <c r="B2315" s="9" t="e">
        <f>#REF!</f>
        <v>#REF!</v>
      </c>
      <c r="C2315" s="9" t="e">
        <f>#REF!</f>
        <v>#REF!</v>
      </c>
      <c r="D2315" s="15" t="e">
        <f>#REF!</f>
        <v>#REF!</v>
      </c>
      <c r="E2315" s="15" t="e">
        <f>#REF!</f>
        <v>#REF!</v>
      </c>
      <c r="F2315" s="15" t="e">
        <f>#REF!</f>
        <v>#REF!</v>
      </c>
    </row>
    <row r="2316" spans="1:6" x14ac:dyDescent="0.3">
      <c r="A2316" s="9" t="e">
        <f>#REF!</f>
        <v>#REF!</v>
      </c>
      <c r="B2316" s="10" t="e">
        <f>VLOOKUP(B2300,'[3]PB 2012'!$B$2:$AZ$548,30,FALSE)</f>
        <v>#REF!</v>
      </c>
      <c r="C2316" s="10" t="e">
        <f>VLOOKUP(B2300,'[3]PB 2012'!$B$2:$AZ$548,31,FALSE)</f>
        <v>#REF!</v>
      </c>
      <c r="D2316" s="10" t="e">
        <f>VLOOKUP(B2300,'[3]PB 2012'!$B$2:$AZ$548,32,FALSE)</f>
        <v>#REF!</v>
      </c>
      <c r="E2316" s="10" t="e">
        <f>VLOOKUP(B2300,'[3]PB 2012'!$B$2:$AZ$548,33,FALSE)</f>
        <v>#REF!</v>
      </c>
      <c r="F2316" s="10" t="e">
        <f>VLOOKUP(B2300,'[3]PB 2012'!$B$2:$AZ$548,34,FALSE)</f>
        <v>#REF!</v>
      </c>
    </row>
    <row r="2317" spans="1:6" x14ac:dyDescent="0.3">
      <c r="A2317" s="9" t="e">
        <f>#REF!</f>
        <v>#REF!</v>
      </c>
      <c r="B2317" s="10" t="e">
        <f>VLOOKUP(B2300,'[3]PB 2012'!$B$2:$AZ$548,41,FALSE)</f>
        <v>#REF!</v>
      </c>
      <c r="C2317" s="10" t="e">
        <f>VLOOKUP(B2300,'[3]PB 2012'!$B$2:$AZ$548,42,FALSE)</f>
        <v>#REF!</v>
      </c>
      <c r="D2317" s="10" t="e">
        <f>VLOOKUP(B2300,'[3]PB 2012'!$B$2:$AZ$548,43,FALSE)</f>
        <v>#REF!</v>
      </c>
      <c r="E2317" s="10" t="e">
        <f>VLOOKUP(B2300,'[3]PB 2012'!$B$2:$AZ$548,44,FALSE)</f>
        <v>#REF!</v>
      </c>
      <c r="F2317" s="10" t="e">
        <f>VLOOKUP(B2300,'[3]PB 2012'!$B$2:$AZ$548,45,FALSE)</f>
        <v>#REF!</v>
      </c>
    </row>
    <row r="2321" spans="1:6" x14ac:dyDescent="0.3">
      <c r="A2321" s="7">
        <f t="shared" ref="A2321" si="140">A2298+1</f>
        <v>104</v>
      </c>
    </row>
    <row r="2322" spans="1:6" x14ac:dyDescent="0.3">
      <c r="A2322" s="8" t="e">
        <f>#REF!</f>
        <v>#REF!</v>
      </c>
      <c r="B2322" s="40" t="e">
        <f>VLOOKUP(B2323,'[3]PB 2012'!$B$2:$AZ$548,2,FALSE)</f>
        <v>#REF!</v>
      </c>
      <c r="C2322" s="41"/>
      <c r="D2322" s="41"/>
      <c r="E2322" s="41"/>
      <c r="F2322" s="42"/>
    </row>
    <row r="2323" spans="1:6" ht="23" x14ac:dyDescent="0.3">
      <c r="A2323" s="9" t="e">
        <f>#REF!</f>
        <v>#REF!</v>
      </c>
      <c r="B2323" s="49" t="e">
        <f>VLOOKUP(A2321,#REF!,2,0)</f>
        <v>#REF!</v>
      </c>
      <c r="C2323" s="50"/>
      <c r="D2323" s="50"/>
      <c r="E2323" s="50"/>
      <c r="F2323" s="51"/>
    </row>
    <row r="2324" spans="1:6" x14ac:dyDescent="0.3">
      <c r="A2324" s="9" t="e">
        <f>#REF!</f>
        <v>#REF!</v>
      </c>
      <c r="B2324" s="40" t="e">
        <f>VLOOKUP(B2323,'[3]PB 2012'!$B$2:$AZ$548,3,FALSE)</f>
        <v>#REF!</v>
      </c>
      <c r="C2324" s="41"/>
      <c r="D2324" s="41"/>
      <c r="E2324" s="41"/>
      <c r="F2324" s="42"/>
    </row>
    <row r="2325" spans="1:6" x14ac:dyDescent="0.3">
      <c r="A2325" s="9" t="e">
        <f>#REF!</f>
        <v>#REF!</v>
      </c>
      <c r="B2325" s="10" t="e">
        <f>VLOOKUP(B2323,'[3]PB 2012'!$B$2:$AZ$548,7,FALSE)</f>
        <v>#REF!</v>
      </c>
      <c r="C2325" s="9" t="e">
        <f>#REF!</f>
        <v>#REF!</v>
      </c>
      <c r="D2325" s="10" t="e">
        <f>VLOOKUP(B2323,'[3]PB 2012'!$B$2:$AZ$548,8,FALSE)</f>
        <v>#REF!</v>
      </c>
      <c r="E2325" s="9" t="e">
        <f>#REF!</f>
        <v>#REF!</v>
      </c>
      <c r="F2325" s="10" t="e">
        <f>VLOOKUP(B2323,'[3]PB 2012'!$B$2:$AZ$548,5,FALSE)</f>
        <v>#REF!</v>
      </c>
    </row>
    <row r="2326" spans="1:6" x14ac:dyDescent="0.3">
      <c r="A2326" s="9" t="e">
        <f>#REF!</f>
        <v>#REF!</v>
      </c>
      <c r="B2326" s="43" t="e">
        <f>VLOOKUP(B2323,'[3]PB 2012'!$B$2:$AZ$548,11,FALSE)</f>
        <v>#REF!</v>
      </c>
      <c r="C2326" s="44"/>
      <c r="D2326" s="44"/>
      <c r="E2326" s="44"/>
      <c r="F2326" s="45"/>
    </row>
    <row r="2327" spans="1:6" x14ac:dyDescent="0.3">
      <c r="A2327" s="9" t="e">
        <f>#REF!</f>
        <v>#REF!</v>
      </c>
      <c r="B2327" s="10" t="e">
        <f>VLOOKUP(B2323,'[3]PB 2012'!$B$2:$AZ$548,12,FALSE)</f>
        <v>#REF!</v>
      </c>
      <c r="C2327" s="9" t="e">
        <f>#REF!</f>
        <v>#REF!</v>
      </c>
      <c r="D2327" s="40" t="e">
        <f>VLOOKUP(B2323,'[3]PB 2012'!$B$2:$AZ$548,13,FALSE)</f>
        <v>#REF!</v>
      </c>
      <c r="E2327" s="41"/>
      <c r="F2327" s="42"/>
    </row>
    <row r="2328" spans="1:6" x14ac:dyDescent="0.3">
      <c r="A2328" s="9" t="e">
        <f>#REF!</f>
        <v>#REF!</v>
      </c>
      <c r="B2328" s="40" t="e">
        <f>VLOOKUP(B2323,'[3]PB 2012'!$B$2:$AZ$548,14,FALSE)</f>
        <v>#REF!</v>
      </c>
      <c r="C2328" s="41"/>
      <c r="D2328" s="41"/>
      <c r="E2328" s="41"/>
      <c r="F2328" s="42"/>
    </row>
    <row r="2329" spans="1:6" x14ac:dyDescent="0.3">
      <c r="A2329" s="9" t="e">
        <f>#REF!</f>
        <v>#REF!</v>
      </c>
      <c r="B2329" s="40" t="e">
        <f>VLOOKUP(B2323,'[3]PB 2012'!$B$2:$AZ$548,9,FALSE)</f>
        <v>#REF!</v>
      </c>
      <c r="C2329" s="41"/>
      <c r="D2329" s="41"/>
      <c r="E2329" s="41"/>
      <c r="F2329" s="42"/>
    </row>
    <row r="2330" spans="1:6" x14ac:dyDescent="0.3">
      <c r="A2330" s="9" t="e">
        <f>#REF!</f>
        <v>#REF!</v>
      </c>
      <c r="B2330" s="40" t="e">
        <f>VLOOKUP(B2323,'[3]PB 2012'!$B$2:$AZ$548,10,FALSE)</f>
        <v>#REF!</v>
      </c>
      <c r="C2330" s="41"/>
      <c r="D2330" s="41"/>
      <c r="E2330" s="41"/>
      <c r="F2330" s="42"/>
    </row>
    <row r="2331" spans="1:6" x14ac:dyDescent="0.3">
      <c r="A2331" s="46" t="e">
        <f>#REF!</f>
        <v>#REF!</v>
      </c>
      <c r="B2331" s="47"/>
      <c r="C2331" s="47"/>
      <c r="D2331" s="47"/>
      <c r="E2331" s="47"/>
      <c r="F2331" s="48"/>
    </row>
    <row r="2332" spans="1:6" x14ac:dyDescent="0.3">
      <c r="A2332" s="9" t="e">
        <f>#REF!</f>
        <v>#REF!</v>
      </c>
      <c r="B2332" s="10" t="e">
        <f>VLOOKUP(B2323,'[3]PB 2012'!$B$2:$AZ$548,15,FALSE)</f>
        <v>#REF!</v>
      </c>
      <c r="C2332" s="11" t="e">
        <f>#REF!</f>
        <v>#REF!</v>
      </c>
      <c r="D2332" s="12" t="e">
        <f>VLOOKUP(B2323,'[3]PB 2012'!$B$2:$AZ$548,16,FALSE)</f>
        <v>#REF!</v>
      </c>
      <c r="E2332" s="11" t="e">
        <f>#REF!</f>
        <v>#REF!</v>
      </c>
      <c r="F2332" s="10" t="e">
        <f>VLOOKUP(B2323,'[3]PB 2012'!$B$2:$AZ$548,28,FALSE)</f>
        <v>#REF!</v>
      </c>
    </row>
    <row r="2333" spans="1:6" x14ac:dyDescent="0.3">
      <c r="A2333" s="9" t="e">
        <f>#REF!</f>
        <v>#REF!</v>
      </c>
      <c r="B2333" s="10" t="e">
        <f>VLOOKUP(B2323,'[3]PB 2012'!$B$2:$AZ$548,17,FALSE)</f>
        <v>#REF!</v>
      </c>
      <c r="C2333" s="11" t="e">
        <f>#REF!</f>
        <v>#REF!</v>
      </c>
      <c r="D2333" s="12" t="e">
        <f>VLOOKUP(B2323,'[3]PB 2012'!$B$2:$AZ$548,18,FALSE)</f>
        <v>#REF!</v>
      </c>
      <c r="E2333" s="11" t="e">
        <f>#REF!</f>
        <v>#REF!</v>
      </c>
      <c r="F2333" s="10" t="e">
        <f>VLOOKUP(B2323,'[3]PB 2012'!$B$2:$AZ$548,20,FALSE)</f>
        <v>#REF!</v>
      </c>
    </row>
    <row r="2334" spans="1:6" x14ac:dyDescent="0.3">
      <c r="A2334" s="9" t="e">
        <f>#REF!</f>
        <v>#REF!</v>
      </c>
      <c r="B2334" s="10" t="e">
        <f>VLOOKUP(B2323,'[3]PB 2012'!$B$2:$AZ$548,22,FALSE)</f>
        <v>#REF!</v>
      </c>
      <c r="C2334" s="11" t="e">
        <f>#REF!</f>
        <v>#REF!</v>
      </c>
      <c r="D2334" s="10" t="e">
        <f>VLOOKUP(B2323,'[3]PB 2012'!$B$2:$AZ$548,19,FALSE)</f>
        <v>#REF!</v>
      </c>
      <c r="E2334" s="11" t="e">
        <f>#REF!</f>
        <v>#REF!</v>
      </c>
      <c r="F2334" s="10" t="e">
        <f>VLOOKUP(B2323,'[3]PB 2012'!$B$2:$AZ$548,21,FALSE)</f>
        <v>#REF!</v>
      </c>
    </row>
    <row r="2335" spans="1:6" x14ac:dyDescent="0.3">
      <c r="A2335" s="9" t="e">
        <f>#REF!</f>
        <v>#REF!</v>
      </c>
      <c r="B2335" s="12" t="e">
        <f>VLOOKUP(B2323,'[3]PB 2012'!$B$2:$AZ$548,26,FALSE)</f>
        <v>#REF!</v>
      </c>
      <c r="C2335" s="11" t="e">
        <f>#REF!</f>
        <v>#REF!</v>
      </c>
      <c r="D2335" s="12" t="e">
        <f>VLOOKUP(B2323,'[3]PB 2012'!$B$2:$AZ$548,27,FALSE)</f>
        <v>#REF!</v>
      </c>
      <c r="E2335" s="11" t="e">
        <f>#REF!</f>
        <v>#REF!</v>
      </c>
      <c r="F2335" s="10" t="e">
        <f>VLOOKUP(B2323,'[3]PB 2012'!$B$2:$AZ$548,25,FALSE)</f>
        <v>#REF!</v>
      </c>
    </row>
    <row r="2336" spans="1:6" x14ac:dyDescent="0.3">
      <c r="A2336" s="9" t="e">
        <f>#REF!</f>
        <v>#REF!</v>
      </c>
      <c r="B2336" s="10" t="e">
        <f>VLOOKUP(B2323,'[3]PB 2012'!$B$2:$AZ$548,24,FALSE)</f>
        <v>#REF!</v>
      </c>
      <c r="C2336" s="11" t="e">
        <f>#REF!</f>
        <v>#REF!</v>
      </c>
      <c r="D2336" s="13" t="e">
        <f>VLOOKUP(B2323,'[3]PB 2012'!$B$2:$AZ$548,23,FALSE)</f>
        <v>#REF!</v>
      </c>
      <c r="E2336" s="11" t="e">
        <f>#REF!</f>
        <v>#REF!</v>
      </c>
      <c r="F2336" s="14" t="e">
        <f>VLOOKUP(B2323,'[3]PB 2012'!$B$2:$AZ$548,29,FALSE)</f>
        <v>#REF!</v>
      </c>
    </row>
    <row r="2337" spans="1:6" x14ac:dyDescent="0.3">
      <c r="A2337" s="46" t="e">
        <f>#REF!</f>
        <v>#REF!</v>
      </c>
      <c r="B2337" s="47"/>
      <c r="C2337" s="47"/>
      <c r="D2337" s="47"/>
      <c r="E2337" s="47"/>
      <c r="F2337" s="48"/>
    </row>
    <row r="2338" spans="1:6" x14ac:dyDescent="0.3">
      <c r="A2338" s="9"/>
      <c r="B2338" s="9" t="e">
        <f>#REF!</f>
        <v>#REF!</v>
      </c>
      <c r="C2338" s="9" t="e">
        <f>#REF!</f>
        <v>#REF!</v>
      </c>
      <c r="D2338" s="15" t="e">
        <f>#REF!</f>
        <v>#REF!</v>
      </c>
      <c r="E2338" s="15" t="e">
        <f>#REF!</f>
        <v>#REF!</v>
      </c>
      <c r="F2338" s="15" t="e">
        <f>#REF!</f>
        <v>#REF!</v>
      </c>
    </row>
    <row r="2339" spans="1:6" x14ac:dyDescent="0.3">
      <c r="A2339" s="9" t="e">
        <f>#REF!</f>
        <v>#REF!</v>
      </c>
      <c r="B2339" s="10" t="e">
        <f>VLOOKUP(B2323,'[3]PB 2012'!$B$2:$AZ$548,30,FALSE)</f>
        <v>#REF!</v>
      </c>
      <c r="C2339" s="10" t="e">
        <f>VLOOKUP(B2323,'[3]PB 2012'!$B$2:$AZ$548,31,FALSE)</f>
        <v>#REF!</v>
      </c>
      <c r="D2339" s="10" t="e">
        <f>VLOOKUP(B2323,'[3]PB 2012'!$B$2:$AZ$548,32,FALSE)</f>
        <v>#REF!</v>
      </c>
      <c r="E2339" s="10" t="e">
        <f>VLOOKUP(B2323,'[3]PB 2012'!$B$2:$AZ$548,33,FALSE)</f>
        <v>#REF!</v>
      </c>
      <c r="F2339" s="10" t="e">
        <f>VLOOKUP(B2323,'[3]PB 2012'!$B$2:$AZ$548,34,FALSE)</f>
        <v>#REF!</v>
      </c>
    </row>
    <row r="2340" spans="1:6" x14ac:dyDescent="0.3">
      <c r="A2340" s="9" t="e">
        <f>#REF!</f>
        <v>#REF!</v>
      </c>
      <c r="B2340" s="10" t="e">
        <f>VLOOKUP(B2323,'[3]PB 2012'!$B$2:$AZ$548,41,FALSE)</f>
        <v>#REF!</v>
      </c>
      <c r="C2340" s="10" t="e">
        <f>VLOOKUP(B2323,'[3]PB 2012'!$B$2:$AZ$548,42,FALSE)</f>
        <v>#REF!</v>
      </c>
      <c r="D2340" s="10" t="e">
        <f>VLOOKUP(B2323,'[3]PB 2012'!$B$2:$AZ$548,43,FALSE)</f>
        <v>#REF!</v>
      </c>
      <c r="E2340" s="10" t="e">
        <f>VLOOKUP(B2323,'[3]PB 2012'!$B$2:$AZ$548,44,FALSE)</f>
        <v>#REF!</v>
      </c>
      <c r="F2340" s="10" t="e">
        <f>VLOOKUP(B2323,'[3]PB 2012'!$B$2:$AZ$548,45,FALSE)</f>
        <v>#REF!</v>
      </c>
    </row>
    <row r="2341" spans="1:6" ht="22.5" x14ac:dyDescent="0.45">
      <c r="F2341" s="17" t="e">
        <f t="shared" ref="F2341" si="141">B2343</f>
        <v>#REF!</v>
      </c>
    </row>
    <row r="2342" spans="1:6" x14ac:dyDescent="0.3">
      <c r="A2342" s="7">
        <f t="shared" ref="A2342" si="142">A2321+1</f>
        <v>105</v>
      </c>
    </row>
    <row r="2343" spans="1:6" x14ac:dyDescent="0.3">
      <c r="A2343" s="8" t="e">
        <f>#REF!</f>
        <v>#REF!</v>
      </c>
      <c r="B2343" s="40" t="e">
        <f>VLOOKUP(B2344,'[3]PB 2012'!$B$2:$AZ$548,2,FALSE)</f>
        <v>#REF!</v>
      </c>
      <c r="C2343" s="41"/>
      <c r="D2343" s="41"/>
      <c r="E2343" s="41"/>
      <c r="F2343" s="42"/>
    </row>
    <row r="2344" spans="1:6" ht="23" x14ac:dyDescent="0.3">
      <c r="A2344" s="9" t="e">
        <f>#REF!</f>
        <v>#REF!</v>
      </c>
      <c r="B2344" s="49" t="e">
        <f>VLOOKUP(A2342,#REF!,2,0)</f>
        <v>#REF!</v>
      </c>
      <c r="C2344" s="50"/>
      <c r="D2344" s="50"/>
      <c r="E2344" s="50"/>
      <c r="F2344" s="51"/>
    </row>
    <row r="2345" spans="1:6" x14ac:dyDescent="0.3">
      <c r="A2345" s="9" t="e">
        <f>#REF!</f>
        <v>#REF!</v>
      </c>
      <c r="B2345" s="40" t="e">
        <f>VLOOKUP(B2344,'[3]PB 2012'!$B$2:$AZ$548,3,FALSE)</f>
        <v>#REF!</v>
      </c>
      <c r="C2345" s="41"/>
      <c r="D2345" s="41"/>
      <c r="E2345" s="41"/>
      <c r="F2345" s="42"/>
    </row>
    <row r="2346" spans="1:6" x14ac:dyDescent="0.3">
      <c r="A2346" s="9" t="e">
        <f>#REF!</f>
        <v>#REF!</v>
      </c>
      <c r="B2346" s="10" t="e">
        <f>VLOOKUP(B2344,'[3]PB 2012'!$B$2:$AZ$548,7,FALSE)</f>
        <v>#REF!</v>
      </c>
      <c r="C2346" s="9" t="e">
        <f>#REF!</f>
        <v>#REF!</v>
      </c>
      <c r="D2346" s="10" t="e">
        <f>VLOOKUP(B2344,'[3]PB 2012'!$B$2:$AZ$548,8,FALSE)</f>
        <v>#REF!</v>
      </c>
      <c r="E2346" s="9" t="e">
        <f>#REF!</f>
        <v>#REF!</v>
      </c>
      <c r="F2346" s="10" t="e">
        <f>VLOOKUP(B2344,'[3]PB 2012'!$B$2:$AZ$548,5,FALSE)</f>
        <v>#REF!</v>
      </c>
    </row>
    <row r="2347" spans="1:6" x14ac:dyDescent="0.3">
      <c r="A2347" s="9" t="e">
        <f>#REF!</f>
        <v>#REF!</v>
      </c>
      <c r="B2347" s="43" t="e">
        <f>VLOOKUP(B2344,'[3]PB 2012'!$B$2:$AZ$548,11,FALSE)</f>
        <v>#REF!</v>
      </c>
      <c r="C2347" s="44"/>
      <c r="D2347" s="44"/>
      <c r="E2347" s="44"/>
      <c r="F2347" s="45"/>
    </row>
    <row r="2348" spans="1:6" x14ac:dyDescent="0.3">
      <c r="A2348" s="9" t="e">
        <f>#REF!</f>
        <v>#REF!</v>
      </c>
      <c r="B2348" s="10" t="e">
        <f>VLOOKUP(B2344,'[3]PB 2012'!$B$2:$AZ$548,12,FALSE)</f>
        <v>#REF!</v>
      </c>
      <c r="C2348" s="9" t="e">
        <f>#REF!</f>
        <v>#REF!</v>
      </c>
      <c r="D2348" s="40" t="e">
        <f>VLOOKUP(B2344,'[3]PB 2012'!$B$2:$AZ$548,13,FALSE)</f>
        <v>#REF!</v>
      </c>
      <c r="E2348" s="41"/>
      <c r="F2348" s="42"/>
    </row>
    <row r="2349" spans="1:6" x14ac:dyDescent="0.3">
      <c r="A2349" s="9" t="e">
        <f>#REF!</f>
        <v>#REF!</v>
      </c>
      <c r="B2349" s="40" t="e">
        <f>VLOOKUP(B2344,'[3]PB 2012'!$B$2:$AZ$548,14,FALSE)</f>
        <v>#REF!</v>
      </c>
      <c r="C2349" s="41"/>
      <c r="D2349" s="41"/>
      <c r="E2349" s="41"/>
      <c r="F2349" s="42"/>
    </row>
    <row r="2350" spans="1:6" x14ac:dyDescent="0.3">
      <c r="A2350" s="9" t="e">
        <f>#REF!</f>
        <v>#REF!</v>
      </c>
      <c r="B2350" s="40" t="e">
        <f>VLOOKUP(B2344,'[3]PB 2012'!$B$2:$AZ$548,9,FALSE)</f>
        <v>#REF!</v>
      </c>
      <c r="C2350" s="41"/>
      <c r="D2350" s="41"/>
      <c r="E2350" s="41"/>
      <c r="F2350" s="42"/>
    </row>
    <row r="2351" spans="1:6" x14ac:dyDescent="0.3">
      <c r="A2351" s="9" t="e">
        <f>#REF!</f>
        <v>#REF!</v>
      </c>
      <c r="B2351" s="40" t="e">
        <f>VLOOKUP(B2344,'[3]PB 2012'!$B$2:$AZ$548,10,FALSE)</f>
        <v>#REF!</v>
      </c>
      <c r="C2351" s="41"/>
      <c r="D2351" s="41"/>
      <c r="E2351" s="41"/>
      <c r="F2351" s="42"/>
    </row>
    <row r="2352" spans="1:6" x14ac:dyDescent="0.3">
      <c r="A2352" s="46" t="e">
        <f>#REF!</f>
        <v>#REF!</v>
      </c>
      <c r="B2352" s="47"/>
      <c r="C2352" s="47"/>
      <c r="D2352" s="47"/>
      <c r="E2352" s="47"/>
      <c r="F2352" s="48"/>
    </row>
    <row r="2353" spans="1:6" x14ac:dyDescent="0.3">
      <c r="A2353" s="9" t="e">
        <f>#REF!</f>
        <v>#REF!</v>
      </c>
      <c r="B2353" s="10" t="e">
        <f>VLOOKUP(B2344,'[3]PB 2012'!$B$2:$AZ$548,15,FALSE)</f>
        <v>#REF!</v>
      </c>
      <c r="C2353" s="11" t="e">
        <f>#REF!</f>
        <v>#REF!</v>
      </c>
      <c r="D2353" s="12" t="e">
        <f>VLOOKUP(B2344,'[3]PB 2012'!$B$2:$AZ$548,16,FALSE)</f>
        <v>#REF!</v>
      </c>
      <c r="E2353" s="11" t="e">
        <f>#REF!</f>
        <v>#REF!</v>
      </c>
      <c r="F2353" s="18" t="e">
        <f>VLOOKUP(B2344,'[3]PB 2012'!$B$2:$AZ$548,28,FALSE)</f>
        <v>#REF!</v>
      </c>
    </row>
    <row r="2354" spans="1:6" x14ac:dyDescent="0.3">
      <c r="A2354" s="9" t="e">
        <f>#REF!</f>
        <v>#REF!</v>
      </c>
      <c r="B2354" s="10" t="e">
        <f>VLOOKUP(B2344,'[3]PB 2012'!$B$2:$AZ$548,17,FALSE)</f>
        <v>#REF!</v>
      </c>
      <c r="C2354" s="11" t="e">
        <f>#REF!</f>
        <v>#REF!</v>
      </c>
      <c r="D2354" s="12" t="e">
        <f>VLOOKUP(B2344,'[3]PB 2012'!$B$2:$AZ$548,18,FALSE)</f>
        <v>#REF!</v>
      </c>
      <c r="E2354" s="11" t="e">
        <f>#REF!</f>
        <v>#REF!</v>
      </c>
      <c r="F2354" s="10" t="e">
        <f>VLOOKUP(B2344,'[3]PB 2012'!$B$2:$AZ$548,20,FALSE)</f>
        <v>#REF!</v>
      </c>
    </row>
    <row r="2355" spans="1:6" x14ac:dyDescent="0.3">
      <c r="A2355" s="9" t="e">
        <f>#REF!</f>
        <v>#REF!</v>
      </c>
      <c r="B2355" s="10" t="e">
        <f>VLOOKUP(B2344,'[3]PB 2012'!$B$2:$AZ$548,22,FALSE)</f>
        <v>#REF!</v>
      </c>
      <c r="C2355" s="11" t="e">
        <f>#REF!</f>
        <v>#REF!</v>
      </c>
      <c r="D2355" s="10" t="e">
        <f>VLOOKUP(B2344,'[3]PB 2012'!$B$2:$AZ$548,19,FALSE)</f>
        <v>#REF!</v>
      </c>
      <c r="E2355" s="11" t="e">
        <f>#REF!</f>
        <v>#REF!</v>
      </c>
      <c r="F2355" s="10" t="e">
        <f>VLOOKUP(B2344,'[3]PB 2012'!$B$2:$AZ$548,21,FALSE)</f>
        <v>#REF!</v>
      </c>
    </row>
    <row r="2356" spans="1:6" x14ac:dyDescent="0.3">
      <c r="A2356" s="9" t="e">
        <f>#REF!</f>
        <v>#REF!</v>
      </c>
      <c r="B2356" s="12" t="e">
        <f>VLOOKUP(B2344,'[3]PB 2012'!$B$2:$AZ$548,26,FALSE)</f>
        <v>#REF!</v>
      </c>
      <c r="C2356" s="11" t="e">
        <f>#REF!</f>
        <v>#REF!</v>
      </c>
      <c r="D2356" s="12" t="e">
        <f>VLOOKUP(B2344,'[3]PB 2012'!$B$2:$AZ$548,27,FALSE)</f>
        <v>#REF!</v>
      </c>
      <c r="E2356" s="11" t="e">
        <f>#REF!</f>
        <v>#REF!</v>
      </c>
      <c r="F2356" s="10" t="e">
        <f>VLOOKUP(B2344,'[3]PB 2012'!$B$2:$AZ$548,25,FALSE)</f>
        <v>#REF!</v>
      </c>
    </row>
    <row r="2357" spans="1:6" x14ac:dyDescent="0.3">
      <c r="A2357" s="9" t="e">
        <f>#REF!</f>
        <v>#REF!</v>
      </c>
      <c r="B2357" s="10" t="e">
        <f>VLOOKUP(B2344,'[3]PB 2012'!$B$2:$AZ$548,24,FALSE)</f>
        <v>#REF!</v>
      </c>
      <c r="C2357" s="11" t="e">
        <f>#REF!</f>
        <v>#REF!</v>
      </c>
      <c r="D2357" s="13" t="e">
        <f>VLOOKUP(B2344,'[3]PB 2012'!$B$2:$AZ$548,23,FALSE)</f>
        <v>#REF!</v>
      </c>
      <c r="E2357" s="11" t="e">
        <f>#REF!</f>
        <v>#REF!</v>
      </c>
      <c r="F2357" s="14" t="e">
        <f>VLOOKUP(B2344,'[3]PB 2012'!$B$2:$AZ$548,29,FALSE)</f>
        <v>#REF!</v>
      </c>
    </row>
    <row r="2358" spans="1:6" x14ac:dyDescent="0.3">
      <c r="A2358" s="46" t="e">
        <f>#REF!</f>
        <v>#REF!</v>
      </c>
      <c r="B2358" s="47"/>
      <c r="C2358" s="47"/>
      <c r="D2358" s="47"/>
      <c r="E2358" s="47"/>
      <c r="F2358" s="48"/>
    </row>
    <row r="2359" spans="1:6" x14ac:dyDescent="0.3">
      <c r="A2359" s="9"/>
      <c r="B2359" s="9" t="e">
        <f>#REF!</f>
        <v>#REF!</v>
      </c>
      <c r="C2359" s="9" t="e">
        <f>#REF!</f>
        <v>#REF!</v>
      </c>
      <c r="D2359" s="15" t="e">
        <f>#REF!</f>
        <v>#REF!</v>
      </c>
      <c r="E2359" s="15" t="e">
        <f>#REF!</f>
        <v>#REF!</v>
      </c>
      <c r="F2359" s="15" t="e">
        <f>#REF!</f>
        <v>#REF!</v>
      </c>
    </row>
    <row r="2360" spans="1:6" x14ac:dyDescent="0.3">
      <c r="A2360" s="9" t="e">
        <f>#REF!</f>
        <v>#REF!</v>
      </c>
      <c r="B2360" s="10" t="e">
        <f>VLOOKUP(B2344,'[3]PB 2012'!$B$2:$AZ$548,30,FALSE)</f>
        <v>#REF!</v>
      </c>
      <c r="C2360" s="10" t="e">
        <f>VLOOKUP(B2344,'[3]PB 2012'!$B$2:$AZ$548,31,FALSE)</f>
        <v>#REF!</v>
      </c>
      <c r="D2360" s="10" t="e">
        <f>VLOOKUP(B2344,'[3]PB 2012'!$B$2:$AZ$548,32,FALSE)</f>
        <v>#REF!</v>
      </c>
      <c r="E2360" s="10" t="e">
        <f>VLOOKUP(B2344,'[3]PB 2012'!$B$2:$AZ$548,33,FALSE)</f>
        <v>#REF!</v>
      </c>
      <c r="F2360" s="10" t="e">
        <f>VLOOKUP(B2344,'[3]PB 2012'!$B$2:$AZ$548,34,FALSE)</f>
        <v>#REF!</v>
      </c>
    </row>
    <row r="2361" spans="1:6" x14ac:dyDescent="0.3">
      <c r="A2361" s="9" t="e">
        <f>#REF!</f>
        <v>#REF!</v>
      </c>
      <c r="B2361" s="10" t="e">
        <f>VLOOKUP(B2344,'[3]PB 2012'!$B$2:$AZ$548,41,FALSE)</f>
        <v>#REF!</v>
      </c>
      <c r="C2361" s="10" t="e">
        <f>VLOOKUP(B2344,'[3]PB 2012'!$B$2:$AZ$548,42,FALSE)</f>
        <v>#REF!</v>
      </c>
      <c r="D2361" s="10" t="e">
        <f>VLOOKUP(B2344,'[3]PB 2012'!$B$2:$AZ$548,43,FALSE)</f>
        <v>#REF!</v>
      </c>
      <c r="E2361" s="10" t="e">
        <f>VLOOKUP(B2344,'[3]PB 2012'!$B$2:$AZ$548,44,FALSE)</f>
        <v>#REF!</v>
      </c>
      <c r="F2361" s="10" t="e">
        <f>VLOOKUP(B2344,'[3]PB 2012'!$B$2:$AZ$548,45,FALSE)</f>
        <v>#REF!</v>
      </c>
    </row>
    <row r="2365" spans="1:6" x14ac:dyDescent="0.3">
      <c r="A2365" s="7">
        <f t="shared" ref="A2365" si="143">A2342+1</f>
        <v>106</v>
      </c>
    </row>
    <row r="2366" spans="1:6" x14ac:dyDescent="0.3">
      <c r="A2366" s="8" t="e">
        <f>#REF!</f>
        <v>#REF!</v>
      </c>
      <c r="B2366" s="40" t="e">
        <f>VLOOKUP(B2367,'[3]PB 2012'!$B$2:$AZ$548,2,FALSE)</f>
        <v>#REF!</v>
      </c>
      <c r="C2366" s="41"/>
      <c r="D2366" s="41"/>
      <c r="E2366" s="41"/>
      <c r="F2366" s="42"/>
    </row>
    <row r="2367" spans="1:6" ht="23" x14ac:dyDescent="0.3">
      <c r="A2367" s="9" t="e">
        <f>#REF!</f>
        <v>#REF!</v>
      </c>
      <c r="B2367" s="49" t="e">
        <f>VLOOKUP(A2365,#REF!,2,0)</f>
        <v>#REF!</v>
      </c>
      <c r="C2367" s="50"/>
      <c r="D2367" s="50"/>
      <c r="E2367" s="50"/>
      <c r="F2367" s="51"/>
    </row>
    <row r="2368" spans="1:6" x14ac:dyDescent="0.3">
      <c r="A2368" s="9" t="e">
        <f>#REF!</f>
        <v>#REF!</v>
      </c>
      <c r="B2368" s="40" t="e">
        <f>VLOOKUP(B2367,'[3]PB 2012'!$B$2:$AZ$548,3,FALSE)</f>
        <v>#REF!</v>
      </c>
      <c r="C2368" s="41"/>
      <c r="D2368" s="41"/>
      <c r="E2368" s="41"/>
      <c r="F2368" s="42"/>
    </row>
    <row r="2369" spans="1:6" x14ac:dyDescent="0.3">
      <c r="A2369" s="9" t="e">
        <f>#REF!</f>
        <v>#REF!</v>
      </c>
      <c r="B2369" s="10" t="e">
        <f>VLOOKUP(B2367,'[3]PB 2012'!$B$2:$AZ$548,7,FALSE)</f>
        <v>#REF!</v>
      </c>
      <c r="C2369" s="9" t="e">
        <f>#REF!</f>
        <v>#REF!</v>
      </c>
      <c r="D2369" s="10" t="e">
        <f>VLOOKUP(B2367,'[3]PB 2012'!$B$2:$AZ$548,8,FALSE)</f>
        <v>#REF!</v>
      </c>
      <c r="E2369" s="9" t="e">
        <f>#REF!</f>
        <v>#REF!</v>
      </c>
      <c r="F2369" s="10" t="e">
        <f>VLOOKUP(B2367,'[3]PB 2012'!$B$2:$AZ$548,5,FALSE)</f>
        <v>#REF!</v>
      </c>
    </row>
    <row r="2370" spans="1:6" x14ac:dyDescent="0.3">
      <c r="A2370" s="9" t="e">
        <f>#REF!</f>
        <v>#REF!</v>
      </c>
      <c r="B2370" s="43" t="e">
        <f>VLOOKUP(B2367,'[3]PB 2012'!$B$2:$AZ$548,11,FALSE)</f>
        <v>#REF!</v>
      </c>
      <c r="C2370" s="44"/>
      <c r="D2370" s="44"/>
      <c r="E2370" s="44"/>
      <c r="F2370" s="45"/>
    </row>
    <row r="2371" spans="1:6" x14ac:dyDescent="0.3">
      <c r="A2371" s="9" t="e">
        <f>#REF!</f>
        <v>#REF!</v>
      </c>
      <c r="B2371" s="10" t="e">
        <f>VLOOKUP(B2367,'[3]PB 2012'!$B$2:$AZ$548,12,FALSE)</f>
        <v>#REF!</v>
      </c>
      <c r="C2371" s="9" t="e">
        <f>#REF!</f>
        <v>#REF!</v>
      </c>
      <c r="D2371" s="40" t="e">
        <f>VLOOKUP(B2367,'[3]PB 2012'!$B$2:$AZ$548,13,FALSE)</f>
        <v>#REF!</v>
      </c>
      <c r="E2371" s="41"/>
      <c r="F2371" s="42"/>
    </row>
    <row r="2372" spans="1:6" x14ac:dyDescent="0.3">
      <c r="A2372" s="9" t="e">
        <f>#REF!</f>
        <v>#REF!</v>
      </c>
      <c r="B2372" s="40" t="e">
        <f>VLOOKUP(B2367,'[3]PB 2012'!$B$2:$AZ$548,14,FALSE)</f>
        <v>#REF!</v>
      </c>
      <c r="C2372" s="41"/>
      <c r="D2372" s="41"/>
      <c r="E2372" s="41"/>
      <c r="F2372" s="42"/>
    </row>
    <row r="2373" spans="1:6" x14ac:dyDescent="0.3">
      <c r="A2373" s="9" t="e">
        <f>#REF!</f>
        <v>#REF!</v>
      </c>
      <c r="B2373" s="40" t="e">
        <f>VLOOKUP(B2367,'[3]PB 2012'!$B$2:$AZ$548,9,FALSE)</f>
        <v>#REF!</v>
      </c>
      <c r="C2373" s="41"/>
      <c r="D2373" s="41"/>
      <c r="E2373" s="41"/>
      <c r="F2373" s="42"/>
    </row>
    <row r="2374" spans="1:6" x14ac:dyDescent="0.3">
      <c r="A2374" s="9" t="e">
        <f>#REF!</f>
        <v>#REF!</v>
      </c>
      <c r="B2374" s="40" t="e">
        <f>VLOOKUP(B2367,'[3]PB 2012'!$B$2:$AZ$548,10,FALSE)</f>
        <v>#REF!</v>
      </c>
      <c r="C2374" s="41"/>
      <c r="D2374" s="41"/>
      <c r="E2374" s="41"/>
      <c r="F2374" s="42"/>
    </row>
    <row r="2375" spans="1:6" x14ac:dyDescent="0.3">
      <c r="A2375" s="46" t="e">
        <f>#REF!</f>
        <v>#REF!</v>
      </c>
      <c r="B2375" s="47"/>
      <c r="C2375" s="47"/>
      <c r="D2375" s="47"/>
      <c r="E2375" s="47"/>
      <c r="F2375" s="48"/>
    </row>
    <row r="2376" spans="1:6" x14ac:dyDescent="0.3">
      <c r="A2376" s="9" t="e">
        <f>#REF!</f>
        <v>#REF!</v>
      </c>
      <c r="B2376" s="10" t="e">
        <f>VLOOKUP(B2367,'[3]PB 2012'!$B$2:$AZ$548,15,FALSE)</f>
        <v>#REF!</v>
      </c>
      <c r="C2376" s="11" t="e">
        <f>#REF!</f>
        <v>#REF!</v>
      </c>
      <c r="D2376" s="12" t="e">
        <f>VLOOKUP(B2367,'[3]PB 2012'!$B$2:$AZ$548,16,FALSE)</f>
        <v>#REF!</v>
      </c>
      <c r="E2376" s="11" t="e">
        <f>#REF!</f>
        <v>#REF!</v>
      </c>
      <c r="F2376" s="18" t="e">
        <f>VLOOKUP(B2367,'[3]PB 2012'!$B$2:$AZ$548,28,FALSE)</f>
        <v>#REF!</v>
      </c>
    </row>
    <row r="2377" spans="1:6" x14ac:dyDescent="0.3">
      <c r="A2377" s="9" t="e">
        <f>#REF!</f>
        <v>#REF!</v>
      </c>
      <c r="B2377" s="10" t="e">
        <f>VLOOKUP(B2367,'[3]PB 2012'!$B$2:$AZ$548,17,FALSE)</f>
        <v>#REF!</v>
      </c>
      <c r="C2377" s="11" t="e">
        <f>#REF!</f>
        <v>#REF!</v>
      </c>
      <c r="D2377" s="12" t="e">
        <f>VLOOKUP(B2367,'[3]PB 2012'!$B$2:$AZ$548,18,FALSE)</f>
        <v>#REF!</v>
      </c>
      <c r="E2377" s="11" t="e">
        <f>#REF!</f>
        <v>#REF!</v>
      </c>
      <c r="F2377" s="10" t="e">
        <f>VLOOKUP(B2367,'[3]PB 2012'!$B$2:$AZ$548,20,FALSE)</f>
        <v>#REF!</v>
      </c>
    </row>
    <row r="2378" spans="1:6" x14ac:dyDescent="0.3">
      <c r="A2378" s="9" t="e">
        <f>#REF!</f>
        <v>#REF!</v>
      </c>
      <c r="B2378" s="10" t="e">
        <f>VLOOKUP(B2367,'[3]PB 2012'!$B$2:$AZ$548,22,FALSE)</f>
        <v>#REF!</v>
      </c>
      <c r="C2378" s="11" t="e">
        <f>#REF!</f>
        <v>#REF!</v>
      </c>
      <c r="D2378" s="10" t="e">
        <f>VLOOKUP(B2367,'[3]PB 2012'!$B$2:$AZ$548,19,FALSE)</f>
        <v>#REF!</v>
      </c>
      <c r="E2378" s="11" t="e">
        <f>#REF!</f>
        <v>#REF!</v>
      </c>
      <c r="F2378" s="10" t="e">
        <f>VLOOKUP(B2367,'[3]PB 2012'!$B$2:$AZ$548,21,FALSE)</f>
        <v>#REF!</v>
      </c>
    </row>
    <row r="2379" spans="1:6" x14ac:dyDescent="0.3">
      <c r="A2379" s="9" t="e">
        <f>#REF!</f>
        <v>#REF!</v>
      </c>
      <c r="B2379" s="12" t="e">
        <f>VLOOKUP(B2367,'[3]PB 2012'!$B$2:$AZ$548,26,FALSE)</f>
        <v>#REF!</v>
      </c>
      <c r="C2379" s="11" t="e">
        <f>#REF!</f>
        <v>#REF!</v>
      </c>
      <c r="D2379" s="12" t="e">
        <f>VLOOKUP(B2367,'[3]PB 2012'!$B$2:$AZ$548,27,FALSE)</f>
        <v>#REF!</v>
      </c>
      <c r="E2379" s="11" t="e">
        <f>#REF!</f>
        <v>#REF!</v>
      </c>
      <c r="F2379" s="10" t="e">
        <f>VLOOKUP(B2367,'[3]PB 2012'!$B$2:$AZ$548,25,FALSE)</f>
        <v>#REF!</v>
      </c>
    </row>
    <row r="2380" spans="1:6" x14ac:dyDescent="0.3">
      <c r="A2380" s="9" t="e">
        <f>#REF!</f>
        <v>#REF!</v>
      </c>
      <c r="B2380" s="10" t="e">
        <f>VLOOKUP(B2367,'[3]PB 2012'!$B$2:$AZ$548,24,FALSE)</f>
        <v>#REF!</v>
      </c>
      <c r="C2380" s="11" t="e">
        <f>#REF!</f>
        <v>#REF!</v>
      </c>
      <c r="D2380" s="13" t="e">
        <f>VLOOKUP(B2367,'[3]PB 2012'!$B$2:$AZ$548,23,FALSE)</f>
        <v>#REF!</v>
      </c>
      <c r="E2380" s="11" t="e">
        <f>#REF!</f>
        <v>#REF!</v>
      </c>
      <c r="F2380" s="14" t="e">
        <f>VLOOKUP(B2367,'[3]PB 2012'!$B$2:$AZ$548,29,FALSE)</f>
        <v>#REF!</v>
      </c>
    </row>
    <row r="2381" spans="1:6" x14ac:dyDescent="0.3">
      <c r="A2381" s="46" t="e">
        <f>#REF!</f>
        <v>#REF!</v>
      </c>
      <c r="B2381" s="47"/>
      <c r="C2381" s="47"/>
      <c r="D2381" s="47"/>
      <c r="E2381" s="47"/>
      <c r="F2381" s="48"/>
    </row>
    <row r="2382" spans="1:6" x14ac:dyDescent="0.3">
      <c r="A2382" s="9"/>
      <c r="B2382" s="9" t="e">
        <f>#REF!</f>
        <v>#REF!</v>
      </c>
      <c r="C2382" s="9" t="e">
        <f>#REF!</f>
        <v>#REF!</v>
      </c>
      <c r="D2382" s="15" t="e">
        <f>#REF!</f>
        <v>#REF!</v>
      </c>
      <c r="E2382" s="15" t="e">
        <f>#REF!</f>
        <v>#REF!</v>
      </c>
      <c r="F2382" s="15" t="e">
        <f>#REF!</f>
        <v>#REF!</v>
      </c>
    </row>
    <row r="2383" spans="1:6" x14ac:dyDescent="0.3">
      <c r="A2383" s="9" t="e">
        <f>#REF!</f>
        <v>#REF!</v>
      </c>
      <c r="B2383" s="10" t="e">
        <f>VLOOKUP(B2367,'[3]PB 2012'!$B$2:$AZ$548,30,FALSE)</f>
        <v>#REF!</v>
      </c>
      <c r="C2383" s="10" t="e">
        <f>VLOOKUP(B2367,'[3]PB 2012'!$B$2:$AZ$548,31,FALSE)</f>
        <v>#REF!</v>
      </c>
      <c r="D2383" s="10" t="e">
        <f>VLOOKUP(B2367,'[3]PB 2012'!$B$2:$AZ$548,32,FALSE)</f>
        <v>#REF!</v>
      </c>
      <c r="E2383" s="10" t="e">
        <f>VLOOKUP(B2367,'[3]PB 2012'!$B$2:$AZ$548,33,FALSE)</f>
        <v>#REF!</v>
      </c>
      <c r="F2383" s="10" t="e">
        <f>VLOOKUP(B2367,'[3]PB 2012'!$B$2:$AZ$548,34,FALSE)</f>
        <v>#REF!</v>
      </c>
    </row>
    <row r="2384" spans="1:6" x14ac:dyDescent="0.3">
      <c r="A2384" s="9" t="e">
        <f>#REF!</f>
        <v>#REF!</v>
      </c>
      <c r="B2384" s="10" t="e">
        <f>VLOOKUP(B2367,'[3]PB 2012'!$B$2:$AZ$548,41,FALSE)</f>
        <v>#REF!</v>
      </c>
      <c r="C2384" s="10" t="e">
        <f>VLOOKUP(B2367,'[3]PB 2012'!$B$2:$AZ$548,42,FALSE)</f>
        <v>#REF!</v>
      </c>
      <c r="D2384" s="10" t="e">
        <f>VLOOKUP(B2367,'[3]PB 2012'!$B$2:$AZ$548,43,FALSE)</f>
        <v>#REF!</v>
      </c>
      <c r="E2384" s="10" t="e">
        <f>VLOOKUP(B2367,'[3]PB 2012'!$B$2:$AZ$548,44,FALSE)</f>
        <v>#REF!</v>
      </c>
      <c r="F2384" s="10" t="e">
        <f>VLOOKUP(B2367,'[3]PB 2012'!$B$2:$AZ$548,45,FALSE)</f>
        <v>#REF!</v>
      </c>
    </row>
    <row r="2387" spans="1:6" ht="22.5" x14ac:dyDescent="0.45">
      <c r="A2387" s="16" t="e">
        <f t="shared" ref="A2387" si="144">B2389</f>
        <v>#REF!</v>
      </c>
    </row>
    <row r="2388" spans="1:6" x14ac:dyDescent="0.3">
      <c r="A2388" s="7">
        <f t="shared" ref="A2388" si="145">A2365+1</f>
        <v>107</v>
      </c>
    </row>
    <row r="2389" spans="1:6" x14ac:dyDescent="0.3">
      <c r="A2389" s="8" t="e">
        <f>#REF!</f>
        <v>#REF!</v>
      </c>
      <c r="B2389" s="40" t="e">
        <f>VLOOKUP(B2390,'[3]PB 2012'!$B$2:$AZ$548,2,FALSE)</f>
        <v>#REF!</v>
      </c>
      <c r="C2389" s="41"/>
      <c r="D2389" s="41"/>
      <c r="E2389" s="41"/>
      <c r="F2389" s="42"/>
    </row>
    <row r="2390" spans="1:6" ht="23" x14ac:dyDescent="0.3">
      <c r="A2390" s="9" t="e">
        <f>#REF!</f>
        <v>#REF!</v>
      </c>
      <c r="B2390" s="49" t="e">
        <f>VLOOKUP(A2388,#REF!,2,0)</f>
        <v>#REF!</v>
      </c>
      <c r="C2390" s="50"/>
      <c r="D2390" s="50"/>
      <c r="E2390" s="50"/>
      <c r="F2390" s="51"/>
    </row>
    <row r="2391" spans="1:6" x14ac:dyDescent="0.3">
      <c r="A2391" s="9" t="e">
        <f>#REF!</f>
        <v>#REF!</v>
      </c>
      <c r="B2391" s="40" t="e">
        <f>VLOOKUP(B2390,'[3]PB 2012'!$B$2:$AZ$548,3,FALSE)</f>
        <v>#REF!</v>
      </c>
      <c r="C2391" s="41"/>
      <c r="D2391" s="41"/>
      <c r="E2391" s="41"/>
      <c r="F2391" s="42"/>
    </row>
    <row r="2392" spans="1:6" x14ac:dyDescent="0.3">
      <c r="A2392" s="9" t="e">
        <f>#REF!</f>
        <v>#REF!</v>
      </c>
      <c r="B2392" s="10" t="e">
        <f>VLOOKUP(B2390,'[3]PB 2012'!$B$2:$AZ$548,7,FALSE)</f>
        <v>#REF!</v>
      </c>
      <c r="C2392" s="9" t="e">
        <f>#REF!</f>
        <v>#REF!</v>
      </c>
      <c r="D2392" s="10" t="e">
        <f>VLOOKUP(B2390,'[3]PB 2012'!$B$2:$AZ$548,8,FALSE)</f>
        <v>#REF!</v>
      </c>
      <c r="E2392" s="9" t="e">
        <f>#REF!</f>
        <v>#REF!</v>
      </c>
      <c r="F2392" s="10" t="e">
        <f>VLOOKUP(B2390,'[3]PB 2012'!$B$2:$AZ$548,5,FALSE)</f>
        <v>#REF!</v>
      </c>
    </row>
    <row r="2393" spans="1:6" x14ac:dyDescent="0.3">
      <c r="A2393" s="9" t="e">
        <f>#REF!</f>
        <v>#REF!</v>
      </c>
      <c r="B2393" s="43" t="e">
        <f>VLOOKUP(B2390,'[3]PB 2012'!$B$2:$AZ$548,11,FALSE)</f>
        <v>#REF!</v>
      </c>
      <c r="C2393" s="44"/>
      <c r="D2393" s="44"/>
      <c r="E2393" s="44"/>
      <c r="F2393" s="45"/>
    </row>
    <row r="2394" spans="1:6" x14ac:dyDescent="0.3">
      <c r="A2394" s="9" t="e">
        <f>#REF!</f>
        <v>#REF!</v>
      </c>
      <c r="B2394" s="10" t="e">
        <f>VLOOKUP(B2390,'[3]PB 2012'!$B$2:$AZ$548,12,FALSE)</f>
        <v>#REF!</v>
      </c>
      <c r="C2394" s="9" t="e">
        <f>#REF!</f>
        <v>#REF!</v>
      </c>
      <c r="D2394" s="40" t="e">
        <f>VLOOKUP(B2390,'[3]PB 2012'!$B$2:$AZ$548,13,FALSE)</f>
        <v>#REF!</v>
      </c>
      <c r="E2394" s="41"/>
      <c r="F2394" s="42"/>
    </row>
    <row r="2395" spans="1:6" x14ac:dyDescent="0.3">
      <c r="A2395" s="9" t="e">
        <f>#REF!</f>
        <v>#REF!</v>
      </c>
      <c r="B2395" s="40" t="e">
        <f>VLOOKUP(B2390,'[3]PB 2012'!$B$2:$AZ$548,14,FALSE)</f>
        <v>#REF!</v>
      </c>
      <c r="C2395" s="41"/>
      <c r="D2395" s="41"/>
      <c r="E2395" s="41"/>
      <c r="F2395" s="42"/>
    </row>
    <row r="2396" spans="1:6" x14ac:dyDescent="0.3">
      <c r="A2396" s="9" t="e">
        <f>#REF!</f>
        <v>#REF!</v>
      </c>
      <c r="B2396" s="40" t="e">
        <f>VLOOKUP(B2390,'[3]PB 2012'!$B$2:$AZ$548,9,FALSE)</f>
        <v>#REF!</v>
      </c>
      <c r="C2396" s="41"/>
      <c r="D2396" s="41"/>
      <c r="E2396" s="41"/>
      <c r="F2396" s="42"/>
    </row>
    <row r="2397" spans="1:6" x14ac:dyDescent="0.3">
      <c r="A2397" s="9" t="e">
        <f>#REF!</f>
        <v>#REF!</v>
      </c>
      <c r="B2397" s="40" t="e">
        <f>VLOOKUP(B2390,'[3]PB 2012'!$B$2:$AZ$548,10,FALSE)</f>
        <v>#REF!</v>
      </c>
      <c r="C2397" s="41"/>
      <c r="D2397" s="41"/>
      <c r="E2397" s="41"/>
      <c r="F2397" s="42"/>
    </row>
    <row r="2398" spans="1:6" x14ac:dyDescent="0.3">
      <c r="A2398" s="46" t="e">
        <f>#REF!</f>
        <v>#REF!</v>
      </c>
      <c r="B2398" s="47"/>
      <c r="C2398" s="47"/>
      <c r="D2398" s="47"/>
      <c r="E2398" s="47"/>
      <c r="F2398" s="48"/>
    </row>
    <row r="2399" spans="1:6" x14ac:dyDescent="0.3">
      <c r="A2399" s="9" t="e">
        <f>#REF!</f>
        <v>#REF!</v>
      </c>
      <c r="B2399" s="10" t="e">
        <f>VLOOKUP(B2390,'[3]PB 2012'!$B$2:$AZ$548,15,FALSE)</f>
        <v>#REF!</v>
      </c>
      <c r="C2399" s="11" t="e">
        <f>#REF!</f>
        <v>#REF!</v>
      </c>
      <c r="D2399" s="12" t="e">
        <f>VLOOKUP(B2390,'[3]PB 2012'!$B$2:$AZ$548,16,FALSE)</f>
        <v>#REF!</v>
      </c>
      <c r="E2399" s="11" t="e">
        <f>#REF!</f>
        <v>#REF!</v>
      </c>
      <c r="F2399" s="10" t="e">
        <f>VLOOKUP(B2390,'[3]PB 2012'!$B$2:$AZ$548,28,FALSE)</f>
        <v>#REF!</v>
      </c>
    </row>
    <row r="2400" spans="1:6" x14ac:dyDescent="0.3">
      <c r="A2400" s="9" t="e">
        <f>#REF!</f>
        <v>#REF!</v>
      </c>
      <c r="B2400" s="10" t="e">
        <f>VLOOKUP(B2390,'[3]PB 2012'!$B$2:$AZ$548,17,FALSE)</f>
        <v>#REF!</v>
      </c>
      <c r="C2400" s="11" t="e">
        <f>#REF!</f>
        <v>#REF!</v>
      </c>
      <c r="D2400" s="12" t="e">
        <f>VLOOKUP(B2390,'[3]PB 2012'!$B$2:$AZ$548,18,FALSE)</f>
        <v>#REF!</v>
      </c>
      <c r="E2400" s="11" t="e">
        <f>#REF!</f>
        <v>#REF!</v>
      </c>
      <c r="F2400" s="10" t="e">
        <f>VLOOKUP(B2390,'[3]PB 2012'!$B$2:$AZ$548,20,FALSE)</f>
        <v>#REF!</v>
      </c>
    </row>
    <row r="2401" spans="1:6" x14ac:dyDescent="0.3">
      <c r="A2401" s="9" t="e">
        <f>#REF!</f>
        <v>#REF!</v>
      </c>
      <c r="B2401" s="10" t="e">
        <f>VLOOKUP(B2390,'[3]PB 2012'!$B$2:$AZ$548,22,FALSE)</f>
        <v>#REF!</v>
      </c>
      <c r="C2401" s="11" t="e">
        <f>#REF!</f>
        <v>#REF!</v>
      </c>
      <c r="D2401" s="10" t="e">
        <f>VLOOKUP(B2390,'[3]PB 2012'!$B$2:$AZ$548,19,FALSE)</f>
        <v>#REF!</v>
      </c>
      <c r="E2401" s="11" t="e">
        <f>#REF!</f>
        <v>#REF!</v>
      </c>
      <c r="F2401" s="10" t="e">
        <f>VLOOKUP(B2390,'[3]PB 2012'!$B$2:$AZ$548,21,FALSE)</f>
        <v>#REF!</v>
      </c>
    </row>
    <row r="2402" spans="1:6" x14ac:dyDescent="0.3">
      <c r="A2402" s="9" t="e">
        <f>#REF!</f>
        <v>#REF!</v>
      </c>
      <c r="B2402" s="12" t="e">
        <f>VLOOKUP(B2390,'[3]PB 2012'!$B$2:$AZ$548,26,FALSE)</f>
        <v>#REF!</v>
      </c>
      <c r="C2402" s="11" t="e">
        <f>#REF!</f>
        <v>#REF!</v>
      </c>
      <c r="D2402" s="12" t="e">
        <f>VLOOKUP(B2390,'[3]PB 2012'!$B$2:$AZ$548,27,FALSE)</f>
        <v>#REF!</v>
      </c>
      <c r="E2402" s="11" t="e">
        <f>#REF!</f>
        <v>#REF!</v>
      </c>
      <c r="F2402" s="10" t="e">
        <f>VLOOKUP(B2390,'[3]PB 2012'!$B$2:$AZ$548,25,FALSE)</f>
        <v>#REF!</v>
      </c>
    </row>
    <row r="2403" spans="1:6" x14ac:dyDescent="0.3">
      <c r="A2403" s="9" t="e">
        <f>#REF!</f>
        <v>#REF!</v>
      </c>
      <c r="B2403" s="10" t="e">
        <f>VLOOKUP(B2390,'[3]PB 2012'!$B$2:$AZ$548,24,FALSE)</f>
        <v>#REF!</v>
      </c>
      <c r="C2403" s="11" t="e">
        <f>#REF!</f>
        <v>#REF!</v>
      </c>
      <c r="D2403" s="13" t="e">
        <f>VLOOKUP(B2390,'[3]PB 2012'!$B$2:$AZ$548,23,FALSE)</f>
        <v>#REF!</v>
      </c>
      <c r="E2403" s="11" t="e">
        <f>#REF!</f>
        <v>#REF!</v>
      </c>
      <c r="F2403" s="14" t="e">
        <f>VLOOKUP(B2390,'[3]PB 2012'!$B$2:$AZ$548,29,FALSE)</f>
        <v>#REF!</v>
      </c>
    </row>
    <row r="2404" spans="1:6" x14ac:dyDescent="0.3">
      <c r="A2404" s="46" t="e">
        <f>#REF!</f>
        <v>#REF!</v>
      </c>
      <c r="B2404" s="47"/>
      <c r="C2404" s="47"/>
      <c r="D2404" s="47"/>
      <c r="E2404" s="47"/>
      <c r="F2404" s="48"/>
    </row>
    <row r="2405" spans="1:6" x14ac:dyDescent="0.3">
      <c r="A2405" s="9"/>
      <c r="B2405" s="9" t="e">
        <f>#REF!</f>
        <v>#REF!</v>
      </c>
      <c r="C2405" s="9" t="e">
        <f>#REF!</f>
        <v>#REF!</v>
      </c>
      <c r="D2405" s="15" t="e">
        <f>#REF!</f>
        <v>#REF!</v>
      </c>
      <c r="E2405" s="15" t="e">
        <f>#REF!</f>
        <v>#REF!</v>
      </c>
      <c r="F2405" s="15" t="e">
        <f>#REF!</f>
        <v>#REF!</v>
      </c>
    </row>
    <row r="2406" spans="1:6" x14ac:dyDescent="0.3">
      <c r="A2406" s="9" t="e">
        <f>#REF!</f>
        <v>#REF!</v>
      </c>
      <c r="B2406" s="10" t="e">
        <f>VLOOKUP(B2390,'[3]PB 2012'!$B$2:$AZ$548,30,FALSE)</f>
        <v>#REF!</v>
      </c>
      <c r="C2406" s="10" t="e">
        <f>VLOOKUP(B2390,'[3]PB 2012'!$B$2:$AZ$548,31,FALSE)</f>
        <v>#REF!</v>
      </c>
      <c r="D2406" s="10" t="e">
        <f>VLOOKUP(B2390,'[3]PB 2012'!$B$2:$AZ$548,32,FALSE)</f>
        <v>#REF!</v>
      </c>
      <c r="E2406" s="10" t="e">
        <f>VLOOKUP(B2390,'[3]PB 2012'!$B$2:$AZ$548,33,FALSE)</f>
        <v>#REF!</v>
      </c>
      <c r="F2406" s="10" t="e">
        <f>VLOOKUP(B2390,'[3]PB 2012'!$B$2:$AZ$548,34,FALSE)</f>
        <v>#REF!</v>
      </c>
    </row>
    <row r="2407" spans="1:6" x14ac:dyDescent="0.3">
      <c r="A2407" s="9" t="e">
        <f>#REF!</f>
        <v>#REF!</v>
      </c>
      <c r="B2407" s="10" t="e">
        <f>VLOOKUP(B2390,'[3]PB 2012'!$B$2:$AZ$548,41,FALSE)</f>
        <v>#REF!</v>
      </c>
      <c r="C2407" s="10" t="e">
        <f>VLOOKUP(B2390,'[3]PB 2012'!$B$2:$AZ$548,42,FALSE)</f>
        <v>#REF!</v>
      </c>
      <c r="D2407" s="10" t="e">
        <f>VLOOKUP(B2390,'[3]PB 2012'!$B$2:$AZ$548,43,FALSE)</f>
        <v>#REF!</v>
      </c>
      <c r="E2407" s="10" t="e">
        <f>VLOOKUP(B2390,'[3]PB 2012'!$B$2:$AZ$548,44,FALSE)</f>
        <v>#REF!</v>
      </c>
      <c r="F2407" s="10" t="e">
        <f>VLOOKUP(B2390,'[3]PB 2012'!$B$2:$AZ$548,45,FALSE)</f>
        <v>#REF!</v>
      </c>
    </row>
    <row r="2411" spans="1:6" x14ac:dyDescent="0.3">
      <c r="A2411" s="7">
        <f t="shared" ref="A2411" si="146">A2388+1</f>
        <v>108</v>
      </c>
    </row>
    <row r="2412" spans="1:6" x14ac:dyDescent="0.3">
      <c r="A2412" s="8" t="e">
        <f>#REF!</f>
        <v>#REF!</v>
      </c>
      <c r="B2412" s="40" t="e">
        <f>VLOOKUP(B2413,'[3]PB 2012'!$B$2:$AZ$548,2,FALSE)</f>
        <v>#REF!</v>
      </c>
      <c r="C2412" s="41"/>
      <c r="D2412" s="41"/>
      <c r="E2412" s="41"/>
      <c r="F2412" s="42"/>
    </row>
    <row r="2413" spans="1:6" ht="23" x14ac:dyDescent="0.3">
      <c r="A2413" s="9" t="e">
        <f>#REF!</f>
        <v>#REF!</v>
      </c>
      <c r="B2413" s="49" t="e">
        <f>VLOOKUP(A2411,#REF!,2,0)</f>
        <v>#REF!</v>
      </c>
      <c r="C2413" s="50"/>
      <c r="D2413" s="50"/>
      <c r="E2413" s="50"/>
      <c r="F2413" s="51"/>
    </row>
    <row r="2414" spans="1:6" x14ac:dyDescent="0.3">
      <c r="A2414" s="9" t="e">
        <f>#REF!</f>
        <v>#REF!</v>
      </c>
      <c r="B2414" s="40" t="e">
        <f>VLOOKUP(B2413,'[3]PB 2012'!$B$2:$AZ$548,3,FALSE)</f>
        <v>#REF!</v>
      </c>
      <c r="C2414" s="41"/>
      <c r="D2414" s="41"/>
      <c r="E2414" s="41"/>
      <c r="F2414" s="42"/>
    </row>
    <row r="2415" spans="1:6" x14ac:dyDescent="0.3">
      <c r="A2415" s="9" t="e">
        <f>#REF!</f>
        <v>#REF!</v>
      </c>
      <c r="B2415" s="10" t="e">
        <f>VLOOKUP(B2413,'[3]PB 2012'!$B$2:$AZ$548,7,FALSE)</f>
        <v>#REF!</v>
      </c>
      <c r="C2415" s="9" t="e">
        <f>#REF!</f>
        <v>#REF!</v>
      </c>
      <c r="D2415" s="10" t="e">
        <f>VLOOKUP(B2413,'[3]PB 2012'!$B$2:$AZ$548,8,FALSE)</f>
        <v>#REF!</v>
      </c>
      <c r="E2415" s="9" t="e">
        <f>#REF!</f>
        <v>#REF!</v>
      </c>
      <c r="F2415" s="10" t="e">
        <f>VLOOKUP(B2413,'[3]PB 2012'!$B$2:$AZ$548,5,FALSE)</f>
        <v>#REF!</v>
      </c>
    </row>
    <row r="2416" spans="1:6" x14ac:dyDescent="0.3">
      <c r="A2416" s="9" t="e">
        <f>#REF!</f>
        <v>#REF!</v>
      </c>
      <c r="B2416" s="43" t="e">
        <f>VLOOKUP(B2413,'[3]PB 2012'!$B$2:$AZ$548,11,FALSE)</f>
        <v>#REF!</v>
      </c>
      <c r="C2416" s="44"/>
      <c r="D2416" s="44"/>
      <c r="E2416" s="44"/>
      <c r="F2416" s="45"/>
    </row>
    <row r="2417" spans="1:6" x14ac:dyDescent="0.3">
      <c r="A2417" s="9" t="e">
        <f>#REF!</f>
        <v>#REF!</v>
      </c>
      <c r="B2417" s="10" t="e">
        <f>VLOOKUP(B2413,'[3]PB 2012'!$B$2:$AZ$548,12,FALSE)</f>
        <v>#REF!</v>
      </c>
      <c r="C2417" s="9" t="e">
        <f>#REF!</f>
        <v>#REF!</v>
      </c>
      <c r="D2417" s="40" t="e">
        <f>VLOOKUP(B2413,'[3]PB 2012'!$B$2:$AZ$548,13,FALSE)</f>
        <v>#REF!</v>
      </c>
      <c r="E2417" s="41"/>
      <c r="F2417" s="42"/>
    </row>
    <row r="2418" spans="1:6" x14ac:dyDescent="0.3">
      <c r="A2418" s="9" t="e">
        <f>#REF!</f>
        <v>#REF!</v>
      </c>
      <c r="B2418" s="40" t="e">
        <f>VLOOKUP(B2413,'[3]PB 2012'!$B$2:$AZ$548,14,FALSE)</f>
        <v>#REF!</v>
      </c>
      <c r="C2418" s="41"/>
      <c r="D2418" s="41"/>
      <c r="E2418" s="41"/>
      <c r="F2418" s="42"/>
    </row>
    <row r="2419" spans="1:6" x14ac:dyDescent="0.3">
      <c r="A2419" s="9" t="e">
        <f>#REF!</f>
        <v>#REF!</v>
      </c>
      <c r="B2419" s="40" t="e">
        <f>VLOOKUP(B2413,'[3]PB 2012'!$B$2:$AZ$548,9,FALSE)</f>
        <v>#REF!</v>
      </c>
      <c r="C2419" s="41"/>
      <c r="D2419" s="41"/>
      <c r="E2419" s="41"/>
      <c r="F2419" s="42"/>
    </row>
    <row r="2420" spans="1:6" x14ac:dyDescent="0.3">
      <c r="A2420" s="9" t="e">
        <f>#REF!</f>
        <v>#REF!</v>
      </c>
      <c r="B2420" s="40" t="e">
        <f>VLOOKUP(B2413,'[3]PB 2012'!$B$2:$AZ$548,10,FALSE)</f>
        <v>#REF!</v>
      </c>
      <c r="C2420" s="41"/>
      <c r="D2420" s="41"/>
      <c r="E2420" s="41"/>
      <c r="F2420" s="42"/>
    </row>
    <row r="2421" spans="1:6" x14ac:dyDescent="0.3">
      <c r="A2421" s="46" t="e">
        <f>#REF!</f>
        <v>#REF!</v>
      </c>
      <c r="B2421" s="47"/>
      <c r="C2421" s="47"/>
      <c r="D2421" s="47"/>
      <c r="E2421" s="47"/>
      <c r="F2421" s="48"/>
    </row>
    <row r="2422" spans="1:6" x14ac:dyDescent="0.3">
      <c r="A2422" s="9" t="e">
        <f>#REF!</f>
        <v>#REF!</v>
      </c>
      <c r="B2422" s="10" t="e">
        <f>VLOOKUP(B2413,'[3]PB 2012'!$B$2:$AZ$548,15,FALSE)</f>
        <v>#REF!</v>
      </c>
      <c r="C2422" s="11" t="e">
        <f>#REF!</f>
        <v>#REF!</v>
      </c>
      <c r="D2422" s="12" t="e">
        <f>VLOOKUP(B2413,'[3]PB 2012'!$B$2:$AZ$548,16,FALSE)</f>
        <v>#REF!</v>
      </c>
      <c r="E2422" s="11" t="e">
        <f>#REF!</f>
        <v>#REF!</v>
      </c>
      <c r="F2422" s="10" t="e">
        <f>VLOOKUP(B2413,'[3]PB 2012'!$B$2:$AZ$548,28,FALSE)</f>
        <v>#REF!</v>
      </c>
    </row>
    <row r="2423" spans="1:6" x14ac:dyDescent="0.3">
      <c r="A2423" s="9" t="e">
        <f>#REF!</f>
        <v>#REF!</v>
      </c>
      <c r="B2423" s="10" t="e">
        <f>VLOOKUP(B2413,'[3]PB 2012'!$B$2:$AZ$548,17,FALSE)</f>
        <v>#REF!</v>
      </c>
      <c r="C2423" s="11" t="e">
        <f>#REF!</f>
        <v>#REF!</v>
      </c>
      <c r="D2423" s="12" t="e">
        <f>VLOOKUP(B2413,'[3]PB 2012'!$B$2:$AZ$548,18,FALSE)</f>
        <v>#REF!</v>
      </c>
      <c r="E2423" s="11" t="e">
        <f>#REF!</f>
        <v>#REF!</v>
      </c>
      <c r="F2423" s="10" t="e">
        <f>VLOOKUP(B2413,'[3]PB 2012'!$B$2:$AZ$548,20,FALSE)</f>
        <v>#REF!</v>
      </c>
    </row>
    <row r="2424" spans="1:6" x14ac:dyDescent="0.3">
      <c r="A2424" s="9" t="e">
        <f>#REF!</f>
        <v>#REF!</v>
      </c>
      <c r="B2424" s="10" t="e">
        <f>VLOOKUP(B2413,'[3]PB 2012'!$B$2:$AZ$548,22,FALSE)</f>
        <v>#REF!</v>
      </c>
      <c r="C2424" s="11" t="e">
        <f>#REF!</f>
        <v>#REF!</v>
      </c>
      <c r="D2424" s="10" t="e">
        <f>VLOOKUP(B2413,'[3]PB 2012'!$B$2:$AZ$548,19,FALSE)</f>
        <v>#REF!</v>
      </c>
      <c r="E2424" s="11" t="e">
        <f>#REF!</f>
        <v>#REF!</v>
      </c>
      <c r="F2424" s="10" t="e">
        <f>VLOOKUP(B2413,'[3]PB 2012'!$B$2:$AZ$548,21,FALSE)</f>
        <v>#REF!</v>
      </c>
    </row>
    <row r="2425" spans="1:6" x14ac:dyDescent="0.3">
      <c r="A2425" s="9" t="e">
        <f>#REF!</f>
        <v>#REF!</v>
      </c>
      <c r="B2425" s="12" t="e">
        <f>VLOOKUP(B2413,'[3]PB 2012'!$B$2:$AZ$548,26,FALSE)</f>
        <v>#REF!</v>
      </c>
      <c r="C2425" s="11" t="e">
        <f>#REF!</f>
        <v>#REF!</v>
      </c>
      <c r="D2425" s="12" t="e">
        <f>VLOOKUP(B2413,'[3]PB 2012'!$B$2:$AZ$548,27,FALSE)</f>
        <v>#REF!</v>
      </c>
      <c r="E2425" s="11" t="e">
        <f>#REF!</f>
        <v>#REF!</v>
      </c>
      <c r="F2425" s="10" t="e">
        <f>VLOOKUP(B2413,'[3]PB 2012'!$B$2:$AZ$548,25,FALSE)</f>
        <v>#REF!</v>
      </c>
    </row>
    <row r="2426" spans="1:6" x14ac:dyDescent="0.3">
      <c r="A2426" s="9" t="e">
        <f>#REF!</f>
        <v>#REF!</v>
      </c>
      <c r="B2426" s="10" t="e">
        <f>VLOOKUP(B2413,'[3]PB 2012'!$B$2:$AZ$548,24,FALSE)</f>
        <v>#REF!</v>
      </c>
      <c r="C2426" s="11" t="e">
        <f>#REF!</f>
        <v>#REF!</v>
      </c>
      <c r="D2426" s="13" t="e">
        <f>VLOOKUP(B2413,'[3]PB 2012'!$B$2:$AZ$548,23,FALSE)</f>
        <v>#REF!</v>
      </c>
      <c r="E2426" s="11" t="e">
        <f>#REF!</f>
        <v>#REF!</v>
      </c>
      <c r="F2426" s="14" t="e">
        <f>VLOOKUP(B2413,'[3]PB 2012'!$B$2:$AZ$548,29,FALSE)</f>
        <v>#REF!</v>
      </c>
    </row>
    <row r="2427" spans="1:6" x14ac:dyDescent="0.3">
      <c r="A2427" s="46" t="e">
        <f>#REF!</f>
        <v>#REF!</v>
      </c>
      <c r="B2427" s="47"/>
      <c r="C2427" s="47"/>
      <c r="D2427" s="47"/>
      <c r="E2427" s="47"/>
      <c r="F2427" s="48"/>
    </row>
    <row r="2428" spans="1:6" x14ac:dyDescent="0.3">
      <c r="A2428" s="9"/>
      <c r="B2428" s="9" t="e">
        <f>#REF!</f>
        <v>#REF!</v>
      </c>
      <c r="C2428" s="9" t="e">
        <f>#REF!</f>
        <v>#REF!</v>
      </c>
      <c r="D2428" s="15" t="e">
        <f>#REF!</f>
        <v>#REF!</v>
      </c>
      <c r="E2428" s="15" t="e">
        <f>#REF!</f>
        <v>#REF!</v>
      </c>
      <c r="F2428" s="15" t="e">
        <f>#REF!</f>
        <v>#REF!</v>
      </c>
    </row>
    <row r="2429" spans="1:6" x14ac:dyDescent="0.3">
      <c r="A2429" s="9" t="e">
        <f>#REF!</f>
        <v>#REF!</v>
      </c>
      <c r="B2429" s="10" t="e">
        <f>VLOOKUP(B2413,'[3]PB 2012'!$B$2:$AZ$548,30,FALSE)</f>
        <v>#REF!</v>
      </c>
      <c r="C2429" s="10" t="e">
        <f>VLOOKUP(B2413,'[3]PB 2012'!$B$2:$AZ$548,31,FALSE)</f>
        <v>#REF!</v>
      </c>
      <c r="D2429" s="10" t="e">
        <f>VLOOKUP(B2413,'[3]PB 2012'!$B$2:$AZ$548,32,FALSE)</f>
        <v>#REF!</v>
      </c>
      <c r="E2429" s="10" t="e">
        <f>VLOOKUP(B2413,'[3]PB 2012'!$B$2:$AZ$548,33,FALSE)</f>
        <v>#REF!</v>
      </c>
      <c r="F2429" s="10" t="e">
        <f>VLOOKUP(B2413,'[3]PB 2012'!$B$2:$AZ$548,34,FALSE)</f>
        <v>#REF!</v>
      </c>
    </row>
    <row r="2430" spans="1:6" x14ac:dyDescent="0.3">
      <c r="A2430" s="9" t="e">
        <f>#REF!</f>
        <v>#REF!</v>
      </c>
      <c r="B2430" s="10" t="e">
        <f>VLOOKUP(B2413,'[3]PB 2012'!$B$2:$AZ$548,41,FALSE)</f>
        <v>#REF!</v>
      </c>
      <c r="C2430" s="10" t="e">
        <f>VLOOKUP(B2413,'[3]PB 2012'!$B$2:$AZ$548,42,FALSE)</f>
        <v>#REF!</v>
      </c>
      <c r="D2430" s="10" t="e">
        <f>VLOOKUP(B2413,'[3]PB 2012'!$B$2:$AZ$548,43,FALSE)</f>
        <v>#REF!</v>
      </c>
      <c r="E2430" s="10" t="e">
        <f>VLOOKUP(B2413,'[3]PB 2012'!$B$2:$AZ$548,44,FALSE)</f>
        <v>#REF!</v>
      </c>
      <c r="F2430" s="10" t="e">
        <f>VLOOKUP(B2413,'[3]PB 2012'!$B$2:$AZ$548,45,FALSE)</f>
        <v>#REF!</v>
      </c>
    </row>
    <row r="2431" spans="1:6" ht="22.5" x14ac:dyDescent="0.45">
      <c r="F2431" s="17" t="e">
        <f t="shared" ref="F2431" si="147">B2433</f>
        <v>#REF!</v>
      </c>
    </row>
    <row r="2432" spans="1:6" x14ac:dyDescent="0.3">
      <c r="A2432" s="7">
        <f t="shared" ref="A2432" si="148">A2411+1</f>
        <v>109</v>
      </c>
    </row>
    <row r="2433" spans="1:6" x14ac:dyDescent="0.3">
      <c r="A2433" s="8" t="e">
        <f>#REF!</f>
        <v>#REF!</v>
      </c>
      <c r="B2433" s="40" t="e">
        <f>VLOOKUP(B2434,'[3]PB 2012'!$B$2:$AZ$548,2,FALSE)</f>
        <v>#REF!</v>
      </c>
      <c r="C2433" s="41"/>
      <c r="D2433" s="41"/>
      <c r="E2433" s="41"/>
      <c r="F2433" s="42"/>
    </row>
    <row r="2434" spans="1:6" ht="23" x14ac:dyDescent="0.3">
      <c r="A2434" s="9" t="e">
        <f>#REF!</f>
        <v>#REF!</v>
      </c>
      <c r="B2434" s="49" t="e">
        <f>VLOOKUP(A2432,#REF!,2,0)</f>
        <v>#REF!</v>
      </c>
      <c r="C2434" s="50"/>
      <c r="D2434" s="50"/>
      <c r="E2434" s="50"/>
      <c r="F2434" s="51"/>
    </row>
    <row r="2435" spans="1:6" x14ac:dyDescent="0.3">
      <c r="A2435" s="9" t="e">
        <f>#REF!</f>
        <v>#REF!</v>
      </c>
      <c r="B2435" s="40" t="e">
        <f>VLOOKUP(B2434,'[3]PB 2012'!$B$2:$AZ$548,3,FALSE)</f>
        <v>#REF!</v>
      </c>
      <c r="C2435" s="41"/>
      <c r="D2435" s="41"/>
      <c r="E2435" s="41"/>
      <c r="F2435" s="42"/>
    </row>
    <row r="2436" spans="1:6" x14ac:dyDescent="0.3">
      <c r="A2436" s="9" t="e">
        <f>#REF!</f>
        <v>#REF!</v>
      </c>
      <c r="B2436" s="10" t="e">
        <f>VLOOKUP(B2434,'[3]PB 2012'!$B$2:$AZ$548,7,FALSE)</f>
        <v>#REF!</v>
      </c>
      <c r="C2436" s="9" t="e">
        <f>#REF!</f>
        <v>#REF!</v>
      </c>
      <c r="D2436" s="10" t="e">
        <f>VLOOKUP(B2434,'[3]PB 2012'!$B$2:$AZ$548,8,FALSE)</f>
        <v>#REF!</v>
      </c>
      <c r="E2436" s="9" t="e">
        <f>#REF!</f>
        <v>#REF!</v>
      </c>
      <c r="F2436" s="10" t="e">
        <f>VLOOKUP(B2434,'[3]PB 2012'!$B$2:$AZ$548,5,FALSE)</f>
        <v>#REF!</v>
      </c>
    </row>
    <row r="2437" spans="1:6" x14ac:dyDescent="0.3">
      <c r="A2437" s="9" t="e">
        <f>#REF!</f>
        <v>#REF!</v>
      </c>
      <c r="B2437" s="43" t="e">
        <f>VLOOKUP(B2434,'[3]PB 2012'!$B$2:$AZ$548,11,FALSE)</f>
        <v>#REF!</v>
      </c>
      <c r="C2437" s="44"/>
      <c r="D2437" s="44"/>
      <c r="E2437" s="44"/>
      <c r="F2437" s="45"/>
    </row>
    <row r="2438" spans="1:6" x14ac:dyDescent="0.3">
      <c r="A2438" s="9" t="e">
        <f>#REF!</f>
        <v>#REF!</v>
      </c>
      <c r="B2438" s="10" t="e">
        <f>VLOOKUP(B2434,'[3]PB 2012'!$B$2:$AZ$548,12,FALSE)</f>
        <v>#REF!</v>
      </c>
      <c r="C2438" s="9" t="e">
        <f>#REF!</f>
        <v>#REF!</v>
      </c>
      <c r="D2438" s="40" t="e">
        <f>VLOOKUP(B2434,'[3]PB 2012'!$B$2:$AZ$548,13,FALSE)</f>
        <v>#REF!</v>
      </c>
      <c r="E2438" s="41"/>
      <c r="F2438" s="42"/>
    </row>
    <row r="2439" spans="1:6" x14ac:dyDescent="0.3">
      <c r="A2439" s="9" t="e">
        <f>#REF!</f>
        <v>#REF!</v>
      </c>
      <c r="B2439" s="40" t="e">
        <f>VLOOKUP(B2434,'[3]PB 2012'!$B$2:$AZ$548,14,FALSE)</f>
        <v>#REF!</v>
      </c>
      <c r="C2439" s="41"/>
      <c r="D2439" s="41"/>
      <c r="E2439" s="41"/>
      <c r="F2439" s="42"/>
    </row>
    <row r="2440" spans="1:6" x14ac:dyDescent="0.3">
      <c r="A2440" s="9" t="e">
        <f>#REF!</f>
        <v>#REF!</v>
      </c>
      <c r="B2440" s="40" t="e">
        <f>VLOOKUP(B2434,'[3]PB 2012'!$B$2:$AZ$548,9,FALSE)</f>
        <v>#REF!</v>
      </c>
      <c r="C2440" s="41"/>
      <c r="D2440" s="41"/>
      <c r="E2440" s="41"/>
      <c r="F2440" s="42"/>
    </row>
    <row r="2441" spans="1:6" x14ac:dyDescent="0.3">
      <c r="A2441" s="9" t="e">
        <f>#REF!</f>
        <v>#REF!</v>
      </c>
      <c r="B2441" s="40" t="e">
        <f>VLOOKUP(B2434,'[3]PB 2012'!$B$2:$AZ$548,10,FALSE)</f>
        <v>#REF!</v>
      </c>
      <c r="C2441" s="41"/>
      <c r="D2441" s="41"/>
      <c r="E2441" s="41"/>
      <c r="F2441" s="42"/>
    </row>
    <row r="2442" spans="1:6" x14ac:dyDescent="0.3">
      <c r="A2442" s="46" t="e">
        <f>#REF!</f>
        <v>#REF!</v>
      </c>
      <c r="B2442" s="47"/>
      <c r="C2442" s="47"/>
      <c r="D2442" s="47"/>
      <c r="E2442" s="47"/>
      <c r="F2442" s="48"/>
    </row>
    <row r="2443" spans="1:6" x14ac:dyDescent="0.3">
      <c r="A2443" s="9" t="e">
        <f>#REF!</f>
        <v>#REF!</v>
      </c>
      <c r="B2443" s="10" t="e">
        <f>VLOOKUP(B2434,'[3]PB 2012'!$B$2:$AZ$548,15,FALSE)</f>
        <v>#REF!</v>
      </c>
      <c r="C2443" s="11" t="e">
        <f>#REF!</f>
        <v>#REF!</v>
      </c>
      <c r="D2443" s="12" t="e">
        <f>VLOOKUP(B2434,'[3]PB 2012'!$B$2:$AZ$548,16,FALSE)</f>
        <v>#REF!</v>
      </c>
      <c r="E2443" s="11" t="e">
        <f>#REF!</f>
        <v>#REF!</v>
      </c>
      <c r="F2443" s="18" t="e">
        <f>VLOOKUP(B2434,'[3]PB 2012'!$B$2:$AZ$548,28,FALSE)</f>
        <v>#REF!</v>
      </c>
    </row>
    <row r="2444" spans="1:6" x14ac:dyDescent="0.3">
      <c r="A2444" s="9" t="e">
        <f>#REF!</f>
        <v>#REF!</v>
      </c>
      <c r="B2444" s="10" t="e">
        <f>VLOOKUP(B2434,'[3]PB 2012'!$B$2:$AZ$548,17,FALSE)</f>
        <v>#REF!</v>
      </c>
      <c r="C2444" s="11" t="e">
        <f>#REF!</f>
        <v>#REF!</v>
      </c>
      <c r="D2444" s="12" t="e">
        <f>VLOOKUP(B2434,'[3]PB 2012'!$B$2:$AZ$548,18,FALSE)</f>
        <v>#REF!</v>
      </c>
      <c r="E2444" s="11" t="e">
        <f>#REF!</f>
        <v>#REF!</v>
      </c>
      <c r="F2444" s="10" t="e">
        <f>VLOOKUP(B2434,'[3]PB 2012'!$B$2:$AZ$548,20,FALSE)</f>
        <v>#REF!</v>
      </c>
    </row>
    <row r="2445" spans="1:6" x14ac:dyDescent="0.3">
      <c r="A2445" s="9" t="e">
        <f>#REF!</f>
        <v>#REF!</v>
      </c>
      <c r="B2445" s="10" t="e">
        <f>VLOOKUP(B2434,'[3]PB 2012'!$B$2:$AZ$548,22,FALSE)</f>
        <v>#REF!</v>
      </c>
      <c r="C2445" s="11" t="e">
        <f>#REF!</f>
        <v>#REF!</v>
      </c>
      <c r="D2445" s="10" t="e">
        <f>VLOOKUP(B2434,'[3]PB 2012'!$B$2:$AZ$548,19,FALSE)</f>
        <v>#REF!</v>
      </c>
      <c r="E2445" s="11" t="e">
        <f>#REF!</f>
        <v>#REF!</v>
      </c>
      <c r="F2445" s="10" t="e">
        <f>VLOOKUP(B2434,'[3]PB 2012'!$B$2:$AZ$548,21,FALSE)</f>
        <v>#REF!</v>
      </c>
    </row>
    <row r="2446" spans="1:6" x14ac:dyDescent="0.3">
      <c r="A2446" s="9" t="e">
        <f>#REF!</f>
        <v>#REF!</v>
      </c>
      <c r="B2446" s="12" t="e">
        <f>VLOOKUP(B2434,'[3]PB 2012'!$B$2:$AZ$548,26,FALSE)</f>
        <v>#REF!</v>
      </c>
      <c r="C2446" s="11" t="e">
        <f>#REF!</f>
        <v>#REF!</v>
      </c>
      <c r="D2446" s="12" t="e">
        <f>VLOOKUP(B2434,'[3]PB 2012'!$B$2:$AZ$548,27,FALSE)</f>
        <v>#REF!</v>
      </c>
      <c r="E2446" s="11" t="e">
        <f>#REF!</f>
        <v>#REF!</v>
      </c>
      <c r="F2446" s="10" t="e">
        <f>VLOOKUP(B2434,'[3]PB 2012'!$B$2:$AZ$548,25,FALSE)</f>
        <v>#REF!</v>
      </c>
    </row>
    <row r="2447" spans="1:6" x14ac:dyDescent="0.3">
      <c r="A2447" s="9" t="e">
        <f>#REF!</f>
        <v>#REF!</v>
      </c>
      <c r="B2447" s="10" t="e">
        <f>VLOOKUP(B2434,'[3]PB 2012'!$B$2:$AZ$548,24,FALSE)</f>
        <v>#REF!</v>
      </c>
      <c r="C2447" s="11" t="e">
        <f>#REF!</f>
        <v>#REF!</v>
      </c>
      <c r="D2447" s="13" t="e">
        <f>VLOOKUP(B2434,'[3]PB 2012'!$B$2:$AZ$548,23,FALSE)</f>
        <v>#REF!</v>
      </c>
      <c r="E2447" s="11" t="e">
        <f>#REF!</f>
        <v>#REF!</v>
      </c>
      <c r="F2447" s="14" t="e">
        <f>VLOOKUP(B2434,'[3]PB 2012'!$B$2:$AZ$548,29,FALSE)</f>
        <v>#REF!</v>
      </c>
    </row>
    <row r="2448" spans="1:6" x14ac:dyDescent="0.3">
      <c r="A2448" s="46" t="e">
        <f>#REF!</f>
        <v>#REF!</v>
      </c>
      <c r="B2448" s="47"/>
      <c r="C2448" s="47"/>
      <c r="D2448" s="47"/>
      <c r="E2448" s="47"/>
      <c r="F2448" s="48"/>
    </row>
    <row r="2449" spans="1:6" x14ac:dyDescent="0.3">
      <c r="A2449" s="9"/>
      <c r="B2449" s="9" t="e">
        <f>#REF!</f>
        <v>#REF!</v>
      </c>
      <c r="C2449" s="9" t="e">
        <f>#REF!</f>
        <v>#REF!</v>
      </c>
      <c r="D2449" s="15" t="e">
        <f>#REF!</f>
        <v>#REF!</v>
      </c>
      <c r="E2449" s="15" t="e">
        <f>#REF!</f>
        <v>#REF!</v>
      </c>
      <c r="F2449" s="15" t="e">
        <f>#REF!</f>
        <v>#REF!</v>
      </c>
    </row>
    <row r="2450" spans="1:6" x14ac:dyDescent="0.3">
      <c r="A2450" s="9" t="e">
        <f>#REF!</f>
        <v>#REF!</v>
      </c>
      <c r="B2450" s="10" t="e">
        <f>VLOOKUP(B2434,'[3]PB 2012'!$B$2:$AZ$548,30,FALSE)</f>
        <v>#REF!</v>
      </c>
      <c r="C2450" s="10" t="e">
        <f>VLOOKUP(B2434,'[3]PB 2012'!$B$2:$AZ$548,31,FALSE)</f>
        <v>#REF!</v>
      </c>
      <c r="D2450" s="10" t="e">
        <f>VLOOKUP(B2434,'[3]PB 2012'!$B$2:$AZ$548,32,FALSE)</f>
        <v>#REF!</v>
      </c>
      <c r="E2450" s="10" t="e">
        <f>VLOOKUP(B2434,'[3]PB 2012'!$B$2:$AZ$548,33,FALSE)</f>
        <v>#REF!</v>
      </c>
      <c r="F2450" s="10" t="e">
        <f>VLOOKUP(B2434,'[3]PB 2012'!$B$2:$AZ$548,34,FALSE)</f>
        <v>#REF!</v>
      </c>
    </row>
    <row r="2451" spans="1:6" x14ac:dyDescent="0.3">
      <c r="A2451" s="9" t="e">
        <f>#REF!</f>
        <v>#REF!</v>
      </c>
      <c r="B2451" s="10" t="e">
        <f>VLOOKUP(B2434,'[3]PB 2012'!$B$2:$AZ$548,41,FALSE)</f>
        <v>#REF!</v>
      </c>
      <c r="C2451" s="10" t="e">
        <f>VLOOKUP(B2434,'[3]PB 2012'!$B$2:$AZ$548,42,FALSE)</f>
        <v>#REF!</v>
      </c>
      <c r="D2451" s="10" t="e">
        <f>VLOOKUP(B2434,'[3]PB 2012'!$B$2:$AZ$548,43,FALSE)</f>
        <v>#REF!</v>
      </c>
      <c r="E2451" s="10" t="e">
        <f>VLOOKUP(B2434,'[3]PB 2012'!$B$2:$AZ$548,44,FALSE)</f>
        <v>#REF!</v>
      </c>
      <c r="F2451" s="10" t="e">
        <f>VLOOKUP(B2434,'[3]PB 2012'!$B$2:$AZ$548,45,FALSE)</f>
        <v>#REF!</v>
      </c>
    </row>
    <row r="2455" spans="1:6" x14ac:dyDescent="0.3">
      <c r="A2455" s="7">
        <f t="shared" ref="A2455" si="149">A2432+1</f>
        <v>110</v>
      </c>
    </row>
    <row r="2456" spans="1:6" x14ac:dyDescent="0.3">
      <c r="A2456" s="8" t="e">
        <f>#REF!</f>
        <v>#REF!</v>
      </c>
      <c r="B2456" s="40" t="e">
        <f>VLOOKUP(B2457,'[3]PB 2012'!$B$2:$AZ$548,2,FALSE)</f>
        <v>#REF!</v>
      </c>
      <c r="C2456" s="41"/>
      <c r="D2456" s="41"/>
      <c r="E2456" s="41"/>
      <c r="F2456" s="42"/>
    </row>
    <row r="2457" spans="1:6" ht="23" x14ac:dyDescent="0.3">
      <c r="A2457" s="9" t="e">
        <f>#REF!</f>
        <v>#REF!</v>
      </c>
      <c r="B2457" s="49" t="e">
        <f>VLOOKUP(A2455,#REF!,2,0)</f>
        <v>#REF!</v>
      </c>
      <c r="C2457" s="50"/>
      <c r="D2457" s="50"/>
      <c r="E2457" s="50"/>
      <c r="F2457" s="51"/>
    </row>
    <row r="2458" spans="1:6" x14ac:dyDescent="0.3">
      <c r="A2458" s="9" t="e">
        <f>#REF!</f>
        <v>#REF!</v>
      </c>
      <c r="B2458" s="40" t="e">
        <f>VLOOKUP(B2457,'[3]PB 2012'!$B$2:$AZ$548,3,FALSE)</f>
        <v>#REF!</v>
      </c>
      <c r="C2458" s="41"/>
      <c r="D2458" s="41"/>
      <c r="E2458" s="41"/>
      <c r="F2458" s="42"/>
    </row>
    <row r="2459" spans="1:6" x14ac:dyDescent="0.3">
      <c r="A2459" s="9" t="e">
        <f>#REF!</f>
        <v>#REF!</v>
      </c>
      <c r="B2459" s="10" t="e">
        <f>VLOOKUP(B2457,'[3]PB 2012'!$B$2:$AZ$548,7,FALSE)</f>
        <v>#REF!</v>
      </c>
      <c r="C2459" s="9" t="e">
        <f>#REF!</f>
        <v>#REF!</v>
      </c>
      <c r="D2459" s="10" t="e">
        <f>VLOOKUP(B2457,'[3]PB 2012'!$B$2:$AZ$548,8,FALSE)</f>
        <v>#REF!</v>
      </c>
      <c r="E2459" s="9" t="e">
        <f>#REF!</f>
        <v>#REF!</v>
      </c>
      <c r="F2459" s="10" t="e">
        <f>VLOOKUP(B2457,'[3]PB 2012'!$B$2:$AZ$548,5,FALSE)</f>
        <v>#REF!</v>
      </c>
    </row>
    <row r="2460" spans="1:6" x14ac:dyDescent="0.3">
      <c r="A2460" s="9" t="e">
        <f>#REF!</f>
        <v>#REF!</v>
      </c>
      <c r="B2460" s="43" t="e">
        <f>VLOOKUP(B2457,'[3]PB 2012'!$B$2:$AZ$548,11,FALSE)</f>
        <v>#REF!</v>
      </c>
      <c r="C2460" s="44"/>
      <c r="D2460" s="44"/>
      <c r="E2460" s="44"/>
      <c r="F2460" s="45"/>
    </row>
    <row r="2461" spans="1:6" x14ac:dyDescent="0.3">
      <c r="A2461" s="9" t="e">
        <f>#REF!</f>
        <v>#REF!</v>
      </c>
      <c r="B2461" s="10" t="e">
        <f>VLOOKUP(B2457,'[3]PB 2012'!$B$2:$AZ$548,12,FALSE)</f>
        <v>#REF!</v>
      </c>
      <c r="C2461" s="9" t="e">
        <f>#REF!</f>
        <v>#REF!</v>
      </c>
      <c r="D2461" s="40" t="e">
        <f>VLOOKUP(B2457,'[3]PB 2012'!$B$2:$AZ$548,13,FALSE)</f>
        <v>#REF!</v>
      </c>
      <c r="E2461" s="41"/>
      <c r="F2461" s="42"/>
    </row>
    <row r="2462" spans="1:6" x14ac:dyDescent="0.3">
      <c r="A2462" s="9" t="e">
        <f>#REF!</f>
        <v>#REF!</v>
      </c>
      <c r="B2462" s="40" t="e">
        <f>VLOOKUP(B2457,'[3]PB 2012'!$B$2:$AZ$548,14,FALSE)</f>
        <v>#REF!</v>
      </c>
      <c r="C2462" s="41"/>
      <c r="D2462" s="41"/>
      <c r="E2462" s="41"/>
      <c r="F2462" s="42"/>
    </row>
    <row r="2463" spans="1:6" x14ac:dyDescent="0.3">
      <c r="A2463" s="9" t="e">
        <f>#REF!</f>
        <v>#REF!</v>
      </c>
      <c r="B2463" s="40" t="e">
        <f>VLOOKUP(B2457,'[3]PB 2012'!$B$2:$AZ$548,9,FALSE)</f>
        <v>#REF!</v>
      </c>
      <c r="C2463" s="41"/>
      <c r="D2463" s="41"/>
      <c r="E2463" s="41"/>
      <c r="F2463" s="42"/>
    </row>
    <row r="2464" spans="1:6" x14ac:dyDescent="0.3">
      <c r="A2464" s="9" t="e">
        <f>#REF!</f>
        <v>#REF!</v>
      </c>
      <c r="B2464" s="40" t="e">
        <f>VLOOKUP(B2457,'[3]PB 2012'!$B$2:$AZ$548,10,FALSE)</f>
        <v>#REF!</v>
      </c>
      <c r="C2464" s="41"/>
      <c r="D2464" s="41"/>
      <c r="E2464" s="41"/>
      <c r="F2464" s="42"/>
    </row>
    <row r="2465" spans="1:6" x14ac:dyDescent="0.3">
      <c r="A2465" s="46" t="e">
        <f>#REF!</f>
        <v>#REF!</v>
      </c>
      <c r="B2465" s="47"/>
      <c r="C2465" s="47"/>
      <c r="D2465" s="47"/>
      <c r="E2465" s="47"/>
      <c r="F2465" s="48"/>
    </row>
    <row r="2466" spans="1:6" x14ac:dyDescent="0.3">
      <c r="A2466" s="9" t="e">
        <f>#REF!</f>
        <v>#REF!</v>
      </c>
      <c r="B2466" s="10" t="e">
        <f>VLOOKUP(B2457,'[3]PB 2012'!$B$2:$AZ$548,15,FALSE)</f>
        <v>#REF!</v>
      </c>
      <c r="C2466" s="11" t="e">
        <f>#REF!</f>
        <v>#REF!</v>
      </c>
      <c r="D2466" s="12" t="e">
        <f>VLOOKUP(B2457,'[3]PB 2012'!$B$2:$AZ$548,16,FALSE)</f>
        <v>#REF!</v>
      </c>
      <c r="E2466" s="11" t="e">
        <f>#REF!</f>
        <v>#REF!</v>
      </c>
      <c r="F2466" s="18" t="e">
        <f>VLOOKUP(B2457,'[3]PB 2012'!$B$2:$AZ$548,28,FALSE)</f>
        <v>#REF!</v>
      </c>
    </row>
    <row r="2467" spans="1:6" x14ac:dyDescent="0.3">
      <c r="A2467" s="9" t="e">
        <f>#REF!</f>
        <v>#REF!</v>
      </c>
      <c r="B2467" s="10" t="e">
        <f>VLOOKUP(B2457,'[3]PB 2012'!$B$2:$AZ$548,17,FALSE)</f>
        <v>#REF!</v>
      </c>
      <c r="C2467" s="11" t="e">
        <f>#REF!</f>
        <v>#REF!</v>
      </c>
      <c r="D2467" s="12" t="e">
        <f>VLOOKUP(B2457,'[3]PB 2012'!$B$2:$AZ$548,18,FALSE)</f>
        <v>#REF!</v>
      </c>
      <c r="E2467" s="11" t="e">
        <f>#REF!</f>
        <v>#REF!</v>
      </c>
      <c r="F2467" s="10" t="e">
        <f>VLOOKUP(B2457,'[3]PB 2012'!$B$2:$AZ$548,20,FALSE)</f>
        <v>#REF!</v>
      </c>
    </row>
    <row r="2468" spans="1:6" x14ac:dyDescent="0.3">
      <c r="A2468" s="9" t="e">
        <f>#REF!</f>
        <v>#REF!</v>
      </c>
      <c r="B2468" s="10" t="e">
        <f>VLOOKUP(B2457,'[3]PB 2012'!$B$2:$AZ$548,22,FALSE)</f>
        <v>#REF!</v>
      </c>
      <c r="C2468" s="11" t="e">
        <f>#REF!</f>
        <v>#REF!</v>
      </c>
      <c r="D2468" s="10" t="e">
        <f>VLOOKUP(B2457,'[3]PB 2012'!$B$2:$AZ$548,19,FALSE)</f>
        <v>#REF!</v>
      </c>
      <c r="E2468" s="11" t="e">
        <f>#REF!</f>
        <v>#REF!</v>
      </c>
      <c r="F2468" s="10" t="e">
        <f>VLOOKUP(B2457,'[3]PB 2012'!$B$2:$AZ$548,21,FALSE)</f>
        <v>#REF!</v>
      </c>
    </row>
    <row r="2469" spans="1:6" x14ac:dyDescent="0.3">
      <c r="A2469" s="9" t="e">
        <f>#REF!</f>
        <v>#REF!</v>
      </c>
      <c r="B2469" s="12" t="e">
        <f>VLOOKUP(B2457,'[3]PB 2012'!$B$2:$AZ$548,26,FALSE)</f>
        <v>#REF!</v>
      </c>
      <c r="C2469" s="11" t="e">
        <f>#REF!</f>
        <v>#REF!</v>
      </c>
      <c r="D2469" s="12" t="e">
        <f>VLOOKUP(B2457,'[3]PB 2012'!$B$2:$AZ$548,27,FALSE)</f>
        <v>#REF!</v>
      </c>
      <c r="E2469" s="11" t="e">
        <f>#REF!</f>
        <v>#REF!</v>
      </c>
      <c r="F2469" s="10" t="e">
        <f>VLOOKUP(B2457,'[3]PB 2012'!$B$2:$AZ$548,25,FALSE)</f>
        <v>#REF!</v>
      </c>
    </row>
    <row r="2470" spans="1:6" x14ac:dyDescent="0.3">
      <c r="A2470" s="9" t="e">
        <f>#REF!</f>
        <v>#REF!</v>
      </c>
      <c r="B2470" s="10" t="e">
        <f>VLOOKUP(B2457,'[3]PB 2012'!$B$2:$AZ$548,24,FALSE)</f>
        <v>#REF!</v>
      </c>
      <c r="C2470" s="11" t="e">
        <f>#REF!</f>
        <v>#REF!</v>
      </c>
      <c r="D2470" s="13" t="e">
        <f>VLOOKUP(B2457,'[3]PB 2012'!$B$2:$AZ$548,23,FALSE)</f>
        <v>#REF!</v>
      </c>
      <c r="E2470" s="11" t="e">
        <f>#REF!</f>
        <v>#REF!</v>
      </c>
      <c r="F2470" s="14" t="e">
        <f>VLOOKUP(B2457,'[3]PB 2012'!$B$2:$AZ$548,29,FALSE)</f>
        <v>#REF!</v>
      </c>
    </row>
    <row r="2471" spans="1:6" x14ac:dyDescent="0.3">
      <c r="A2471" s="46" t="e">
        <f>#REF!</f>
        <v>#REF!</v>
      </c>
      <c r="B2471" s="47"/>
      <c r="C2471" s="47"/>
      <c r="D2471" s="47"/>
      <c r="E2471" s="47"/>
      <c r="F2471" s="48"/>
    </row>
    <row r="2472" spans="1:6" x14ac:dyDescent="0.3">
      <c r="A2472" s="9"/>
      <c r="B2472" s="9" t="e">
        <f>#REF!</f>
        <v>#REF!</v>
      </c>
      <c r="C2472" s="9" t="e">
        <f>#REF!</f>
        <v>#REF!</v>
      </c>
      <c r="D2472" s="15" t="e">
        <f>#REF!</f>
        <v>#REF!</v>
      </c>
      <c r="E2472" s="15" t="e">
        <f>#REF!</f>
        <v>#REF!</v>
      </c>
      <c r="F2472" s="15" t="e">
        <f>#REF!</f>
        <v>#REF!</v>
      </c>
    </row>
    <row r="2473" spans="1:6" x14ac:dyDescent="0.3">
      <c r="A2473" s="9" t="e">
        <f>#REF!</f>
        <v>#REF!</v>
      </c>
      <c r="B2473" s="10" t="e">
        <f>VLOOKUP(B2457,'[3]PB 2012'!$B$2:$AZ$548,30,FALSE)</f>
        <v>#REF!</v>
      </c>
      <c r="C2473" s="10" t="e">
        <f>VLOOKUP(B2457,'[3]PB 2012'!$B$2:$AZ$548,31,FALSE)</f>
        <v>#REF!</v>
      </c>
      <c r="D2473" s="10" t="e">
        <f>VLOOKUP(B2457,'[3]PB 2012'!$B$2:$AZ$548,32,FALSE)</f>
        <v>#REF!</v>
      </c>
      <c r="E2473" s="10" t="e">
        <f>VLOOKUP(B2457,'[3]PB 2012'!$B$2:$AZ$548,33,FALSE)</f>
        <v>#REF!</v>
      </c>
      <c r="F2473" s="10" t="e">
        <f>VLOOKUP(B2457,'[3]PB 2012'!$B$2:$AZ$548,34,FALSE)</f>
        <v>#REF!</v>
      </c>
    </row>
    <row r="2474" spans="1:6" x14ac:dyDescent="0.3">
      <c r="A2474" s="9" t="e">
        <f>#REF!</f>
        <v>#REF!</v>
      </c>
      <c r="B2474" s="10" t="e">
        <f>VLOOKUP(B2457,'[3]PB 2012'!$B$2:$AZ$548,41,FALSE)</f>
        <v>#REF!</v>
      </c>
      <c r="C2474" s="10" t="e">
        <f>VLOOKUP(B2457,'[3]PB 2012'!$B$2:$AZ$548,42,FALSE)</f>
        <v>#REF!</v>
      </c>
      <c r="D2474" s="10" t="e">
        <f>VLOOKUP(B2457,'[3]PB 2012'!$B$2:$AZ$548,43,FALSE)</f>
        <v>#REF!</v>
      </c>
      <c r="E2474" s="10" t="e">
        <f>VLOOKUP(B2457,'[3]PB 2012'!$B$2:$AZ$548,44,FALSE)</f>
        <v>#REF!</v>
      </c>
      <c r="F2474" s="10" t="e">
        <f>VLOOKUP(B2457,'[3]PB 2012'!$B$2:$AZ$548,45,FALSE)</f>
        <v>#REF!</v>
      </c>
    </row>
    <row r="2477" spans="1:6" ht="22.5" x14ac:dyDescent="0.45">
      <c r="A2477" s="16" t="e">
        <f t="shared" ref="A2477" si="150">B2479</f>
        <v>#REF!</v>
      </c>
    </row>
    <row r="2478" spans="1:6" x14ac:dyDescent="0.3">
      <c r="A2478" s="7">
        <f t="shared" ref="A2478" si="151">A2455+1</f>
        <v>111</v>
      </c>
    </row>
    <row r="2479" spans="1:6" x14ac:dyDescent="0.3">
      <c r="A2479" s="8" t="e">
        <f>#REF!</f>
        <v>#REF!</v>
      </c>
      <c r="B2479" s="40" t="e">
        <f>VLOOKUP(B2480,'[3]PB 2012'!$B$2:$AZ$548,2,FALSE)</f>
        <v>#REF!</v>
      </c>
      <c r="C2479" s="41"/>
      <c r="D2479" s="41"/>
      <c r="E2479" s="41"/>
      <c r="F2479" s="42"/>
    </row>
    <row r="2480" spans="1:6" ht="23" x14ac:dyDescent="0.3">
      <c r="A2480" s="9" t="e">
        <f>#REF!</f>
        <v>#REF!</v>
      </c>
      <c r="B2480" s="49" t="e">
        <f>VLOOKUP(A2478,#REF!,2,0)</f>
        <v>#REF!</v>
      </c>
      <c r="C2480" s="50"/>
      <c r="D2480" s="50"/>
      <c r="E2480" s="50"/>
      <c r="F2480" s="51"/>
    </row>
    <row r="2481" spans="1:6" x14ac:dyDescent="0.3">
      <c r="A2481" s="9" t="e">
        <f>#REF!</f>
        <v>#REF!</v>
      </c>
      <c r="B2481" s="40" t="e">
        <f>VLOOKUP(B2480,'[3]PB 2012'!$B$2:$AZ$548,3,FALSE)</f>
        <v>#REF!</v>
      </c>
      <c r="C2481" s="41"/>
      <c r="D2481" s="41"/>
      <c r="E2481" s="41"/>
      <c r="F2481" s="42"/>
    </row>
    <row r="2482" spans="1:6" x14ac:dyDescent="0.3">
      <c r="A2482" s="9" t="e">
        <f>#REF!</f>
        <v>#REF!</v>
      </c>
      <c r="B2482" s="10" t="e">
        <f>VLOOKUP(B2480,'[3]PB 2012'!$B$2:$AZ$548,7,FALSE)</f>
        <v>#REF!</v>
      </c>
      <c r="C2482" s="9" t="e">
        <f>#REF!</f>
        <v>#REF!</v>
      </c>
      <c r="D2482" s="10" t="e">
        <f>VLOOKUP(B2480,'[3]PB 2012'!$B$2:$AZ$548,8,FALSE)</f>
        <v>#REF!</v>
      </c>
      <c r="E2482" s="9" t="e">
        <f>#REF!</f>
        <v>#REF!</v>
      </c>
      <c r="F2482" s="10" t="e">
        <f>VLOOKUP(B2480,'[3]PB 2012'!$B$2:$AZ$548,5,FALSE)</f>
        <v>#REF!</v>
      </c>
    </row>
    <row r="2483" spans="1:6" x14ac:dyDescent="0.3">
      <c r="A2483" s="9" t="e">
        <f>#REF!</f>
        <v>#REF!</v>
      </c>
      <c r="B2483" s="43" t="e">
        <f>VLOOKUP(B2480,'[3]PB 2012'!$B$2:$AZ$548,11,FALSE)</f>
        <v>#REF!</v>
      </c>
      <c r="C2483" s="44"/>
      <c r="D2483" s="44"/>
      <c r="E2483" s="44"/>
      <c r="F2483" s="45"/>
    </row>
    <row r="2484" spans="1:6" x14ac:dyDescent="0.3">
      <c r="A2484" s="9" t="e">
        <f>#REF!</f>
        <v>#REF!</v>
      </c>
      <c r="B2484" s="10" t="e">
        <f>VLOOKUP(B2480,'[3]PB 2012'!$B$2:$AZ$548,12,FALSE)</f>
        <v>#REF!</v>
      </c>
      <c r="C2484" s="9" t="e">
        <f>#REF!</f>
        <v>#REF!</v>
      </c>
      <c r="D2484" s="40" t="e">
        <f>VLOOKUP(B2480,'[3]PB 2012'!$B$2:$AZ$548,13,FALSE)</f>
        <v>#REF!</v>
      </c>
      <c r="E2484" s="41"/>
      <c r="F2484" s="42"/>
    </row>
    <row r="2485" spans="1:6" x14ac:dyDescent="0.3">
      <c r="A2485" s="9" t="e">
        <f>#REF!</f>
        <v>#REF!</v>
      </c>
      <c r="B2485" s="40" t="e">
        <f>VLOOKUP(B2480,'[3]PB 2012'!$B$2:$AZ$548,14,FALSE)</f>
        <v>#REF!</v>
      </c>
      <c r="C2485" s="41"/>
      <c r="D2485" s="41"/>
      <c r="E2485" s="41"/>
      <c r="F2485" s="42"/>
    </row>
    <row r="2486" spans="1:6" x14ac:dyDescent="0.3">
      <c r="A2486" s="9" t="e">
        <f>#REF!</f>
        <v>#REF!</v>
      </c>
      <c r="B2486" s="40" t="e">
        <f>VLOOKUP(B2480,'[3]PB 2012'!$B$2:$AZ$548,9,FALSE)</f>
        <v>#REF!</v>
      </c>
      <c r="C2486" s="41"/>
      <c r="D2486" s="41"/>
      <c r="E2486" s="41"/>
      <c r="F2486" s="42"/>
    </row>
    <row r="2487" spans="1:6" x14ac:dyDescent="0.3">
      <c r="A2487" s="9" t="e">
        <f>#REF!</f>
        <v>#REF!</v>
      </c>
      <c r="B2487" s="40" t="e">
        <f>VLOOKUP(B2480,'[3]PB 2012'!$B$2:$AZ$548,10,FALSE)</f>
        <v>#REF!</v>
      </c>
      <c r="C2487" s="41"/>
      <c r="D2487" s="41"/>
      <c r="E2487" s="41"/>
      <c r="F2487" s="42"/>
    </row>
    <row r="2488" spans="1:6" x14ac:dyDescent="0.3">
      <c r="A2488" s="46" t="e">
        <f>#REF!</f>
        <v>#REF!</v>
      </c>
      <c r="B2488" s="47"/>
      <c r="C2488" s="47"/>
      <c r="D2488" s="47"/>
      <c r="E2488" s="47"/>
      <c r="F2488" s="48"/>
    </row>
    <row r="2489" spans="1:6" x14ac:dyDescent="0.3">
      <c r="A2489" s="9" t="e">
        <f>#REF!</f>
        <v>#REF!</v>
      </c>
      <c r="B2489" s="10" t="e">
        <f>VLOOKUP(B2480,'[3]PB 2012'!$B$2:$AZ$548,15,FALSE)</f>
        <v>#REF!</v>
      </c>
      <c r="C2489" s="11" t="e">
        <f>#REF!</f>
        <v>#REF!</v>
      </c>
      <c r="D2489" s="12" t="e">
        <f>VLOOKUP(B2480,'[3]PB 2012'!$B$2:$AZ$548,16,FALSE)</f>
        <v>#REF!</v>
      </c>
      <c r="E2489" s="11" t="e">
        <f>#REF!</f>
        <v>#REF!</v>
      </c>
      <c r="F2489" s="10" t="e">
        <f>VLOOKUP(B2480,'[3]PB 2012'!$B$2:$AZ$548,28,FALSE)</f>
        <v>#REF!</v>
      </c>
    </row>
    <row r="2490" spans="1:6" x14ac:dyDescent="0.3">
      <c r="A2490" s="9" t="e">
        <f>#REF!</f>
        <v>#REF!</v>
      </c>
      <c r="B2490" s="10" t="e">
        <f>VLOOKUP(B2480,'[3]PB 2012'!$B$2:$AZ$548,17,FALSE)</f>
        <v>#REF!</v>
      </c>
      <c r="C2490" s="11" t="e">
        <f>#REF!</f>
        <v>#REF!</v>
      </c>
      <c r="D2490" s="12" t="e">
        <f>VLOOKUP(B2480,'[3]PB 2012'!$B$2:$AZ$548,18,FALSE)</f>
        <v>#REF!</v>
      </c>
      <c r="E2490" s="11" t="e">
        <f>#REF!</f>
        <v>#REF!</v>
      </c>
      <c r="F2490" s="10" t="e">
        <f>VLOOKUP(B2480,'[3]PB 2012'!$B$2:$AZ$548,20,FALSE)</f>
        <v>#REF!</v>
      </c>
    </row>
    <row r="2491" spans="1:6" x14ac:dyDescent="0.3">
      <c r="A2491" s="9" t="e">
        <f>#REF!</f>
        <v>#REF!</v>
      </c>
      <c r="B2491" s="10" t="e">
        <f>VLOOKUP(B2480,'[3]PB 2012'!$B$2:$AZ$548,22,FALSE)</f>
        <v>#REF!</v>
      </c>
      <c r="C2491" s="11" t="e">
        <f>#REF!</f>
        <v>#REF!</v>
      </c>
      <c r="D2491" s="10" t="e">
        <f>VLOOKUP(B2480,'[3]PB 2012'!$B$2:$AZ$548,19,FALSE)</f>
        <v>#REF!</v>
      </c>
      <c r="E2491" s="11" t="e">
        <f>#REF!</f>
        <v>#REF!</v>
      </c>
      <c r="F2491" s="10" t="e">
        <f>VLOOKUP(B2480,'[3]PB 2012'!$B$2:$AZ$548,21,FALSE)</f>
        <v>#REF!</v>
      </c>
    </row>
    <row r="2492" spans="1:6" x14ac:dyDescent="0.3">
      <c r="A2492" s="9" t="e">
        <f>#REF!</f>
        <v>#REF!</v>
      </c>
      <c r="B2492" s="12" t="e">
        <f>VLOOKUP(B2480,'[3]PB 2012'!$B$2:$AZ$548,26,FALSE)</f>
        <v>#REF!</v>
      </c>
      <c r="C2492" s="11" t="e">
        <f>#REF!</f>
        <v>#REF!</v>
      </c>
      <c r="D2492" s="12" t="e">
        <f>VLOOKUP(B2480,'[3]PB 2012'!$B$2:$AZ$548,27,FALSE)</f>
        <v>#REF!</v>
      </c>
      <c r="E2492" s="11" t="e">
        <f>#REF!</f>
        <v>#REF!</v>
      </c>
      <c r="F2492" s="10" t="e">
        <f>VLOOKUP(B2480,'[3]PB 2012'!$B$2:$AZ$548,25,FALSE)</f>
        <v>#REF!</v>
      </c>
    </row>
    <row r="2493" spans="1:6" x14ac:dyDescent="0.3">
      <c r="A2493" s="9" t="e">
        <f>#REF!</f>
        <v>#REF!</v>
      </c>
      <c r="B2493" s="10" t="e">
        <f>VLOOKUP(B2480,'[3]PB 2012'!$B$2:$AZ$548,24,FALSE)</f>
        <v>#REF!</v>
      </c>
      <c r="C2493" s="11" t="e">
        <f>#REF!</f>
        <v>#REF!</v>
      </c>
      <c r="D2493" s="13" t="e">
        <f>VLOOKUP(B2480,'[3]PB 2012'!$B$2:$AZ$548,23,FALSE)</f>
        <v>#REF!</v>
      </c>
      <c r="E2493" s="11" t="e">
        <f>#REF!</f>
        <v>#REF!</v>
      </c>
      <c r="F2493" s="14" t="e">
        <f>VLOOKUP(B2480,'[3]PB 2012'!$B$2:$AZ$548,29,FALSE)</f>
        <v>#REF!</v>
      </c>
    </row>
    <row r="2494" spans="1:6" x14ac:dyDescent="0.3">
      <c r="A2494" s="46" t="e">
        <f>#REF!</f>
        <v>#REF!</v>
      </c>
      <c r="B2494" s="47"/>
      <c r="C2494" s="47"/>
      <c r="D2494" s="47"/>
      <c r="E2494" s="47"/>
      <c r="F2494" s="48"/>
    </row>
    <row r="2495" spans="1:6" x14ac:dyDescent="0.3">
      <c r="A2495" s="9"/>
      <c r="B2495" s="9" t="e">
        <f>#REF!</f>
        <v>#REF!</v>
      </c>
      <c r="C2495" s="9" t="e">
        <f>#REF!</f>
        <v>#REF!</v>
      </c>
      <c r="D2495" s="15" t="e">
        <f>#REF!</f>
        <v>#REF!</v>
      </c>
      <c r="E2495" s="15" t="e">
        <f>#REF!</f>
        <v>#REF!</v>
      </c>
      <c r="F2495" s="15" t="e">
        <f>#REF!</f>
        <v>#REF!</v>
      </c>
    </row>
    <row r="2496" spans="1:6" x14ac:dyDescent="0.3">
      <c r="A2496" s="9" t="e">
        <f>#REF!</f>
        <v>#REF!</v>
      </c>
      <c r="B2496" s="10" t="e">
        <f>VLOOKUP(B2480,'[3]PB 2012'!$B$2:$AZ$548,30,FALSE)</f>
        <v>#REF!</v>
      </c>
      <c r="C2496" s="10" t="e">
        <f>VLOOKUP(B2480,'[3]PB 2012'!$B$2:$AZ$548,31,FALSE)</f>
        <v>#REF!</v>
      </c>
      <c r="D2496" s="10" t="e">
        <f>VLOOKUP(B2480,'[3]PB 2012'!$B$2:$AZ$548,32,FALSE)</f>
        <v>#REF!</v>
      </c>
      <c r="E2496" s="10" t="e">
        <f>VLOOKUP(B2480,'[3]PB 2012'!$B$2:$AZ$548,33,FALSE)</f>
        <v>#REF!</v>
      </c>
      <c r="F2496" s="10" t="e">
        <f>VLOOKUP(B2480,'[3]PB 2012'!$B$2:$AZ$548,34,FALSE)</f>
        <v>#REF!</v>
      </c>
    </row>
    <row r="2497" spans="1:6" x14ac:dyDescent="0.3">
      <c r="A2497" s="9" t="e">
        <f>#REF!</f>
        <v>#REF!</v>
      </c>
      <c r="B2497" s="10" t="e">
        <f>VLOOKUP(B2480,'[3]PB 2012'!$B$2:$AZ$548,41,FALSE)</f>
        <v>#REF!</v>
      </c>
      <c r="C2497" s="10" t="e">
        <f>VLOOKUP(B2480,'[3]PB 2012'!$B$2:$AZ$548,42,FALSE)</f>
        <v>#REF!</v>
      </c>
      <c r="D2497" s="10" t="e">
        <f>VLOOKUP(B2480,'[3]PB 2012'!$B$2:$AZ$548,43,FALSE)</f>
        <v>#REF!</v>
      </c>
      <c r="E2497" s="10" t="e">
        <f>VLOOKUP(B2480,'[3]PB 2012'!$B$2:$AZ$548,44,FALSE)</f>
        <v>#REF!</v>
      </c>
      <c r="F2497" s="10" t="e">
        <f>VLOOKUP(B2480,'[3]PB 2012'!$B$2:$AZ$548,45,FALSE)</f>
        <v>#REF!</v>
      </c>
    </row>
    <row r="2501" spans="1:6" x14ac:dyDescent="0.3">
      <c r="A2501" s="7">
        <f t="shared" ref="A2501" si="152">A2478+1</f>
        <v>112</v>
      </c>
    </row>
    <row r="2502" spans="1:6" x14ac:dyDescent="0.3">
      <c r="A2502" s="8" t="e">
        <f>#REF!</f>
        <v>#REF!</v>
      </c>
      <c r="B2502" s="40" t="e">
        <f>VLOOKUP(B2503,'[3]PB 2012'!$B$2:$AZ$548,2,FALSE)</f>
        <v>#REF!</v>
      </c>
      <c r="C2502" s="41"/>
      <c r="D2502" s="41"/>
      <c r="E2502" s="41"/>
      <c r="F2502" s="42"/>
    </row>
    <row r="2503" spans="1:6" ht="23" x14ac:dyDescent="0.3">
      <c r="A2503" s="9" t="e">
        <f>#REF!</f>
        <v>#REF!</v>
      </c>
      <c r="B2503" s="49" t="e">
        <f>VLOOKUP(A2501,#REF!,2,0)</f>
        <v>#REF!</v>
      </c>
      <c r="C2503" s="50"/>
      <c r="D2503" s="50"/>
      <c r="E2503" s="50"/>
      <c r="F2503" s="51"/>
    </row>
    <row r="2504" spans="1:6" x14ac:dyDescent="0.3">
      <c r="A2504" s="9" t="e">
        <f>#REF!</f>
        <v>#REF!</v>
      </c>
      <c r="B2504" s="40" t="e">
        <f>VLOOKUP(B2503,'[3]PB 2012'!$B$2:$AZ$548,3,FALSE)</f>
        <v>#REF!</v>
      </c>
      <c r="C2504" s="41"/>
      <c r="D2504" s="41"/>
      <c r="E2504" s="41"/>
      <c r="F2504" s="42"/>
    </row>
    <row r="2505" spans="1:6" x14ac:dyDescent="0.3">
      <c r="A2505" s="9" t="e">
        <f>#REF!</f>
        <v>#REF!</v>
      </c>
      <c r="B2505" s="10" t="e">
        <f>VLOOKUP(B2503,'[3]PB 2012'!$B$2:$AZ$548,7,FALSE)</f>
        <v>#REF!</v>
      </c>
      <c r="C2505" s="9" t="e">
        <f>#REF!</f>
        <v>#REF!</v>
      </c>
      <c r="D2505" s="10" t="e">
        <f>VLOOKUP(B2503,'[3]PB 2012'!$B$2:$AZ$548,8,FALSE)</f>
        <v>#REF!</v>
      </c>
      <c r="E2505" s="9" t="e">
        <f>#REF!</f>
        <v>#REF!</v>
      </c>
      <c r="F2505" s="10" t="e">
        <f>VLOOKUP(B2503,'[3]PB 2012'!$B$2:$AZ$548,5,FALSE)</f>
        <v>#REF!</v>
      </c>
    </row>
    <row r="2506" spans="1:6" x14ac:dyDescent="0.3">
      <c r="A2506" s="9" t="e">
        <f>#REF!</f>
        <v>#REF!</v>
      </c>
      <c r="B2506" s="43" t="e">
        <f>VLOOKUP(B2503,'[3]PB 2012'!$B$2:$AZ$548,11,FALSE)</f>
        <v>#REF!</v>
      </c>
      <c r="C2506" s="44"/>
      <c r="D2506" s="44"/>
      <c r="E2506" s="44"/>
      <c r="F2506" s="45"/>
    </row>
    <row r="2507" spans="1:6" x14ac:dyDescent="0.3">
      <c r="A2507" s="9" t="e">
        <f>#REF!</f>
        <v>#REF!</v>
      </c>
      <c r="B2507" s="10" t="e">
        <f>VLOOKUP(B2503,'[3]PB 2012'!$B$2:$AZ$548,12,FALSE)</f>
        <v>#REF!</v>
      </c>
      <c r="C2507" s="9" t="e">
        <f>#REF!</f>
        <v>#REF!</v>
      </c>
      <c r="D2507" s="40" t="e">
        <f>VLOOKUP(B2503,'[3]PB 2012'!$B$2:$AZ$548,13,FALSE)</f>
        <v>#REF!</v>
      </c>
      <c r="E2507" s="41"/>
      <c r="F2507" s="42"/>
    </row>
    <row r="2508" spans="1:6" x14ac:dyDescent="0.3">
      <c r="A2508" s="9" t="e">
        <f>#REF!</f>
        <v>#REF!</v>
      </c>
      <c r="B2508" s="40" t="e">
        <f>VLOOKUP(B2503,'[3]PB 2012'!$B$2:$AZ$548,14,FALSE)</f>
        <v>#REF!</v>
      </c>
      <c r="C2508" s="41"/>
      <c r="D2508" s="41"/>
      <c r="E2508" s="41"/>
      <c r="F2508" s="42"/>
    </row>
    <row r="2509" spans="1:6" x14ac:dyDescent="0.3">
      <c r="A2509" s="9" t="e">
        <f>#REF!</f>
        <v>#REF!</v>
      </c>
      <c r="B2509" s="40" t="e">
        <f>VLOOKUP(B2503,'[3]PB 2012'!$B$2:$AZ$548,9,FALSE)</f>
        <v>#REF!</v>
      </c>
      <c r="C2509" s="41"/>
      <c r="D2509" s="41"/>
      <c r="E2509" s="41"/>
      <c r="F2509" s="42"/>
    </row>
    <row r="2510" spans="1:6" x14ac:dyDescent="0.3">
      <c r="A2510" s="9" t="e">
        <f>#REF!</f>
        <v>#REF!</v>
      </c>
      <c r="B2510" s="40" t="e">
        <f>VLOOKUP(B2503,'[3]PB 2012'!$B$2:$AZ$548,10,FALSE)</f>
        <v>#REF!</v>
      </c>
      <c r="C2510" s="41"/>
      <c r="D2510" s="41"/>
      <c r="E2510" s="41"/>
      <c r="F2510" s="42"/>
    </row>
    <row r="2511" spans="1:6" x14ac:dyDescent="0.3">
      <c r="A2511" s="46" t="e">
        <f>#REF!</f>
        <v>#REF!</v>
      </c>
      <c r="B2511" s="47"/>
      <c r="C2511" s="47"/>
      <c r="D2511" s="47"/>
      <c r="E2511" s="47"/>
      <c r="F2511" s="48"/>
    </row>
    <row r="2512" spans="1:6" x14ac:dyDescent="0.3">
      <c r="A2512" s="9" t="e">
        <f>#REF!</f>
        <v>#REF!</v>
      </c>
      <c r="B2512" s="10" t="e">
        <f>VLOOKUP(B2503,'[3]PB 2012'!$B$2:$AZ$548,15,FALSE)</f>
        <v>#REF!</v>
      </c>
      <c r="C2512" s="11" t="e">
        <f>#REF!</f>
        <v>#REF!</v>
      </c>
      <c r="D2512" s="12" t="e">
        <f>VLOOKUP(B2503,'[3]PB 2012'!$B$2:$AZ$548,16,FALSE)</f>
        <v>#REF!</v>
      </c>
      <c r="E2512" s="11" t="e">
        <f>#REF!</f>
        <v>#REF!</v>
      </c>
      <c r="F2512" s="10" t="e">
        <f>VLOOKUP(B2503,'[3]PB 2012'!$B$2:$AZ$548,28,FALSE)</f>
        <v>#REF!</v>
      </c>
    </row>
    <row r="2513" spans="1:6" x14ac:dyDescent="0.3">
      <c r="A2513" s="9" t="e">
        <f>#REF!</f>
        <v>#REF!</v>
      </c>
      <c r="B2513" s="10" t="e">
        <f>VLOOKUP(B2503,'[3]PB 2012'!$B$2:$AZ$548,17,FALSE)</f>
        <v>#REF!</v>
      </c>
      <c r="C2513" s="11" t="e">
        <f>#REF!</f>
        <v>#REF!</v>
      </c>
      <c r="D2513" s="12" t="e">
        <f>VLOOKUP(B2503,'[3]PB 2012'!$B$2:$AZ$548,18,FALSE)</f>
        <v>#REF!</v>
      </c>
      <c r="E2513" s="11" t="e">
        <f>#REF!</f>
        <v>#REF!</v>
      </c>
      <c r="F2513" s="10" t="e">
        <f>VLOOKUP(B2503,'[3]PB 2012'!$B$2:$AZ$548,20,FALSE)</f>
        <v>#REF!</v>
      </c>
    </row>
    <row r="2514" spans="1:6" x14ac:dyDescent="0.3">
      <c r="A2514" s="9" t="e">
        <f>#REF!</f>
        <v>#REF!</v>
      </c>
      <c r="B2514" s="10" t="e">
        <f>VLOOKUP(B2503,'[3]PB 2012'!$B$2:$AZ$548,22,FALSE)</f>
        <v>#REF!</v>
      </c>
      <c r="C2514" s="11" t="e">
        <f>#REF!</f>
        <v>#REF!</v>
      </c>
      <c r="D2514" s="10" t="e">
        <f>VLOOKUP(B2503,'[3]PB 2012'!$B$2:$AZ$548,19,FALSE)</f>
        <v>#REF!</v>
      </c>
      <c r="E2514" s="11" t="e">
        <f>#REF!</f>
        <v>#REF!</v>
      </c>
      <c r="F2514" s="10" t="e">
        <f>VLOOKUP(B2503,'[3]PB 2012'!$B$2:$AZ$548,21,FALSE)</f>
        <v>#REF!</v>
      </c>
    </row>
    <row r="2515" spans="1:6" x14ac:dyDescent="0.3">
      <c r="A2515" s="9" t="e">
        <f>#REF!</f>
        <v>#REF!</v>
      </c>
      <c r="B2515" s="12" t="e">
        <f>VLOOKUP(B2503,'[3]PB 2012'!$B$2:$AZ$548,26,FALSE)</f>
        <v>#REF!</v>
      </c>
      <c r="C2515" s="11" t="e">
        <f>#REF!</f>
        <v>#REF!</v>
      </c>
      <c r="D2515" s="12" t="e">
        <f>VLOOKUP(B2503,'[3]PB 2012'!$B$2:$AZ$548,27,FALSE)</f>
        <v>#REF!</v>
      </c>
      <c r="E2515" s="11" t="e">
        <f>#REF!</f>
        <v>#REF!</v>
      </c>
      <c r="F2515" s="10" t="e">
        <f>VLOOKUP(B2503,'[3]PB 2012'!$B$2:$AZ$548,25,FALSE)</f>
        <v>#REF!</v>
      </c>
    </row>
    <row r="2516" spans="1:6" x14ac:dyDescent="0.3">
      <c r="A2516" s="9" t="e">
        <f>#REF!</f>
        <v>#REF!</v>
      </c>
      <c r="B2516" s="10" t="e">
        <f>VLOOKUP(B2503,'[3]PB 2012'!$B$2:$AZ$548,24,FALSE)</f>
        <v>#REF!</v>
      </c>
      <c r="C2516" s="11" t="e">
        <f>#REF!</f>
        <v>#REF!</v>
      </c>
      <c r="D2516" s="13" t="e">
        <f>VLOOKUP(B2503,'[3]PB 2012'!$B$2:$AZ$548,23,FALSE)</f>
        <v>#REF!</v>
      </c>
      <c r="E2516" s="11" t="e">
        <f>#REF!</f>
        <v>#REF!</v>
      </c>
      <c r="F2516" s="14" t="e">
        <f>VLOOKUP(B2503,'[3]PB 2012'!$B$2:$AZ$548,29,FALSE)</f>
        <v>#REF!</v>
      </c>
    </row>
    <row r="2517" spans="1:6" x14ac:dyDescent="0.3">
      <c r="A2517" s="46" t="e">
        <f>#REF!</f>
        <v>#REF!</v>
      </c>
      <c r="B2517" s="47"/>
      <c r="C2517" s="47"/>
      <c r="D2517" s="47"/>
      <c r="E2517" s="47"/>
      <c r="F2517" s="48"/>
    </row>
    <row r="2518" spans="1:6" x14ac:dyDescent="0.3">
      <c r="A2518" s="9"/>
      <c r="B2518" s="9" t="e">
        <f>#REF!</f>
        <v>#REF!</v>
      </c>
      <c r="C2518" s="9" t="e">
        <f>#REF!</f>
        <v>#REF!</v>
      </c>
      <c r="D2518" s="15" t="e">
        <f>#REF!</f>
        <v>#REF!</v>
      </c>
      <c r="E2518" s="15" t="e">
        <f>#REF!</f>
        <v>#REF!</v>
      </c>
      <c r="F2518" s="15" t="e">
        <f>#REF!</f>
        <v>#REF!</v>
      </c>
    </row>
    <row r="2519" spans="1:6" x14ac:dyDescent="0.3">
      <c r="A2519" s="9" t="e">
        <f>#REF!</f>
        <v>#REF!</v>
      </c>
      <c r="B2519" s="10" t="e">
        <f>VLOOKUP(B2503,'[3]PB 2012'!$B$2:$AZ$548,30,FALSE)</f>
        <v>#REF!</v>
      </c>
      <c r="C2519" s="10" t="e">
        <f>VLOOKUP(B2503,'[3]PB 2012'!$B$2:$AZ$548,31,FALSE)</f>
        <v>#REF!</v>
      </c>
      <c r="D2519" s="10" t="e">
        <f>VLOOKUP(B2503,'[3]PB 2012'!$B$2:$AZ$548,32,FALSE)</f>
        <v>#REF!</v>
      </c>
      <c r="E2519" s="10" t="e">
        <f>VLOOKUP(B2503,'[3]PB 2012'!$B$2:$AZ$548,33,FALSE)</f>
        <v>#REF!</v>
      </c>
      <c r="F2519" s="10" t="e">
        <f>VLOOKUP(B2503,'[3]PB 2012'!$B$2:$AZ$548,34,FALSE)</f>
        <v>#REF!</v>
      </c>
    </row>
    <row r="2520" spans="1:6" x14ac:dyDescent="0.3">
      <c r="A2520" s="9" t="e">
        <f>#REF!</f>
        <v>#REF!</v>
      </c>
      <c r="B2520" s="10" t="e">
        <f>VLOOKUP(B2503,'[3]PB 2012'!$B$2:$AZ$548,41,FALSE)</f>
        <v>#REF!</v>
      </c>
      <c r="C2520" s="10" t="e">
        <f>VLOOKUP(B2503,'[3]PB 2012'!$B$2:$AZ$548,42,FALSE)</f>
        <v>#REF!</v>
      </c>
      <c r="D2520" s="10" t="e">
        <f>VLOOKUP(B2503,'[3]PB 2012'!$B$2:$AZ$548,43,FALSE)</f>
        <v>#REF!</v>
      </c>
      <c r="E2520" s="10" t="e">
        <f>VLOOKUP(B2503,'[3]PB 2012'!$B$2:$AZ$548,44,FALSE)</f>
        <v>#REF!</v>
      </c>
      <c r="F2520" s="10" t="e">
        <f>VLOOKUP(B2503,'[3]PB 2012'!$B$2:$AZ$548,45,FALSE)</f>
        <v>#REF!</v>
      </c>
    </row>
    <row r="2521" spans="1:6" ht="22.5" x14ac:dyDescent="0.45">
      <c r="F2521" s="17" t="e">
        <f t="shared" ref="F2521" si="153">B2523</f>
        <v>#REF!</v>
      </c>
    </row>
    <row r="2522" spans="1:6" x14ac:dyDescent="0.3">
      <c r="A2522" s="7">
        <f t="shared" ref="A2522" si="154">A2501+1</f>
        <v>113</v>
      </c>
    </row>
    <row r="2523" spans="1:6" x14ac:dyDescent="0.3">
      <c r="A2523" s="8" t="e">
        <f>#REF!</f>
        <v>#REF!</v>
      </c>
      <c r="B2523" s="40" t="e">
        <f>VLOOKUP(B2524,'[3]PB 2012'!$B$2:$AZ$548,2,FALSE)</f>
        <v>#REF!</v>
      </c>
      <c r="C2523" s="41"/>
      <c r="D2523" s="41"/>
      <c r="E2523" s="41"/>
      <c r="F2523" s="42"/>
    </row>
    <row r="2524" spans="1:6" ht="23" x14ac:dyDescent="0.3">
      <c r="A2524" s="9" t="e">
        <f>#REF!</f>
        <v>#REF!</v>
      </c>
      <c r="B2524" s="49" t="e">
        <f>VLOOKUP(A2522,#REF!,2,0)</f>
        <v>#REF!</v>
      </c>
      <c r="C2524" s="50"/>
      <c r="D2524" s="50"/>
      <c r="E2524" s="50"/>
      <c r="F2524" s="51"/>
    </row>
    <row r="2525" spans="1:6" x14ac:dyDescent="0.3">
      <c r="A2525" s="9" t="e">
        <f>#REF!</f>
        <v>#REF!</v>
      </c>
      <c r="B2525" s="40" t="e">
        <f>VLOOKUP(B2524,'[3]PB 2012'!$B$2:$AZ$548,3,FALSE)</f>
        <v>#REF!</v>
      </c>
      <c r="C2525" s="41"/>
      <c r="D2525" s="41"/>
      <c r="E2525" s="41"/>
      <c r="F2525" s="42"/>
    </row>
    <row r="2526" spans="1:6" x14ac:dyDescent="0.3">
      <c r="A2526" s="9" t="e">
        <f>#REF!</f>
        <v>#REF!</v>
      </c>
      <c r="B2526" s="10" t="e">
        <f>VLOOKUP(B2524,'[3]PB 2012'!$B$2:$AZ$548,7,FALSE)</f>
        <v>#REF!</v>
      </c>
      <c r="C2526" s="9" t="e">
        <f>#REF!</f>
        <v>#REF!</v>
      </c>
      <c r="D2526" s="10" t="e">
        <f>VLOOKUP(B2524,'[3]PB 2012'!$B$2:$AZ$548,8,FALSE)</f>
        <v>#REF!</v>
      </c>
      <c r="E2526" s="9" t="e">
        <f>#REF!</f>
        <v>#REF!</v>
      </c>
      <c r="F2526" s="10" t="e">
        <f>VLOOKUP(B2524,'[3]PB 2012'!$B$2:$AZ$548,5,FALSE)</f>
        <v>#REF!</v>
      </c>
    </row>
    <row r="2527" spans="1:6" x14ac:dyDescent="0.3">
      <c r="A2527" s="9" t="e">
        <f>#REF!</f>
        <v>#REF!</v>
      </c>
      <c r="B2527" s="43" t="e">
        <f>VLOOKUP(B2524,'[3]PB 2012'!$B$2:$AZ$548,11,FALSE)</f>
        <v>#REF!</v>
      </c>
      <c r="C2527" s="44"/>
      <c r="D2527" s="44"/>
      <c r="E2527" s="44"/>
      <c r="F2527" s="45"/>
    </row>
    <row r="2528" spans="1:6" x14ac:dyDescent="0.3">
      <c r="A2528" s="9" t="e">
        <f>#REF!</f>
        <v>#REF!</v>
      </c>
      <c r="B2528" s="10" t="e">
        <f>VLOOKUP(B2524,'[3]PB 2012'!$B$2:$AZ$548,12,FALSE)</f>
        <v>#REF!</v>
      </c>
      <c r="C2528" s="9" t="e">
        <f>#REF!</f>
        <v>#REF!</v>
      </c>
      <c r="D2528" s="40" t="e">
        <f>VLOOKUP(B2524,'[3]PB 2012'!$B$2:$AZ$548,13,FALSE)</f>
        <v>#REF!</v>
      </c>
      <c r="E2528" s="41"/>
      <c r="F2528" s="42"/>
    </row>
    <row r="2529" spans="1:6" x14ac:dyDescent="0.3">
      <c r="A2529" s="9" t="e">
        <f>#REF!</f>
        <v>#REF!</v>
      </c>
      <c r="B2529" s="40" t="e">
        <f>VLOOKUP(B2524,'[3]PB 2012'!$B$2:$AZ$548,14,FALSE)</f>
        <v>#REF!</v>
      </c>
      <c r="C2529" s="41"/>
      <c r="D2529" s="41"/>
      <c r="E2529" s="41"/>
      <c r="F2529" s="42"/>
    </row>
    <row r="2530" spans="1:6" x14ac:dyDescent="0.3">
      <c r="A2530" s="9" t="e">
        <f>#REF!</f>
        <v>#REF!</v>
      </c>
      <c r="B2530" s="40" t="e">
        <f>VLOOKUP(B2524,'[3]PB 2012'!$B$2:$AZ$548,9,FALSE)</f>
        <v>#REF!</v>
      </c>
      <c r="C2530" s="41"/>
      <c r="D2530" s="41"/>
      <c r="E2530" s="41"/>
      <c r="F2530" s="42"/>
    </row>
    <row r="2531" spans="1:6" x14ac:dyDescent="0.3">
      <c r="A2531" s="9" t="e">
        <f>#REF!</f>
        <v>#REF!</v>
      </c>
      <c r="B2531" s="40" t="e">
        <f>VLOOKUP(B2524,'[3]PB 2012'!$B$2:$AZ$548,10,FALSE)</f>
        <v>#REF!</v>
      </c>
      <c r="C2531" s="41"/>
      <c r="D2531" s="41"/>
      <c r="E2531" s="41"/>
      <c r="F2531" s="42"/>
    </row>
    <row r="2532" spans="1:6" x14ac:dyDescent="0.3">
      <c r="A2532" s="46" t="e">
        <f>#REF!</f>
        <v>#REF!</v>
      </c>
      <c r="B2532" s="47"/>
      <c r="C2532" s="47"/>
      <c r="D2532" s="47"/>
      <c r="E2532" s="47"/>
      <c r="F2532" s="48"/>
    </row>
    <row r="2533" spans="1:6" x14ac:dyDescent="0.3">
      <c r="A2533" s="9" t="e">
        <f>#REF!</f>
        <v>#REF!</v>
      </c>
      <c r="B2533" s="10" t="e">
        <f>VLOOKUP(B2524,'[3]PB 2012'!$B$2:$AZ$548,15,FALSE)</f>
        <v>#REF!</v>
      </c>
      <c r="C2533" s="11" t="e">
        <f>#REF!</f>
        <v>#REF!</v>
      </c>
      <c r="D2533" s="12" t="e">
        <f>VLOOKUP(B2524,'[3]PB 2012'!$B$2:$AZ$548,16,FALSE)</f>
        <v>#REF!</v>
      </c>
      <c r="E2533" s="11" t="e">
        <f>#REF!</f>
        <v>#REF!</v>
      </c>
      <c r="F2533" s="18" t="e">
        <f>VLOOKUP(B2524,'[3]PB 2012'!$B$2:$AZ$548,28,FALSE)</f>
        <v>#REF!</v>
      </c>
    </row>
    <row r="2534" spans="1:6" x14ac:dyDescent="0.3">
      <c r="A2534" s="9" t="e">
        <f>#REF!</f>
        <v>#REF!</v>
      </c>
      <c r="B2534" s="10" t="e">
        <f>VLOOKUP(B2524,'[3]PB 2012'!$B$2:$AZ$548,17,FALSE)</f>
        <v>#REF!</v>
      </c>
      <c r="C2534" s="11" t="e">
        <f>#REF!</f>
        <v>#REF!</v>
      </c>
      <c r="D2534" s="12" t="e">
        <f>VLOOKUP(B2524,'[3]PB 2012'!$B$2:$AZ$548,18,FALSE)</f>
        <v>#REF!</v>
      </c>
      <c r="E2534" s="11" t="e">
        <f>#REF!</f>
        <v>#REF!</v>
      </c>
      <c r="F2534" s="10" t="e">
        <f>VLOOKUP(B2524,'[3]PB 2012'!$B$2:$AZ$548,20,FALSE)</f>
        <v>#REF!</v>
      </c>
    </row>
    <row r="2535" spans="1:6" x14ac:dyDescent="0.3">
      <c r="A2535" s="9" t="e">
        <f>#REF!</f>
        <v>#REF!</v>
      </c>
      <c r="B2535" s="10" t="e">
        <f>VLOOKUP(B2524,'[3]PB 2012'!$B$2:$AZ$548,22,FALSE)</f>
        <v>#REF!</v>
      </c>
      <c r="C2535" s="11" t="e">
        <f>#REF!</f>
        <v>#REF!</v>
      </c>
      <c r="D2535" s="10" t="e">
        <f>VLOOKUP(B2524,'[3]PB 2012'!$B$2:$AZ$548,19,FALSE)</f>
        <v>#REF!</v>
      </c>
      <c r="E2535" s="11" t="e">
        <f>#REF!</f>
        <v>#REF!</v>
      </c>
      <c r="F2535" s="10" t="e">
        <f>VLOOKUP(B2524,'[3]PB 2012'!$B$2:$AZ$548,21,FALSE)</f>
        <v>#REF!</v>
      </c>
    </row>
    <row r="2536" spans="1:6" x14ac:dyDescent="0.3">
      <c r="A2536" s="9" t="e">
        <f>#REF!</f>
        <v>#REF!</v>
      </c>
      <c r="B2536" s="12" t="e">
        <f>VLOOKUP(B2524,'[3]PB 2012'!$B$2:$AZ$548,26,FALSE)</f>
        <v>#REF!</v>
      </c>
      <c r="C2536" s="11" t="e">
        <f>#REF!</f>
        <v>#REF!</v>
      </c>
      <c r="D2536" s="12" t="e">
        <f>VLOOKUP(B2524,'[3]PB 2012'!$B$2:$AZ$548,27,FALSE)</f>
        <v>#REF!</v>
      </c>
      <c r="E2536" s="11" t="e">
        <f>#REF!</f>
        <v>#REF!</v>
      </c>
      <c r="F2536" s="10" t="e">
        <f>VLOOKUP(B2524,'[3]PB 2012'!$B$2:$AZ$548,25,FALSE)</f>
        <v>#REF!</v>
      </c>
    </row>
    <row r="2537" spans="1:6" x14ac:dyDescent="0.3">
      <c r="A2537" s="9" t="e">
        <f>#REF!</f>
        <v>#REF!</v>
      </c>
      <c r="B2537" s="10" t="e">
        <f>VLOOKUP(B2524,'[3]PB 2012'!$B$2:$AZ$548,24,FALSE)</f>
        <v>#REF!</v>
      </c>
      <c r="C2537" s="11" t="e">
        <f>#REF!</f>
        <v>#REF!</v>
      </c>
      <c r="D2537" s="13" t="e">
        <f>VLOOKUP(B2524,'[3]PB 2012'!$B$2:$AZ$548,23,FALSE)</f>
        <v>#REF!</v>
      </c>
      <c r="E2537" s="11" t="e">
        <f>#REF!</f>
        <v>#REF!</v>
      </c>
      <c r="F2537" s="14" t="e">
        <f>VLOOKUP(B2524,'[3]PB 2012'!$B$2:$AZ$548,29,FALSE)</f>
        <v>#REF!</v>
      </c>
    </row>
    <row r="2538" spans="1:6" x14ac:dyDescent="0.3">
      <c r="A2538" s="46" t="e">
        <f>#REF!</f>
        <v>#REF!</v>
      </c>
      <c r="B2538" s="47"/>
      <c r="C2538" s="47"/>
      <c r="D2538" s="47"/>
      <c r="E2538" s="47"/>
      <c r="F2538" s="48"/>
    </row>
    <row r="2539" spans="1:6" x14ac:dyDescent="0.3">
      <c r="A2539" s="9"/>
      <c r="B2539" s="9" t="e">
        <f>#REF!</f>
        <v>#REF!</v>
      </c>
      <c r="C2539" s="9" t="e">
        <f>#REF!</f>
        <v>#REF!</v>
      </c>
      <c r="D2539" s="15" t="e">
        <f>#REF!</f>
        <v>#REF!</v>
      </c>
      <c r="E2539" s="15" t="e">
        <f>#REF!</f>
        <v>#REF!</v>
      </c>
      <c r="F2539" s="15" t="e">
        <f>#REF!</f>
        <v>#REF!</v>
      </c>
    </row>
    <row r="2540" spans="1:6" x14ac:dyDescent="0.3">
      <c r="A2540" s="9" t="e">
        <f>#REF!</f>
        <v>#REF!</v>
      </c>
      <c r="B2540" s="10" t="e">
        <f>VLOOKUP(B2524,'[3]PB 2012'!$B$2:$AZ$548,30,FALSE)</f>
        <v>#REF!</v>
      </c>
      <c r="C2540" s="10" t="e">
        <f>VLOOKUP(B2524,'[3]PB 2012'!$B$2:$AZ$548,31,FALSE)</f>
        <v>#REF!</v>
      </c>
      <c r="D2540" s="10" t="e">
        <f>VLOOKUP(B2524,'[3]PB 2012'!$B$2:$AZ$548,32,FALSE)</f>
        <v>#REF!</v>
      </c>
      <c r="E2540" s="10" t="e">
        <f>VLOOKUP(B2524,'[3]PB 2012'!$B$2:$AZ$548,33,FALSE)</f>
        <v>#REF!</v>
      </c>
      <c r="F2540" s="10" t="e">
        <f>VLOOKUP(B2524,'[3]PB 2012'!$B$2:$AZ$548,34,FALSE)</f>
        <v>#REF!</v>
      </c>
    </row>
    <row r="2541" spans="1:6" x14ac:dyDescent="0.3">
      <c r="A2541" s="9" t="e">
        <f>#REF!</f>
        <v>#REF!</v>
      </c>
      <c r="B2541" s="10" t="e">
        <f>VLOOKUP(B2524,'[3]PB 2012'!$B$2:$AZ$548,41,FALSE)</f>
        <v>#REF!</v>
      </c>
      <c r="C2541" s="10" t="e">
        <f>VLOOKUP(B2524,'[3]PB 2012'!$B$2:$AZ$548,42,FALSE)</f>
        <v>#REF!</v>
      </c>
      <c r="D2541" s="10" t="e">
        <f>VLOOKUP(B2524,'[3]PB 2012'!$B$2:$AZ$548,43,FALSE)</f>
        <v>#REF!</v>
      </c>
      <c r="E2541" s="10" t="e">
        <f>VLOOKUP(B2524,'[3]PB 2012'!$B$2:$AZ$548,44,FALSE)</f>
        <v>#REF!</v>
      </c>
      <c r="F2541" s="10" t="e">
        <f>VLOOKUP(B2524,'[3]PB 2012'!$B$2:$AZ$548,45,FALSE)</f>
        <v>#REF!</v>
      </c>
    </row>
    <row r="2545" spans="1:6" x14ac:dyDescent="0.3">
      <c r="A2545" s="7">
        <f t="shared" ref="A2545" si="155">A2522+1</f>
        <v>114</v>
      </c>
    </row>
    <row r="2546" spans="1:6" x14ac:dyDescent="0.3">
      <c r="A2546" s="8" t="e">
        <f>#REF!</f>
        <v>#REF!</v>
      </c>
      <c r="B2546" s="40" t="e">
        <f>VLOOKUP(B2547,'[3]PB 2012'!$B$2:$AZ$548,2,FALSE)</f>
        <v>#REF!</v>
      </c>
      <c r="C2546" s="41"/>
      <c r="D2546" s="41"/>
      <c r="E2546" s="41"/>
      <c r="F2546" s="42"/>
    </row>
    <row r="2547" spans="1:6" ht="23" x14ac:dyDescent="0.3">
      <c r="A2547" s="9" t="e">
        <f>#REF!</f>
        <v>#REF!</v>
      </c>
      <c r="B2547" s="49" t="e">
        <f>VLOOKUP(A2545,#REF!,2,0)</f>
        <v>#REF!</v>
      </c>
      <c r="C2547" s="50"/>
      <c r="D2547" s="50"/>
      <c r="E2547" s="50"/>
      <c r="F2547" s="51"/>
    </row>
    <row r="2548" spans="1:6" x14ac:dyDescent="0.3">
      <c r="A2548" s="9" t="e">
        <f>#REF!</f>
        <v>#REF!</v>
      </c>
      <c r="B2548" s="40" t="e">
        <f>VLOOKUP(B2547,'[3]PB 2012'!$B$2:$AZ$548,3,FALSE)</f>
        <v>#REF!</v>
      </c>
      <c r="C2548" s="41"/>
      <c r="D2548" s="41"/>
      <c r="E2548" s="41"/>
      <c r="F2548" s="42"/>
    </row>
    <row r="2549" spans="1:6" x14ac:dyDescent="0.3">
      <c r="A2549" s="9" t="e">
        <f>#REF!</f>
        <v>#REF!</v>
      </c>
      <c r="B2549" s="10" t="e">
        <f>VLOOKUP(B2547,'[3]PB 2012'!$B$2:$AZ$548,7,FALSE)</f>
        <v>#REF!</v>
      </c>
      <c r="C2549" s="9" t="e">
        <f>#REF!</f>
        <v>#REF!</v>
      </c>
      <c r="D2549" s="10" t="e">
        <f>VLOOKUP(B2547,'[3]PB 2012'!$B$2:$AZ$548,8,FALSE)</f>
        <v>#REF!</v>
      </c>
      <c r="E2549" s="9" t="e">
        <f>#REF!</f>
        <v>#REF!</v>
      </c>
      <c r="F2549" s="10" t="e">
        <f>VLOOKUP(B2547,'[3]PB 2012'!$B$2:$AZ$548,5,FALSE)</f>
        <v>#REF!</v>
      </c>
    </row>
    <row r="2550" spans="1:6" x14ac:dyDescent="0.3">
      <c r="A2550" s="9" t="e">
        <f>#REF!</f>
        <v>#REF!</v>
      </c>
      <c r="B2550" s="43" t="e">
        <f>VLOOKUP(B2547,'[3]PB 2012'!$B$2:$AZ$548,11,FALSE)</f>
        <v>#REF!</v>
      </c>
      <c r="C2550" s="44"/>
      <c r="D2550" s="44"/>
      <c r="E2550" s="44"/>
      <c r="F2550" s="45"/>
    </row>
    <row r="2551" spans="1:6" x14ac:dyDescent="0.3">
      <c r="A2551" s="9" t="e">
        <f>#REF!</f>
        <v>#REF!</v>
      </c>
      <c r="B2551" s="10" t="e">
        <f>VLOOKUP(B2547,'[3]PB 2012'!$B$2:$AZ$548,12,FALSE)</f>
        <v>#REF!</v>
      </c>
      <c r="C2551" s="9" t="e">
        <f>#REF!</f>
        <v>#REF!</v>
      </c>
      <c r="D2551" s="40" t="e">
        <f>VLOOKUP(B2547,'[3]PB 2012'!$B$2:$AZ$548,13,FALSE)</f>
        <v>#REF!</v>
      </c>
      <c r="E2551" s="41"/>
      <c r="F2551" s="42"/>
    </row>
    <row r="2552" spans="1:6" x14ac:dyDescent="0.3">
      <c r="A2552" s="9" t="e">
        <f>#REF!</f>
        <v>#REF!</v>
      </c>
      <c r="B2552" s="40" t="e">
        <f>VLOOKUP(B2547,'[3]PB 2012'!$B$2:$AZ$548,14,FALSE)</f>
        <v>#REF!</v>
      </c>
      <c r="C2552" s="41"/>
      <c r="D2552" s="41"/>
      <c r="E2552" s="41"/>
      <c r="F2552" s="42"/>
    </row>
    <row r="2553" spans="1:6" x14ac:dyDescent="0.3">
      <c r="A2553" s="9" t="e">
        <f>#REF!</f>
        <v>#REF!</v>
      </c>
      <c r="B2553" s="40" t="e">
        <f>VLOOKUP(B2547,'[3]PB 2012'!$B$2:$AZ$548,9,FALSE)</f>
        <v>#REF!</v>
      </c>
      <c r="C2553" s="41"/>
      <c r="D2553" s="41"/>
      <c r="E2553" s="41"/>
      <c r="F2553" s="42"/>
    </row>
    <row r="2554" spans="1:6" x14ac:dyDescent="0.3">
      <c r="A2554" s="9" t="e">
        <f>#REF!</f>
        <v>#REF!</v>
      </c>
      <c r="B2554" s="40" t="e">
        <f>VLOOKUP(B2547,'[3]PB 2012'!$B$2:$AZ$548,10,FALSE)</f>
        <v>#REF!</v>
      </c>
      <c r="C2554" s="41"/>
      <c r="D2554" s="41"/>
      <c r="E2554" s="41"/>
      <c r="F2554" s="42"/>
    </row>
    <row r="2555" spans="1:6" x14ac:dyDescent="0.3">
      <c r="A2555" s="46" t="e">
        <f>#REF!</f>
        <v>#REF!</v>
      </c>
      <c r="B2555" s="47"/>
      <c r="C2555" s="47"/>
      <c r="D2555" s="47"/>
      <c r="E2555" s="47"/>
      <c r="F2555" s="48"/>
    </row>
    <row r="2556" spans="1:6" x14ac:dyDescent="0.3">
      <c r="A2556" s="9" t="e">
        <f>#REF!</f>
        <v>#REF!</v>
      </c>
      <c r="B2556" s="10" t="e">
        <f>VLOOKUP(B2547,'[3]PB 2012'!$B$2:$AZ$548,15,FALSE)</f>
        <v>#REF!</v>
      </c>
      <c r="C2556" s="11" t="e">
        <f>#REF!</f>
        <v>#REF!</v>
      </c>
      <c r="D2556" s="12" t="e">
        <f>VLOOKUP(B2547,'[3]PB 2012'!$B$2:$AZ$548,16,FALSE)</f>
        <v>#REF!</v>
      </c>
      <c r="E2556" s="11" t="e">
        <f>#REF!</f>
        <v>#REF!</v>
      </c>
      <c r="F2556" s="18" t="e">
        <f>VLOOKUP(B2547,'[3]PB 2012'!$B$2:$AZ$548,28,FALSE)</f>
        <v>#REF!</v>
      </c>
    </row>
    <row r="2557" spans="1:6" x14ac:dyDescent="0.3">
      <c r="A2557" s="9" t="e">
        <f>#REF!</f>
        <v>#REF!</v>
      </c>
      <c r="B2557" s="10" t="e">
        <f>VLOOKUP(B2547,'[3]PB 2012'!$B$2:$AZ$548,17,FALSE)</f>
        <v>#REF!</v>
      </c>
      <c r="C2557" s="11" t="e">
        <f>#REF!</f>
        <v>#REF!</v>
      </c>
      <c r="D2557" s="12" t="e">
        <f>VLOOKUP(B2547,'[3]PB 2012'!$B$2:$AZ$548,18,FALSE)</f>
        <v>#REF!</v>
      </c>
      <c r="E2557" s="11" t="e">
        <f>#REF!</f>
        <v>#REF!</v>
      </c>
      <c r="F2557" s="10" t="e">
        <f>VLOOKUP(B2547,'[3]PB 2012'!$B$2:$AZ$548,20,FALSE)</f>
        <v>#REF!</v>
      </c>
    </row>
    <row r="2558" spans="1:6" x14ac:dyDescent="0.3">
      <c r="A2558" s="9" t="e">
        <f>#REF!</f>
        <v>#REF!</v>
      </c>
      <c r="B2558" s="10" t="e">
        <f>VLOOKUP(B2547,'[3]PB 2012'!$B$2:$AZ$548,22,FALSE)</f>
        <v>#REF!</v>
      </c>
      <c r="C2558" s="11" t="e">
        <f>#REF!</f>
        <v>#REF!</v>
      </c>
      <c r="D2558" s="10" t="e">
        <f>VLOOKUP(B2547,'[3]PB 2012'!$B$2:$AZ$548,19,FALSE)</f>
        <v>#REF!</v>
      </c>
      <c r="E2558" s="11" t="e">
        <f>#REF!</f>
        <v>#REF!</v>
      </c>
      <c r="F2558" s="10" t="e">
        <f>VLOOKUP(B2547,'[3]PB 2012'!$B$2:$AZ$548,21,FALSE)</f>
        <v>#REF!</v>
      </c>
    </row>
    <row r="2559" spans="1:6" x14ac:dyDescent="0.3">
      <c r="A2559" s="9" t="e">
        <f>#REF!</f>
        <v>#REF!</v>
      </c>
      <c r="B2559" s="12" t="e">
        <f>VLOOKUP(B2547,'[3]PB 2012'!$B$2:$AZ$548,26,FALSE)</f>
        <v>#REF!</v>
      </c>
      <c r="C2559" s="11" t="e">
        <f>#REF!</f>
        <v>#REF!</v>
      </c>
      <c r="D2559" s="12" t="e">
        <f>VLOOKUP(B2547,'[3]PB 2012'!$B$2:$AZ$548,27,FALSE)</f>
        <v>#REF!</v>
      </c>
      <c r="E2559" s="11" t="e">
        <f>#REF!</f>
        <v>#REF!</v>
      </c>
      <c r="F2559" s="10" t="e">
        <f>VLOOKUP(B2547,'[3]PB 2012'!$B$2:$AZ$548,25,FALSE)</f>
        <v>#REF!</v>
      </c>
    </row>
    <row r="2560" spans="1:6" x14ac:dyDescent="0.3">
      <c r="A2560" s="9" t="e">
        <f>#REF!</f>
        <v>#REF!</v>
      </c>
      <c r="B2560" s="10" t="e">
        <f>VLOOKUP(B2547,'[3]PB 2012'!$B$2:$AZ$548,24,FALSE)</f>
        <v>#REF!</v>
      </c>
      <c r="C2560" s="11" t="e">
        <f>#REF!</f>
        <v>#REF!</v>
      </c>
      <c r="D2560" s="13" t="e">
        <f>VLOOKUP(B2547,'[3]PB 2012'!$B$2:$AZ$548,23,FALSE)</f>
        <v>#REF!</v>
      </c>
      <c r="E2560" s="11" t="e">
        <f>#REF!</f>
        <v>#REF!</v>
      </c>
      <c r="F2560" s="14" t="e">
        <f>VLOOKUP(B2547,'[3]PB 2012'!$B$2:$AZ$548,29,FALSE)</f>
        <v>#REF!</v>
      </c>
    </row>
    <row r="2561" spans="1:6" x14ac:dyDescent="0.3">
      <c r="A2561" s="46" t="e">
        <f>#REF!</f>
        <v>#REF!</v>
      </c>
      <c r="B2561" s="47"/>
      <c r="C2561" s="47"/>
      <c r="D2561" s="47"/>
      <c r="E2561" s="47"/>
      <c r="F2561" s="48"/>
    </row>
    <row r="2562" spans="1:6" x14ac:dyDescent="0.3">
      <c r="A2562" s="9"/>
      <c r="B2562" s="9" t="e">
        <f>#REF!</f>
        <v>#REF!</v>
      </c>
      <c r="C2562" s="9" t="e">
        <f>#REF!</f>
        <v>#REF!</v>
      </c>
      <c r="D2562" s="15" t="e">
        <f>#REF!</f>
        <v>#REF!</v>
      </c>
      <c r="E2562" s="15" t="e">
        <f>#REF!</f>
        <v>#REF!</v>
      </c>
      <c r="F2562" s="15" t="e">
        <f>#REF!</f>
        <v>#REF!</v>
      </c>
    </row>
    <row r="2563" spans="1:6" x14ac:dyDescent="0.3">
      <c r="A2563" s="9" t="e">
        <f>#REF!</f>
        <v>#REF!</v>
      </c>
      <c r="B2563" s="10" t="e">
        <f>VLOOKUP(B2547,'[3]PB 2012'!$B$2:$AZ$548,30,FALSE)</f>
        <v>#REF!</v>
      </c>
      <c r="C2563" s="10" t="e">
        <f>VLOOKUP(B2547,'[3]PB 2012'!$B$2:$AZ$548,31,FALSE)</f>
        <v>#REF!</v>
      </c>
      <c r="D2563" s="10" t="e">
        <f>VLOOKUP(B2547,'[3]PB 2012'!$B$2:$AZ$548,32,FALSE)</f>
        <v>#REF!</v>
      </c>
      <c r="E2563" s="10" t="e">
        <f>VLOOKUP(B2547,'[3]PB 2012'!$B$2:$AZ$548,33,FALSE)</f>
        <v>#REF!</v>
      </c>
      <c r="F2563" s="10" t="e">
        <f>VLOOKUP(B2547,'[3]PB 2012'!$B$2:$AZ$548,34,FALSE)</f>
        <v>#REF!</v>
      </c>
    </row>
    <row r="2564" spans="1:6" x14ac:dyDescent="0.3">
      <c r="A2564" s="9" t="e">
        <f>#REF!</f>
        <v>#REF!</v>
      </c>
      <c r="B2564" s="10" t="e">
        <f>VLOOKUP(B2547,'[3]PB 2012'!$B$2:$AZ$548,41,FALSE)</f>
        <v>#REF!</v>
      </c>
      <c r="C2564" s="10" t="e">
        <f>VLOOKUP(B2547,'[3]PB 2012'!$B$2:$AZ$548,42,FALSE)</f>
        <v>#REF!</v>
      </c>
      <c r="D2564" s="10" t="e">
        <f>VLOOKUP(B2547,'[3]PB 2012'!$B$2:$AZ$548,43,FALSE)</f>
        <v>#REF!</v>
      </c>
      <c r="E2564" s="10" t="e">
        <f>VLOOKUP(B2547,'[3]PB 2012'!$B$2:$AZ$548,44,FALSE)</f>
        <v>#REF!</v>
      </c>
      <c r="F2564" s="10" t="e">
        <f>VLOOKUP(B2547,'[3]PB 2012'!$B$2:$AZ$548,45,FALSE)</f>
        <v>#REF!</v>
      </c>
    </row>
    <row r="2567" spans="1:6" ht="22.5" x14ac:dyDescent="0.45">
      <c r="A2567" s="16" t="e">
        <f t="shared" ref="A2567" si="156">B2569</f>
        <v>#REF!</v>
      </c>
    </row>
    <row r="2568" spans="1:6" x14ac:dyDescent="0.3">
      <c r="A2568" s="7">
        <f t="shared" ref="A2568" si="157">A2545+1</f>
        <v>115</v>
      </c>
    </row>
    <row r="2569" spans="1:6" x14ac:dyDescent="0.3">
      <c r="A2569" s="8" t="e">
        <f>#REF!</f>
        <v>#REF!</v>
      </c>
      <c r="B2569" s="40" t="e">
        <f>VLOOKUP(B2570,'[3]PB 2012'!$B$2:$AZ$548,2,FALSE)</f>
        <v>#REF!</v>
      </c>
      <c r="C2569" s="41"/>
      <c r="D2569" s="41"/>
      <c r="E2569" s="41"/>
      <c r="F2569" s="42"/>
    </row>
    <row r="2570" spans="1:6" ht="23" x14ac:dyDescent="0.3">
      <c r="A2570" s="9" t="e">
        <f>#REF!</f>
        <v>#REF!</v>
      </c>
      <c r="B2570" s="49" t="e">
        <f>VLOOKUP(A2568,#REF!,2,0)</f>
        <v>#REF!</v>
      </c>
      <c r="C2570" s="50"/>
      <c r="D2570" s="50"/>
      <c r="E2570" s="50"/>
      <c r="F2570" s="51"/>
    </row>
    <row r="2571" spans="1:6" x14ac:dyDescent="0.3">
      <c r="A2571" s="9" t="e">
        <f>#REF!</f>
        <v>#REF!</v>
      </c>
      <c r="B2571" s="40" t="e">
        <f>VLOOKUP(B2570,'[3]PB 2012'!$B$2:$AZ$548,3,FALSE)</f>
        <v>#REF!</v>
      </c>
      <c r="C2571" s="41"/>
      <c r="D2571" s="41"/>
      <c r="E2571" s="41"/>
      <c r="F2571" s="42"/>
    </row>
    <row r="2572" spans="1:6" x14ac:dyDescent="0.3">
      <c r="A2572" s="9" t="e">
        <f>#REF!</f>
        <v>#REF!</v>
      </c>
      <c r="B2572" s="10" t="e">
        <f>VLOOKUP(B2570,'[3]PB 2012'!$B$2:$AZ$548,7,FALSE)</f>
        <v>#REF!</v>
      </c>
      <c r="C2572" s="9" t="e">
        <f>#REF!</f>
        <v>#REF!</v>
      </c>
      <c r="D2572" s="10" t="e">
        <f>VLOOKUP(B2570,'[3]PB 2012'!$B$2:$AZ$548,8,FALSE)</f>
        <v>#REF!</v>
      </c>
      <c r="E2572" s="9" t="e">
        <f>#REF!</f>
        <v>#REF!</v>
      </c>
      <c r="F2572" s="10" t="e">
        <f>VLOOKUP(B2570,'[3]PB 2012'!$B$2:$AZ$548,5,FALSE)</f>
        <v>#REF!</v>
      </c>
    </row>
    <row r="2573" spans="1:6" x14ac:dyDescent="0.3">
      <c r="A2573" s="9" t="e">
        <f>#REF!</f>
        <v>#REF!</v>
      </c>
      <c r="B2573" s="43" t="e">
        <f>VLOOKUP(B2570,'[3]PB 2012'!$B$2:$AZ$548,11,FALSE)</f>
        <v>#REF!</v>
      </c>
      <c r="C2573" s="44"/>
      <c r="D2573" s="44"/>
      <c r="E2573" s="44"/>
      <c r="F2573" s="45"/>
    </row>
    <row r="2574" spans="1:6" x14ac:dyDescent="0.3">
      <c r="A2574" s="9" t="e">
        <f>#REF!</f>
        <v>#REF!</v>
      </c>
      <c r="B2574" s="10" t="e">
        <f>VLOOKUP(B2570,'[3]PB 2012'!$B$2:$AZ$548,12,FALSE)</f>
        <v>#REF!</v>
      </c>
      <c r="C2574" s="9" t="e">
        <f>#REF!</f>
        <v>#REF!</v>
      </c>
      <c r="D2574" s="40" t="e">
        <f>VLOOKUP(B2570,'[3]PB 2012'!$B$2:$AZ$548,13,FALSE)</f>
        <v>#REF!</v>
      </c>
      <c r="E2574" s="41"/>
      <c r="F2574" s="42"/>
    </row>
    <row r="2575" spans="1:6" x14ac:dyDescent="0.3">
      <c r="A2575" s="9" t="e">
        <f>#REF!</f>
        <v>#REF!</v>
      </c>
      <c r="B2575" s="40" t="e">
        <f>VLOOKUP(B2570,'[3]PB 2012'!$B$2:$AZ$548,14,FALSE)</f>
        <v>#REF!</v>
      </c>
      <c r="C2575" s="41"/>
      <c r="D2575" s="41"/>
      <c r="E2575" s="41"/>
      <c r="F2575" s="42"/>
    </row>
    <row r="2576" spans="1:6" x14ac:dyDescent="0.3">
      <c r="A2576" s="9" t="e">
        <f>#REF!</f>
        <v>#REF!</v>
      </c>
      <c r="B2576" s="40" t="e">
        <f>VLOOKUP(B2570,'[3]PB 2012'!$B$2:$AZ$548,9,FALSE)</f>
        <v>#REF!</v>
      </c>
      <c r="C2576" s="41"/>
      <c r="D2576" s="41"/>
      <c r="E2576" s="41"/>
      <c r="F2576" s="42"/>
    </row>
    <row r="2577" spans="1:6" x14ac:dyDescent="0.3">
      <c r="A2577" s="9" t="e">
        <f>#REF!</f>
        <v>#REF!</v>
      </c>
      <c r="B2577" s="40" t="e">
        <f>VLOOKUP(B2570,'[3]PB 2012'!$B$2:$AZ$548,10,FALSE)</f>
        <v>#REF!</v>
      </c>
      <c r="C2577" s="41"/>
      <c r="D2577" s="41"/>
      <c r="E2577" s="41"/>
      <c r="F2577" s="42"/>
    </row>
    <row r="2578" spans="1:6" x14ac:dyDescent="0.3">
      <c r="A2578" s="46" t="e">
        <f>#REF!</f>
        <v>#REF!</v>
      </c>
      <c r="B2578" s="47"/>
      <c r="C2578" s="47"/>
      <c r="D2578" s="47"/>
      <c r="E2578" s="47"/>
      <c r="F2578" s="48"/>
    </row>
    <row r="2579" spans="1:6" x14ac:dyDescent="0.3">
      <c r="A2579" s="9" t="e">
        <f>#REF!</f>
        <v>#REF!</v>
      </c>
      <c r="B2579" s="10" t="e">
        <f>VLOOKUP(B2570,'[3]PB 2012'!$B$2:$AZ$548,15,FALSE)</f>
        <v>#REF!</v>
      </c>
      <c r="C2579" s="11" t="e">
        <f>#REF!</f>
        <v>#REF!</v>
      </c>
      <c r="D2579" s="12" t="e">
        <f>VLOOKUP(B2570,'[3]PB 2012'!$B$2:$AZ$548,16,FALSE)</f>
        <v>#REF!</v>
      </c>
      <c r="E2579" s="11" t="e">
        <f>#REF!</f>
        <v>#REF!</v>
      </c>
      <c r="F2579" s="10" t="e">
        <f>VLOOKUP(B2570,'[3]PB 2012'!$B$2:$AZ$548,28,FALSE)</f>
        <v>#REF!</v>
      </c>
    </row>
    <row r="2580" spans="1:6" x14ac:dyDescent="0.3">
      <c r="A2580" s="9" t="e">
        <f>#REF!</f>
        <v>#REF!</v>
      </c>
      <c r="B2580" s="10" t="e">
        <f>VLOOKUP(B2570,'[3]PB 2012'!$B$2:$AZ$548,17,FALSE)</f>
        <v>#REF!</v>
      </c>
      <c r="C2580" s="11" t="e">
        <f>#REF!</f>
        <v>#REF!</v>
      </c>
      <c r="D2580" s="12" t="e">
        <f>VLOOKUP(B2570,'[3]PB 2012'!$B$2:$AZ$548,18,FALSE)</f>
        <v>#REF!</v>
      </c>
      <c r="E2580" s="11" t="e">
        <f>#REF!</f>
        <v>#REF!</v>
      </c>
      <c r="F2580" s="10" t="e">
        <f>VLOOKUP(B2570,'[3]PB 2012'!$B$2:$AZ$548,20,FALSE)</f>
        <v>#REF!</v>
      </c>
    </row>
    <row r="2581" spans="1:6" x14ac:dyDescent="0.3">
      <c r="A2581" s="9" t="e">
        <f>#REF!</f>
        <v>#REF!</v>
      </c>
      <c r="B2581" s="10" t="e">
        <f>VLOOKUP(B2570,'[3]PB 2012'!$B$2:$AZ$548,22,FALSE)</f>
        <v>#REF!</v>
      </c>
      <c r="C2581" s="11" t="e">
        <f>#REF!</f>
        <v>#REF!</v>
      </c>
      <c r="D2581" s="10" t="e">
        <f>VLOOKUP(B2570,'[3]PB 2012'!$B$2:$AZ$548,19,FALSE)</f>
        <v>#REF!</v>
      </c>
      <c r="E2581" s="11" t="e">
        <f>#REF!</f>
        <v>#REF!</v>
      </c>
      <c r="F2581" s="10" t="e">
        <f>VLOOKUP(B2570,'[3]PB 2012'!$B$2:$AZ$548,21,FALSE)</f>
        <v>#REF!</v>
      </c>
    </row>
    <row r="2582" spans="1:6" x14ac:dyDescent="0.3">
      <c r="A2582" s="9" t="e">
        <f>#REF!</f>
        <v>#REF!</v>
      </c>
      <c r="B2582" s="12" t="e">
        <f>VLOOKUP(B2570,'[3]PB 2012'!$B$2:$AZ$548,26,FALSE)</f>
        <v>#REF!</v>
      </c>
      <c r="C2582" s="11" t="e">
        <f>#REF!</f>
        <v>#REF!</v>
      </c>
      <c r="D2582" s="12" t="e">
        <f>VLOOKUP(B2570,'[3]PB 2012'!$B$2:$AZ$548,27,FALSE)</f>
        <v>#REF!</v>
      </c>
      <c r="E2582" s="11" t="e">
        <f>#REF!</f>
        <v>#REF!</v>
      </c>
      <c r="F2582" s="10" t="e">
        <f>VLOOKUP(B2570,'[3]PB 2012'!$B$2:$AZ$548,25,FALSE)</f>
        <v>#REF!</v>
      </c>
    </row>
    <row r="2583" spans="1:6" x14ac:dyDescent="0.3">
      <c r="A2583" s="9" t="e">
        <f>#REF!</f>
        <v>#REF!</v>
      </c>
      <c r="B2583" s="10" t="e">
        <f>VLOOKUP(B2570,'[3]PB 2012'!$B$2:$AZ$548,24,FALSE)</f>
        <v>#REF!</v>
      </c>
      <c r="C2583" s="11" t="e">
        <f>#REF!</f>
        <v>#REF!</v>
      </c>
      <c r="D2583" s="13" t="e">
        <f>VLOOKUP(B2570,'[3]PB 2012'!$B$2:$AZ$548,23,FALSE)</f>
        <v>#REF!</v>
      </c>
      <c r="E2583" s="11" t="e">
        <f>#REF!</f>
        <v>#REF!</v>
      </c>
      <c r="F2583" s="14" t="e">
        <f>VLOOKUP(B2570,'[3]PB 2012'!$B$2:$AZ$548,29,FALSE)</f>
        <v>#REF!</v>
      </c>
    </row>
    <row r="2584" spans="1:6" x14ac:dyDescent="0.3">
      <c r="A2584" s="46" t="e">
        <f>#REF!</f>
        <v>#REF!</v>
      </c>
      <c r="B2584" s="47"/>
      <c r="C2584" s="47"/>
      <c r="D2584" s="47"/>
      <c r="E2584" s="47"/>
      <c r="F2584" s="48"/>
    </row>
    <row r="2585" spans="1:6" x14ac:dyDescent="0.3">
      <c r="A2585" s="9"/>
      <c r="B2585" s="9" t="e">
        <f>#REF!</f>
        <v>#REF!</v>
      </c>
      <c r="C2585" s="9" t="e">
        <f>#REF!</f>
        <v>#REF!</v>
      </c>
      <c r="D2585" s="15" t="e">
        <f>#REF!</f>
        <v>#REF!</v>
      </c>
      <c r="E2585" s="15" t="e">
        <f>#REF!</f>
        <v>#REF!</v>
      </c>
      <c r="F2585" s="15" t="e">
        <f>#REF!</f>
        <v>#REF!</v>
      </c>
    </row>
    <row r="2586" spans="1:6" x14ac:dyDescent="0.3">
      <c r="A2586" s="9" t="e">
        <f>#REF!</f>
        <v>#REF!</v>
      </c>
      <c r="B2586" s="10" t="e">
        <f>VLOOKUP(B2570,'[3]PB 2012'!$B$2:$AZ$548,30,FALSE)</f>
        <v>#REF!</v>
      </c>
      <c r="C2586" s="10" t="e">
        <f>VLOOKUP(B2570,'[3]PB 2012'!$B$2:$AZ$548,31,FALSE)</f>
        <v>#REF!</v>
      </c>
      <c r="D2586" s="10" t="e">
        <f>VLOOKUP(B2570,'[3]PB 2012'!$B$2:$AZ$548,32,FALSE)</f>
        <v>#REF!</v>
      </c>
      <c r="E2586" s="10" t="e">
        <f>VLOOKUP(B2570,'[3]PB 2012'!$B$2:$AZ$548,33,FALSE)</f>
        <v>#REF!</v>
      </c>
      <c r="F2586" s="10" t="e">
        <f>VLOOKUP(B2570,'[3]PB 2012'!$B$2:$AZ$548,34,FALSE)</f>
        <v>#REF!</v>
      </c>
    </row>
    <row r="2587" spans="1:6" x14ac:dyDescent="0.3">
      <c r="A2587" s="9" t="e">
        <f>#REF!</f>
        <v>#REF!</v>
      </c>
      <c r="B2587" s="10" t="e">
        <f>VLOOKUP(B2570,'[3]PB 2012'!$B$2:$AZ$548,41,FALSE)</f>
        <v>#REF!</v>
      </c>
      <c r="C2587" s="10" t="e">
        <f>VLOOKUP(B2570,'[3]PB 2012'!$B$2:$AZ$548,42,FALSE)</f>
        <v>#REF!</v>
      </c>
      <c r="D2587" s="10" t="e">
        <f>VLOOKUP(B2570,'[3]PB 2012'!$B$2:$AZ$548,43,FALSE)</f>
        <v>#REF!</v>
      </c>
      <c r="E2587" s="10" t="e">
        <f>VLOOKUP(B2570,'[3]PB 2012'!$B$2:$AZ$548,44,FALSE)</f>
        <v>#REF!</v>
      </c>
      <c r="F2587" s="10" t="e">
        <f>VLOOKUP(B2570,'[3]PB 2012'!$B$2:$AZ$548,45,FALSE)</f>
        <v>#REF!</v>
      </c>
    </row>
    <row r="2591" spans="1:6" x14ac:dyDescent="0.3">
      <c r="A2591" s="7">
        <f t="shared" ref="A2591" si="158">A2568+1</f>
        <v>116</v>
      </c>
    </row>
    <row r="2592" spans="1:6" x14ac:dyDescent="0.3">
      <c r="A2592" s="8" t="e">
        <f>#REF!</f>
        <v>#REF!</v>
      </c>
      <c r="B2592" s="40" t="e">
        <f>VLOOKUP(B2593,'[3]PB 2012'!$B$2:$AZ$548,2,FALSE)</f>
        <v>#REF!</v>
      </c>
      <c r="C2592" s="41"/>
      <c r="D2592" s="41"/>
      <c r="E2592" s="41"/>
      <c r="F2592" s="42"/>
    </row>
    <row r="2593" spans="1:6" ht="23" x14ac:dyDescent="0.3">
      <c r="A2593" s="9" t="e">
        <f>#REF!</f>
        <v>#REF!</v>
      </c>
      <c r="B2593" s="49" t="e">
        <f>VLOOKUP(A2591,#REF!,2,0)</f>
        <v>#REF!</v>
      </c>
      <c r="C2593" s="50"/>
      <c r="D2593" s="50"/>
      <c r="E2593" s="50"/>
      <c r="F2593" s="51"/>
    </row>
    <row r="2594" spans="1:6" x14ac:dyDescent="0.3">
      <c r="A2594" s="9" t="e">
        <f>#REF!</f>
        <v>#REF!</v>
      </c>
      <c r="B2594" s="40" t="e">
        <f>VLOOKUP(B2593,'[3]PB 2012'!$B$2:$AZ$548,3,FALSE)</f>
        <v>#REF!</v>
      </c>
      <c r="C2594" s="41"/>
      <c r="D2594" s="41"/>
      <c r="E2594" s="41"/>
      <c r="F2594" s="42"/>
    </row>
    <row r="2595" spans="1:6" x14ac:dyDescent="0.3">
      <c r="A2595" s="9" t="e">
        <f>#REF!</f>
        <v>#REF!</v>
      </c>
      <c r="B2595" s="10" t="e">
        <f>VLOOKUP(B2593,'[3]PB 2012'!$B$2:$AZ$548,7,FALSE)</f>
        <v>#REF!</v>
      </c>
      <c r="C2595" s="9" t="e">
        <f>#REF!</f>
        <v>#REF!</v>
      </c>
      <c r="D2595" s="10" t="e">
        <f>VLOOKUP(B2593,'[3]PB 2012'!$B$2:$AZ$548,8,FALSE)</f>
        <v>#REF!</v>
      </c>
      <c r="E2595" s="9" t="e">
        <f>#REF!</f>
        <v>#REF!</v>
      </c>
      <c r="F2595" s="10" t="e">
        <f>VLOOKUP(B2593,'[3]PB 2012'!$B$2:$AZ$548,5,FALSE)</f>
        <v>#REF!</v>
      </c>
    </row>
    <row r="2596" spans="1:6" x14ac:dyDescent="0.3">
      <c r="A2596" s="9" t="e">
        <f>#REF!</f>
        <v>#REF!</v>
      </c>
      <c r="B2596" s="43" t="e">
        <f>VLOOKUP(B2593,'[3]PB 2012'!$B$2:$AZ$548,11,FALSE)</f>
        <v>#REF!</v>
      </c>
      <c r="C2596" s="44"/>
      <c r="D2596" s="44"/>
      <c r="E2596" s="44"/>
      <c r="F2596" s="45"/>
    </row>
    <row r="2597" spans="1:6" x14ac:dyDescent="0.3">
      <c r="A2597" s="9" t="e">
        <f>#REF!</f>
        <v>#REF!</v>
      </c>
      <c r="B2597" s="10" t="e">
        <f>VLOOKUP(B2593,'[3]PB 2012'!$B$2:$AZ$548,12,FALSE)</f>
        <v>#REF!</v>
      </c>
      <c r="C2597" s="9" t="e">
        <f>#REF!</f>
        <v>#REF!</v>
      </c>
      <c r="D2597" s="40" t="e">
        <f>VLOOKUP(B2593,'[3]PB 2012'!$B$2:$AZ$548,13,FALSE)</f>
        <v>#REF!</v>
      </c>
      <c r="E2597" s="41"/>
      <c r="F2597" s="42"/>
    </row>
    <row r="2598" spans="1:6" x14ac:dyDescent="0.3">
      <c r="A2598" s="9" t="e">
        <f>#REF!</f>
        <v>#REF!</v>
      </c>
      <c r="B2598" s="40" t="e">
        <f>VLOOKUP(B2593,'[3]PB 2012'!$B$2:$AZ$548,14,FALSE)</f>
        <v>#REF!</v>
      </c>
      <c r="C2598" s="41"/>
      <c r="D2598" s="41"/>
      <c r="E2598" s="41"/>
      <c r="F2598" s="42"/>
    </row>
    <row r="2599" spans="1:6" x14ac:dyDescent="0.3">
      <c r="A2599" s="9" t="e">
        <f>#REF!</f>
        <v>#REF!</v>
      </c>
      <c r="B2599" s="40" t="e">
        <f>VLOOKUP(B2593,'[3]PB 2012'!$B$2:$AZ$548,9,FALSE)</f>
        <v>#REF!</v>
      </c>
      <c r="C2599" s="41"/>
      <c r="D2599" s="41"/>
      <c r="E2599" s="41"/>
      <c r="F2599" s="42"/>
    </row>
    <row r="2600" spans="1:6" x14ac:dyDescent="0.3">
      <c r="A2600" s="9" t="e">
        <f>#REF!</f>
        <v>#REF!</v>
      </c>
      <c r="B2600" s="40" t="e">
        <f>VLOOKUP(B2593,'[3]PB 2012'!$B$2:$AZ$548,10,FALSE)</f>
        <v>#REF!</v>
      </c>
      <c r="C2600" s="41"/>
      <c r="D2600" s="41"/>
      <c r="E2600" s="41"/>
      <c r="F2600" s="42"/>
    </row>
    <row r="2601" spans="1:6" x14ac:dyDescent="0.3">
      <c r="A2601" s="46" t="e">
        <f>#REF!</f>
        <v>#REF!</v>
      </c>
      <c r="B2601" s="47"/>
      <c r="C2601" s="47"/>
      <c r="D2601" s="47"/>
      <c r="E2601" s="47"/>
      <c r="F2601" s="48"/>
    </row>
    <row r="2602" spans="1:6" x14ac:dyDescent="0.3">
      <c r="A2602" s="9" t="e">
        <f>#REF!</f>
        <v>#REF!</v>
      </c>
      <c r="B2602" s="10" t="e">
        <f>VLOOKUP(B2593,'[3]PB 2012'!$B$2:$AZ$548,15,FALSE)</f>
        <v>#REF!</v>
      </c>
      <c r="C2602" s="11" t="e">
        <f>#REF!</f>
        <v>#REF!</v>
      </c>
      <c r="D2602" s="12" t="e">
        <f>VLOOKUP(B2593,'[3]PB 2012'!$B$2:$AZ$548,16,FALSE)</f>
        <v>#REF!</v>
      </c>
      <c r="E2602" s="11" t="e">
        <f>#REF!</f>
        <v>#REF!</v>
      </c>
      <c r="F2602" s="10" t="e">
        <f>VLOOKUP(B2593,'[3]PB 2012'!$B$2:$AZ$548,28,FALSE)</f>
        <v>#REF!</v>
      </c>
    </row>
    <row r="2603" spans="1:6" x14ac:dyDescent="0.3">
      <c r="A2603" s="9" t="e">
        <f>#REF!</f>
        <v>#REF!</v>
      </c>
      <c r="B2603" s="10" t="e">
        <f>VLOOKUP(B2593,'[3]PB 2012'!$B$2:$AZ$548,17,FALSE)</f>
        <v>#REF!</v>
      </c>
      <c r="C2603" s="11" t="e">
        <f>#REF!</f>
        <v>#REF!</v>
      </c>
      <c r="D2603" s="12" t="e">
        <f>VLOOKUP(B2593,'[3]PB 2012'!$B$2:$AZ$548,18,FALSE)</f>
        <v>#REF!</v>
      </c>
      <c r="E2603" s="11" t="e">
        <f>#REF!</f>
        <v>#REF!</v>
      </c>
      <c r="F2603" s="10" t="e">
        <f>VLOOKUP(B2593,'[3]PB 2012'!$B$2:$AZ$548,20,FALSE)</f>
        <v>#REF!</v>
      </c>
    </row>
    <row r="2604" spans="1:6" x14ac:dyDescent="0.3">
      <c r="A2604" s="9" t="e">
        <f>#REF!</f>
        <v>#REF!</v>
      </c>
      <c r="B2604" s="10" t="e">
        <f>VLOOKUP(B2593,'[3]PB 2012'!$B$2:$AZ$548,22,FALSE)</f>
        <v>#REF!</v>
      </c>
      <c r="C2604" s="11" t="e">
        <f>#REF!</f>
        <v>#REF!</v>
      </c>
      <c r="D2604" s="10" t="e">
        <f>VLOOKUP(B2593,'[3]PB 2012'!$B$2:$AZ$548,19,FALSE)</f>
        <v>#REF!</v>
      </c>
      <c r="E2604" s="11" t="e">
        <f>#REF!</f>
        <v>#REF!</v>
      </c>
      <c r="F2604" s="10" t="e">
        <f>VLOOKUP(B2593,'[3]PB 2012'!$B$2:$AZ$548,21,FALSE)</f>
        <v>#REF!</v>
      </c>
    </row>
    <row r="2605" spans="1:6" x14ac:dyDescent="0.3">
      <c r="A2605" s="9" t="e">
        <f>#REF!</f>
        <v>#REF!</v>
      </c>
      <c r="B2605" s="12" t="e">
        <f>VLOOKUP(B2593,'[3]PB 2012'!$B$2:$AZ$548,26,FALSE)</f>
        <v>#REF!</v>
      </c>
      <c r="C2605" s="11" t="e">
        <f>#REF!</f>
        <v>#REF!</v>
      </c>
      <c r="D2605" s="12" t="e">
        <f>VLOOKUP(B2593,'[3]PB 2012'!$B$2:$AZ$548,27,FALSE)</f>
        <v>#REF!</v>
      </c>
      <c r="E2605" s="11" t="e">
        <f>#REF!</f>
        <v>#REF!</v>
      </c>
      <c r="F2605" s="10" t="e">
        <f>VLOOKUP(B2593,'[3]PB 2012'!$B$2:$AZ$548,25,FALSE)</f>
        <v>#REF!</v>
      </c>
    </row>
    <row r="2606" spans="1:6" x14ac:dyDescent="0.3">
      <c r="A2606" s="9" t="e">
        <f>#REF!</f>
        <v>#REF!</v>
      </c>
      <c r="B2606" s="10" t="e">
        <f>VLOOKUP(B2593,'[3]PB 2012'!$B$2:$AZ$548,24,FALSE)</f>
        <v>#REF!</v>
      </c>
      <c r="C2606" s="11" t="e">
        <f>#REF!</f>
        <v>#REF!</v>
      </c>
      <c r="D2606" s="13" t="e">
        <f>VLOOKUP(B2593,'[3]PB 2012'!$B$2:$AZ$548,23,FALSE)</f>
        <v>#REF!</v>
      </c>
      <c r="E2606" s="11" t="e">
        <f>#REF!</f>
        <v>#REF!</v>
      </c>
      <c r="F2606" s="14" t="e">
        <f>VLOOKUP(B2593,'[3]PB 2012'!$B$2:$AZ$548,29,FALSE)</f>
        <v>#REF!</v>
      </c>
    </row>
    <row r="2607" spans="1:6" x14ac:dyDescent="0.3">
      <c r="A2607" s="46" t="e">
        <f>#REF!</f>
        <v>#REF!</v>
      </c>
      <c r="B2607" s="47"/>
      <c r="C2607" s="47"/>
      <c r="D2607" s="47"/>
      <c r="E2607" s="47"/>
      <c r="F2607" s="48"/>
    </row>
    <row r="2608" spans="1:6" x14ac:dyDescent="0.3">
      <c r="A2608" s="9"/>
      <c r="B2608" s="9" t="e">
        <f>#REF!</f>
        <v>#REF!</v>
      </c>
      <c r="C2608" s="9" t="e">
        <f>#REF!</f>
        <v>#REF!</v>
      </c>
      <c r="D2608" s="15" t="e">
        <f>#REF!</f>
        <v>#REF!</v>
      </c>
      <c r="E2608" s="15" t="e">
        <f>#REF!</f>
        <v>#REF!</v>
      </c>
      <c r="F2608" s="15" t="e">
        <f>#REF!</f>
        <v>#REF!</v>
      </c>
    </row>
    <row r="2609" spans="1:6" x14ac:dyDescent="0.3">
      <c r="A2609" s="9" t="e">
        <f>#REF!</f>
        <v>#REF!</v>
      </c>
      <c r="B2609" s="10" t="e">
        <f>VLOOKUP(B2593,'[3]PB 2012'!$B$2:$AZ$548,30,FALSE)</f>
        <v>#REF!</v>
      </c>
      <c r="C2609" s="10" t="e">
        <f>VLOOKUP(B2593,'[3]PB 2012'!$B$2:$AZ$548,31,FALSE)</f>
        <v>#REF!</v>
      </c>
      <c r="D2609" s="10" t="e">
        <f>VLOOKUP(B2593,'[3]PB 2012'!$B$2:$AZ$548,32,FALSE)</f>
        <v>#REF!</v>
      </c>
      <c r="E2609" s="10" t="e">
        <f>VLOOKUP(B2593,'[3]PB 2012'!$B$2:$AZ$548,33,FALSE)</f>
        <v>#REF!</v>
      </c>
      <c r="F2609" s="10" t="e">
        <f>VLOOKUP(B2593,'[3]PB 2012'!$B$2:$AZ$548,34,FALSE)</f>
        <v>#REF!</v>
      </c>
    </row>
    <row r="2610" spans="1:6" x14ac:dyDescent="0.3">
      <c r="A2610" s="9" t="e">
        <f>#REF!</f>
        <v>#REF!</v>
      </c>
      <c r="B2610" s="10" t="e">
        <f>VLOOKUP(B2593,'[3]PB 2012'!$B$2:$AZ$548,41,FALSE)</f>
        <v>#REF!</v>
      </c>
      <c r="C2610" s="10" t="e">
        <f>VLOOKUP(B2593,'[3]PB 2012'!$B$2:$AZ$548,42,FALSE)</f>
        <v>#REF!</v>
      </c>
      <c r="D2610" s="10" t="e">
        <f>VLOOKUP(B2593,'[3]PB 2012'!$B$2:$AZ$548,43,FALSE)</f>
        <v>#REF!</v>
      </c>
      <c r="E2610" s="10" t="e">
        <f>VLOOKUP(B2593,'[3]PB 2012'!$B$2:$AZ$548,44,FALSE)</f>
        <v>#REF!</v>
      </c>
      <c r="F2610" s="10" t="e">
        <f>VLOOKUP(B2593,'[3]PB 2012'!$B$2:$AZ$548,45,FALSE)</f>
        <v>#REF!</v>
      </c>
    </row>
    <row r="2611" spans="1:6" ht="22.5" x14ac:dyDescent="0.45">
      <c r="F2611" s="17" t="e">
        <f t="shared" ref="F2611" si="159">B2613</f>
        <v>#REF!</v>
      </c>
    </row>
    <row r="2612" spans="1:6" x14ac:dyDescent="0.3">
      <c r="A2612" s="7">
        <f t="shared" ref="A2612" si="160">A2591+1</f>
        <v>117</v>
      </c>
    </row>
    <row r="2613" spans="1:6" x14ac:dyDescent="0.3">
      <c r="A2613" s="8" t="e">
        <f>#REF!</f>
        <v>#REF!</v>
      </c>
      <c r="B2613" s="40" t="e">
        <f>VLOOKUP(B2614,'[3]PB 2012'!$B$2:$AZ$548,2,FALSE)</f>
        <v>#REF!</v>
      </c>
      <c r="C2613" s="41"/>
      <c r="D2613" s="41"/>
      <c r="E2613" s="41"/>
      <c r="F2613" s="42"/>
    </row>
    <row r="2614" spans="1:6" ht="23" x14ac:dyDescent="0.3">
      <c r="A2614" s="9" t="e">
        <f>#REF!</f>
        <v>#REF!</v>
      </c>
      <c r="B2614" s="49" t="e">
        <f>VLOOKUP(A2612,#REF!,2,0)</f>
        <v>#REF!</v>
      </c>
      <c r="C2614" s="50"/>
      <c r="D2614" s="50"/>
      <c r="E2614" s="50"/>
      <c r="F2614" s="51"/>
    </row>
    <row r="2615" spans="1:6" x14ac:dyDescent="0.3">
      <c r="A2615" s="9" t="e">
        <f>#REF!</f>
        <v>#REF!</v>
      </c>
      <c r="B2615" s="40" t="e">
        <f>VLOOKUP(B2614,'[3]PB 2012'!$B$2:$AZ$548,3,FALSE)</f>
        <v>#REF!</v>
      </c>
      <c r="C2615" s="41"/>
      <c r="D2615" s="41"/>
      <c r="E2615" s="41"/>
      <c r="F2615" s="42"/>
    </row>
    <row r="2616" spans="1:6" x14ac:dyDescent="0.3">
      <c r="A2616" s="9" t="e">
        <f>#REF!</f>
        <v>#REF!</v>
      </c>
      <c r="B2616" s="10" t="e">
        <f>VLOOKUP(B2614,'[3]PB 2012'!$B$2:$AZ$548,7,FALSE)</f>
        <v>#REF!</v>
      </c>
      <c r="C2616" s="9" t="e">
        <f>#REF!</f>
        <v>#REF!</v>
      </c>
      <c r="D2616" s="10" t="e">
        <f>VLOOKUP(B2614,'[3]PB 2012'!$B$2:$AZ$548,8,FALSE)</f>
        <v>#REF!</v>
      </c>
      <c r="E2616" s="9" t="e">
        <f>#REF!</f>
        <v>#REF!</v>
      </c>
      <c r="F2616" s="10" t="e">
        <f>VLOOKUP(B2614,'[3]PB 2012'!$B$2:$AZ$548,5,FALSE)</f>
        <v>#REF!</v>
      </c>
    </row>
    <row r="2617" spans="1:6" x14ac:dyDescent="0.3">
      <c r="A2617" s="9" t="e">
        <f>#REF!</f>
        <v>#REF!</v>
      </c>
      <c r="B2617" s="43" t="e">
        <f>VLOOKUP(B2614,'[3]PB 2012'!$B$2:$AZ$548,11,FALSE)</f>
        <v>#REF!</v>
      </c>
      <c r="C2617" s="44"/>
      <c r="D2617" s="44"/>
      <c r="E2617" s="44"/>
      <c r="F2617" s="45"/>
    </row>
    <row r="2618" spans="1:6" x14ac:dyDescent="0.3">
      <c r="A2618" s="9" t="e">
        <f>#REF!</f>
        <v>#REF!</v>
      </c>
      <c r="B2618" s="10" t="e">
        <f>VLOOKUP(B2614,'[3]PB 2012'!$B$2:$AZ$548,12,FALSE)</f>
        <v>#REF!</v>
      </c>
      <c r="C2618" s="9" t="e">
        <f>#REF!</f>
        <v>#REF!</v>
      </c>
      <c r="D2618" s="40" t="e">
        <f>VLOOKUP(B2614,'[3]PB 2012'!$B$2:$AZ$548,13,FALSE)</f>
        <v>#REF!</v>
      </c>
      <c r="E2618" s="41"/>
      <c r="F2618" s="42"/>
    </row>
    <row r="2619" spans="1:6" x14ac:dyDescent="0.3">
      <c r="A2619" s="9" t="e">
        <f>#REF!</f>
        <v>#REF!</v>
      </c>
      <c r="B2619" s="40" t="e">
        <f>VLOOKUP(B2614,'[3]PB 2012'!$B$2:$AZ$548,14,FALSE)</f>
        <v>#REF!</v>
      </c>
      <c r="C2619" s="41"/>
      <c r="D2619" s="41"/>
      <c r="E2619" s="41"/>
      <c r="F2619" s="42"/>
    </row>
    <row r="2620" spans="1:6" x14ac:dyDescent="0.3">
      <c r="A2620" s="9" t="e">
        <f>#REF!</f>
        <v>#REF!</v>
      </c>
      <c r="B2620" s="40" t="e">
        <f>VLOOKUP(B2614,'[3]PB 2012'!$B$2:$AZ$548,9,FALSE)</f>
        <v>#REF!</v>
      </c>
      <c r="C2620" s="41"/>
      <c r="D2620" s="41"/>
      <c r="E2620" s="41"/>
      <c r="F2620" s="42"/>
    </row>
    <row r="2621" spans="1:6" x14ac:dyDescent="0.3">
      <c r="A2621" s="9" t="e">
        <f>#REF!</f>
        <v>#REF!</v>
      </c>
      <c r="B2621" s="40" t="e">
        <f>VLOOKUP(B2614,'[3]PB 2012'!$B$2:$AZ$548,10,FALSE)</f>
        <v>#REF!</v>
      </c>
      <c r="C2621" s="41"/>
      <c r="D2621" s="41"/>
      <c r="E2621" s="41"/>
      <c r="F2621" s="42"/>
    </row>
    <row r="2622" spans="1:6" x14ac:dyDescent="0.3">
      <c r="A2622" s="46" t="e">
        <f>#REF!</f>
        <v>#REF!</v>
      </c>
      <c r="B2622" s="47"/>
      <c r="C2622" s="47"/>
      <c r="D2622" s="47"/>
      <c r="E2622" s="47"/>
      <c r="F2622" s="48"/>
    </row>
    <row r="2623" spans="1:6" x14ac:dyDescent="0.3">
      <c r="A2623" s="9" t="e">
        <f>#REF!</f>
        <v>#REF!</v>
      </c>
      <c r="B2623" s="10" t="e">
        <f>VLOOKUP(B2614,'[3]PB 2012'!$B$2:$AZ$548,15,FALSE)</f>
        <v>#REF!</v>
      </c>
      <c r="C2623" s="11" t="e">
        <f>#REF!</f>
        <v>#REF!</v>
      </c>
      <c r="D2623" s="12" t="e">
        <f>VLOOKUP(B2614,'[3]PB 2012'!$B$2:$AZ$548,16,FALSE)</f>
        <v>#REF!</v>
      </c>
      <c r="E2623" s="11" t="e">
        <f>#REF!</f>
        <v>#REF!</v>
      </c>
      <c r="F2623" s="18" t="e">
        <f>VLOOKUP(B2614,'[3]PB 2012'!$B$2:$AZ$548,28,FALSE)</f>
        <v>#REF!</v>
      </c>
    </row>
    <row r="2624" spans="1:6" x14ac:dyDescent="0.3">
      <c r="A2624" s="9" t="e">
        <f>#REF!</f>
        <v>#REF!</v>
      </c>
      <c r="B2624" s="10" t="e">
        <f>VLOOKUP(B2614,'[3]PB 2012'!$B$2:$AZ$548,17,FALSE)</f>
        <v>#REF!</v>
      </c>
      <c r="C2624" s="11" t="e">
        <f>#REF!</f>
        <v>#REF!</v>
      </c>
      <c r="D2624" s="12" t="e">
        <f>VLOOKUP(B2614,'[3]PB 2012'!$B$2:$AZ$548,18,FALSE)</f>
        <v>#REF!</v>
      </c>
      <c r="E2624" s="11" t="e">
        <f>#REF!</f>
        <v>#REF!</v>
      </c>
      <c r="F2624" s="10" t="e">
        <f>VLOOKUP(B2614,'[3]PB 2012'!$B$2:$AZ$548,20,FALSE)</f>
        <v>#REF!</v>
      </c>
    </row>
    <row r="2625" spans="1:6" x14ac:dyDescent="0.3">
      <c r="A2625" s="9" t="e">
        <f>#REF!</f>
        <v>#REF!</v>
      </c>
      <c r="B2625" s="10" t="e">
        <f>VLOOKUP(B2614,'[3]PB 2012'!$B$2:$AZ$548,22,FALSE)</f>
        <v>#REF!</v>
      </c>
      <c r="C2625" s="11" t="e">
        <f>#REF!</f>
        <v>#REF!</v>
      </c>
      <c r="D2625" s="10" t="e">
        <f>VLOOKUP(B2614,'[3]PB 2012'!$B$2:$AZ$548,19,FALSE)</f>
        <v>#REF!</v>
      </c>
      <c r="E2625" s="11" t="e">
        <f>#REF!</f>
        <v>#REF!</v>
      </c>
      <c r="F2625" s="10" t="e">
        <f>VLOOKUP(B2614,'[3]PB 2012'!$B$2:$AZ$548,21,FALSE)</f>
        <v>#REF!</v>
      </c>
    </row>
    <row r="2626" spans="1:6" x14ac:dyDescent="0.3">
      <c r="A2626" s="9" t="e">
        <f>#REF!</f>
        <v>#REF!</v>
      </c>
      <c r="B2626" s="12" t="e">
        <f>VLOOKUP(B2614,'[3]PB 2012'!$B$2:$AZ$548,26,FALSE)</f>
        <v>#REF!</v>
      </c>
      <c r="C2626" s="11" t="e">
        <f>#REF!</f>
        <v>#REF!</v>
      </c>
      <c r="D2626" s="12" t="e">
        <f>VLOOKUP(B2614,'[3]PB 2012'!$B$2:$AZ$548,27,FALSE)</f>
        <v>#REF!</v>
      </c>
      <c r="E2626" s="11" t="e">
        <f>#REF!</f>
        <v>#REF!</v>
      </c>
      <c r="F2626" s="10" t="e">
        <f>VLOOKUP(B2614,'[3]PB 2012'!$B$2:$AZ$548,25,FALSE)</f>
        <v>#REF!</v>
      </c>
    </row>
    <row r="2627" spans="1:6" x14ac:dyDescent="0.3">
      <c r="A2627" s="9" t="e">
        <f>#REF!</f>
        <v>#REF!</v>
      </c>
      <c r="B2627" s="10" t="e">
        <f>VLOOKUP(B2614,'[3]PB 2012'!$B$2:$AZ$548,24,FALSE)</f>
        <v>#REF!</v>
      </c>
      <c r="C2627" s="11" t="e">
        <f>#REF!</f>
        <v>#REF!</v>
      </c>
      <c r="D2627" s="13" t="e">
        <f>VLOOKUP(B2614,'[3]PB 2012'!$B$2:$AZ$548,23,FALSE)</f>
        <v>#REF!</v>
      </c>
      <c r="E2627" s="11" t="e">
        <f>#REF!</f>
        <v>#REF!</v>
      </c>
      <c r="F2627" s="14" t="e">
        <f>VLOOKUP(B2614,'[3]PB 2012'!$B$2:$AZ$548,29,FALSE)</f>
        <v>#REF!</v>
      </c>
    </row>
    <row r="2628" spans="1:6" x14ac:dyDescent="0.3">
      <c r="A2628" s="46" t="e">
        <f>#REF!</f>
        <v>#REF!</v>
      </c>
      <c r="B2628" s="47"/>
      <c r="C2628" s="47"/>
      <c r="D2628" s="47"/>
      <c r="E2628" s="47"/>
      <c r="F2628" s="48"/>
    </row>
    <row r="2629" spans="1:6" x14ac:dyDescent="0.3">
      <c r="A2629" s="9"/>
      <c r="B2629" s="9" t="e">
        <f>#REF!</f>
        <v>#REF!</v>
      </c>
      <c r="C2629" s="9" t="e">
        <f>#REF!</f>
        <v>#REF!</v>
      </c>
      <c r="D2629" s="15" t="e">
        <f>#REF!</f>
        <v>#REF!</v>
      </c>
      <c r="E2629" s="15" t="e">
        <f>#REF!</f>
        <v>#REF!</v>
      </c>
      <c r="F2629" s="15" t="e">
        <f>#REF!</f>
        <v>#REF!</v>
      </c>
    </row>
    <row r="2630" spans="1:6" x14ac:dyDescent="0.3">
      <c r="A2630" s="9" t="e">
        <f>#REF!</f>
        <v>#REF!</v>
      </c>
      <c r="B2630" s="10" t="e">
        <f>VLOOKUP(B2614,'[3]PB 2012'!$B$2:$AZ$548,30,FALSE)</f>
        <v>#REF!</v>
      </c>
      <c r="C2630" s="10" t="e">
        <f>VLOOKUP(B2614,'[3]PB 2012'!$B$2:$AZ$548,31,FALSE)</f>
        <v>#REF!</v>
      </c>
      <c r="D2630" s="10" t="e">
        <f>VLOOKUP(B2614,'[3]PB 2012'!$B$2:$AZ$548,32,FALSE)</f>
        <v>#REF!</v>
      </c>
      <c r="E2630" s="10" t="e">
        <f>VLOOKUP(B2614,'[3]PB 2012'!$B$2:$AZ$548,33,FALSE)</f>
        <v>#REF!</v>
      </c>
      <c r="F2630" s="10" t="e">
        <f>VLOOKUP(B2614,'[3]PB 2012'!$B$2:$AZ$548,34,FALSE)</f>
        <v>#REF!</v>
      </c>
    </row>
    <row r="2631" spans="1:6" x14ac:dyDescent="0.3">
      <c r="A2631" s="9" t="e">
        <f>#REF!</f>
        <v>#REF!</v>
      </c>
      <c r="B2631" s="10" t="e">
        <f>VLOOKUP(B2614,'[3]PB 2012'!$B$2:$AZ$548,41,FALSE)</f>
        <v>#REF!</v>
      </c>
      <c r="C2631" s="10" t="e">
        <f>VLOOKUP(B2614,'[3]PB 2012'!$B$2:$AZ$548,42,FALSE)</f>
        <v>#REF!</v>
      </c>
      <c r="D2631" s="10" t="e">
        <f>VLOOKUP(B2614,'[3]PB 2012'!$B$2:$AZ$548,43,FALSE)</f>
        <v>#REF!</v>
      </c>
      <c r="E2631" s="10" t="e">
        <f>VLOOKUP(B2614,'[3]PB 2012'!$B$2:$AZ$548,44,FALSE)</f>
        <v>#REF!</v>
      </c>
      <c r="F2631" s="10" t="e">
        <f>VLOOKUP(B2614,'[3]PB 2012'!$B$2:$AZ$548,45,FALSE)</f>
        <v>#REF!</v>
      </c>
    </row>
    <row r="2635" spans="1:6" x14ac:dyDescent="0.3">
      <c r="A2635" s="7">
        <f t="shared" ref="A2635" si="161">A2612+1</f>
        <v>118</v>
      </c>
    </row>
    <row r="2636" spans="1:6" x14ac:dyDescent="0.3">
      <c r="A2636" s="8" t="e">
        <f>#REF!</f>
        <v>#REF!</v>
      </c>
      <c r="B2636" s="40" t="e">
        <f>VLOOKUP(B2637,'[3]PB 2012'!$B$2:$AZ$548,2,FALSE)</f>
        <v>#REF!</v>
      </c>
      <c r="C2636" s="41"/>
      <c r="D2636" s="41"/>
      <c r="E2636" s="41"/>
      <c r="F2636" s="42"/>
    </row>
    <row r="2637" spans="1:6" ht="23" x14ac:dyDescent="0.3">
      <c r="A2637" s="9" t="e">
        <f>#REF!</f>
        <v>#REF!</v>
      </c>
      <c r="B2637" s="49" t="e">
        <f>VLOOKUP(A2635,#REF!,2,0)</f>
        <v>#REF!</v>
      </c>
      <c r="C2637" s="50"/>
      <c r="D2637" s="50"/>
      <c r="E2637" s="50"/>
      <c r="F2637" s="51"/>
    </row>
    <row r="2638" spans="1:6" x14ac:dyDescent="0.3">
      <c r="A2638" s="9" t="e">
        <f>#REF!</f>
        <v>#REF!</v>
      </c>
      <c r="B2638" s="40" t="e">
        <f>VLOOKUP(B2637,'[3]PB 2012'!$B$2:$AZ$548,3,FALSE)</f>
        <v>#REF!</v>
      </c>
      <c r="C2638" s="41"/>
      <c r="D2638" s="41"/>
      <c r="E2638" s="41"/>
      <c r="F2638" s="42"/>
    </row>
    <row r="2639" spans="1:6" x14ac:dyDescent="0.3">
      <c r="A2639" s="9" t="e">
        <f>#REF!</f>
        <v>#REF!</v>
      </c>
      <c r="B2639" s="10" t="e">
        <f>VLOOKUP(B2637,'[3]PB 2012'!$B$2:$AZ$548,7,FALSE)</f>
        <v>#REF!</v>
      </c>
      <c r="C2639" s="9" t="e">
        <f>#REF!</f>
        <v>#REF!</v>
      </c>
      <c r="D2639" s="10" t="e">
        <f>VLOOKUP(B2637,'[3]PB 2012'!$B$2:$AZ$548,8,FALSE)</f>
        <v>#REF!</v>
      </c>
      <c r="E2639" s="9" t="e">
        <f>#REF!</f>
        <v>#REF!</v>
      </c>
      <c r="F2639" s="10" t="e">
        <f>VLOOKUP(B2637,'[3]PB 2012'!$B$2:$AZ$548,5,FALSE)</f>
        <v>#REF!</v>
      </c>
    </row>
    <row r="2640" spans="1:6" x14ac:dyDescent="0.3">
      <c r="A2640" s="9" t="e">
        <f>#REF!</f>
        <v>#REF!</v>
      </c>
      <c r="B2640" s="43" t="e">
        <f>VLOOKUP(B2637,'[3]PB 2012'!$B$2:$AZ$548,11,FALSE)</f>
        <v>#REF!</v>
      </c>
      <c r="C2640" s="44"/>
      <c r="D2640" s="44"/>
      <c r="E2640" s="44"/>
      <c r="F2640" s="45"/>
    </row>
    <row r="2641" spans="1:6" x14ac:dyDescent="0.3">
      <c r="A2641" s="9" t="e">
        <f>#REF!</f>
        <v>#REF!</v>
      </c>
      <c r="B2641" s="10" t="e">
        <f>VLOOKUP(B2637,'[3]PB 2012'!$B$2:$AZ$548,12,FALSE)</f>
        <v>#REF!</v>
      </c>
      <c r="C2641" s="9" t="e">
        <f>#REF!</f>
        <v>#REF!</v>
      </c>
      <c r="D2641" s="40" t="e">
        <f>VLOOKUP(B2637,'[3]PB 2012'!$B$2:$AZ$548,13,FALSE)</f>
        <v>#REF!</v>
      </c>
      <c r="E2641" s="41"/>
      <c r="F2641" s="42"/>
    </row>
    <row r="2642" spans="1:6" x14ac:dyDescent="0.3">
      <c r="A2642" s="9" t="e">
        <f>#REF!</f>
        <v>#REF!</v>
      </c>
      <c r="B2642" s="40" t="e">
        <f>VLOOKUP(B2637,'[3]PB 2012'!$B$2:$AZ$548,14,FALSE)</f>
        <v>#REF!</v>
      </c>
      <c r="C2642" s="41"/>
      <c r="D2642" s="41"/>
      <c r="E2642" s="41"/>
      <c r="F2642" s="42"/>
    </row>
    <row r="2643" spans="1:6" x14ac:dyDescent="0.3">
      <c r="A2643" s="9" t="e">
        <f>#REF!</f>
        <v>#REF!</v>
      </c>
      <c r="B2643" s="40" t="e">
        <f>VLOOKUP(B2637,'[3]PB 2012'!$B$2:$AZ$548,9,FALSE)</f>
        <v>#REF!</v>
      </c>
      <c r="C2643" s="41"/>
      <c r="D2643" s="41"/>
      <c r="E2643" s="41"/>
      <c r="F2643" s="42"/>
    </row>
    <row r="2644" spans="1:6" x14ac:dyDescent="0.3">
      <c r="A2644" s="9" t="e">
        <f>#REF!</f>
        <v>#REF!</v>
      </c>
      <c r="B2644" s="40" t="e">
        <f>VLOOKUP(B2637,'[3]PB 2012'!$B$2:$AZ$548,10,FALSE)</f>
        <v>#REF!</v>
      </c>
      <c r="C2644" s="41"/>
      <c r="D2644" s="41"/>
      <c r="E2644" s="41"/>
      <c r="F2644" s="42"/>
    </row>
    <row r="2645" spans="1:6" x14ac:dyDescent="0.3">
      <c r="A2645" s="46" t="e">
        <f>#REF!</f>
        <v>#REF!</v>
      </c>
      <c r="B2645" s="47"/>
      <c r="C2645" s="47"/>
      <c r="D2645" s="47"/>
      <c r="E2645" s="47"/>
      <c r="F2645" s="48"/>
    </row>
    <row r="2646" spans="1:6" x14ac:dyDescent="0.3">
      <c r="A2646" s="9" t="e">
        <f>#REF!</f>
        <v>#REF!</v>
      </c>
      <c r="B2646" s="10" t="e">
        <f>VLOOKUP(B2637,'[3]PB 2012'!$B$2:$AZ$548,15,FALSE)</f>
        <v>#REF!</v>
      </c>
      <c r="C2646" s="11" t="e">
        <f>#REF!</f>
        <v>#REF!</v>
      </c>
      <c r="D2646" s="12" t="e">
        <f>VLOOKUP(B2637,'[3]PB 2012'!$B$2:$AZ$548,16,FALSE)</f>
        <v>#REF!</v>
      </c>
      <c r="E2646" s="11" t="e">
        <f>#REF!</f>
        <v>#REF!</v>
      </c>
      <c r="F2646" s="18" t="e">
        <f>VLOOKUP(B2637,'[3]PB 2012'!$B$2:$AZ$548,28,FALSE)</f>
        <v>#REF!</v>
      </c>
    </row>
    <row r="2647" spans="1:6" x14ac:dyDescent="0.3">
      <c r="A2647" s="9" t="e">
        <f>#REF!</f>
        <v>#REF!</v>
      </c>
      <c r="B2647" s="10" t="e">
        <f>VLOOKUP(B2637,'[3]PB 2012'!$B$2:$AZ$548,17,FALSE)</f>
        <v>#REF!</v>
      </c>
      <c r="C2647" s="11" t="e">
        <f>#REF!</f>
        <v>#REF!</v>
      </c>
      <c r="D2647" s="12" t="e">
        <f>VLOOKUP(B2637,'[3]PB 2012'!$B$2:$AZ$548,18,FALSE)</f>
        <v>#REF!</v>
      </c>
      <c r="E2647" s="11" t="e">
        <f>#REF!</f>
        <v>#REF!</v>
      </c>
      <c r="F2647" s="10" t="e">
        <f>VLOOKUP(B2637,'[3]PB 2012'!$B$2:$AZ$548,20,FALSE)</f>
        <v>#REF!</v>
      </c>
    </row>
    <row r="2648" spans="1:6" x14ac:dyDescent="0.3">
      <c r="A2648" s="9" t="e">
        <f>#REF!</f>
        <v>#REF!</v>
      </c>
      <c r="B2648" s="10" t="e">
        <f>VLOOKUP(B2637,'[3]PB 2012'!$B$2:$AZ$548,22,FALSE)</f>
        <v>#REF!</v>
      </c>
      <c r="C2648" s="11" t="e">
        <f>#REF!</f>
        <v>#REF!</v>
      </c>
      <c r="D2648" s="10" t="e">
        <f>VLOOKUP(B2637,'[3]PB 2012'!$B$2:$AZ$548,19,FALSE)</f>
        <v>#REF!</v>
      </c>
      <c r="E2648" s="11" t="e">
        <f>#REF!</f>
        <v>#REF!</v>
      </c>
      <c r="F2648" s="10" t="e">
        <f>VLOOKUP(B2637,'[3]PB 2012'!$B$2:$AZ$548,21,FALSE)</f>
        <v>#REF!</v>
      </c>
    </row>
    <row r="2649" spans="1:6" x14ac:dyDescent="0.3">
      <c r="A2649" s="9" t="e">
        <f>#REF!</f>
        <v>#REF!</v>
      </c>
      <c r="B2649" s="12" t="e">
        <f>VLOOKUP(B2637,'[3]PB 2012'!$B$2:$AZ$548,26,FALSE)</f>
        <v>#REF!</v>
      </c>
      <c r="C2649" s="11" t="e">
        <f>#REF!</f>
        <v>#REF!</v>
      </c>
      <c r="D2649" s="12" t="e">
        <f>VLOOKUP(B2637,'[3]PB 2012'!$B$2:$AZ$548,27,FALSE)</f>
        <v>#REF!</v>
      </c>
      <c r="E2649" s="11" t="e">
        <f>#REF!</f>
        <v>#REF!</v>
      </c>
      <c r="F2649" s="10" t="e">
        <f>VLOOKUP(B2637,'[3]PB 2012'!$B$2:$AZ$548,25,FALSE)</f>
        <v>#REF!</v>
      </c>
    </row>
    <row r="2650" spans="1:6" x14ac:dyDescent="0.3">
      <c r="A2650" s="9" t="e">
        <f>#REF!</f>
        <v>#REF!</v>
      </c>
      <c r="B2650" s="10" t="e">
        <f>VLOOKUP(B2637,'[3]PB 2012'!$B$2:$AZ$548,24,FALSE)</f>
        <v>#REF!</v>
      </c>
      <c r="C2650" s="11" t="e">
        <f>#REF!</f>
        <v>#REF!</v>
      </c>
      <c r="D2650" s="13" t="e">
        <f>VLOOKUP(B2637,'[3]PB 2012'!$B$2:$AZ$548,23,FALSE)</f>
        <v>#REF!</v>
      </c>
      <c r="E2650" s="11" t="e">
        <f>#REF!</f>
        <v>#REF!</v>
      </c>
      <c r="F2650" s="14" t="e">
        <f>VLOOKUP(B2637,'[3]PB 2012'!$B$2:$AZ$548,29,FALSE)</f>
        <v>#REF!</v>
      </c>
    </row>
    <row r="2651" spans="1:6" x14ac:dyDescent="0.3">
      <c r="A2651" s="46" t="e">
        <f>#REF!</f>
        <v>#REF!</v>
      </c>
      <c r="B2651" s="47"/>
      <c r="C2651" s="47"/>
      <c r="D2651" s="47"/>
      <c r="E2651" s="47"/>
      <c r="F2651" s="48"/>
    </row>
    <row r="2652" spans="1:6" x14ac:dyDescent="0.3">
      <c r="A2652" s="9"/>
      <c r="B2652" s="9" t="e">
        <f>#REF!</f>
        <v>#REF!</v>
      </c>
      <c r="C2652" s="9" t="e">
        <f>#REF!</f>
        <v>#REF!</v>
      </c>
      <c r="D2652" s="15" t="e">
        <f>#REF!</f>
        <v>#REF!</v>
      </c>
      <c r="E2652" s="15" t="e">
        <f>#REF!</f>
        <v>#REF!</v>
      </c>
      <c r="F2652" s="15" t="e">
        <f>#REF!</f>
        <v>#REF!</v>
      </c>
    </row>
    <row r="2653" spans="1:6" x14ac:dyDescent="0.3">
      <c r="A2653" s="9" t="e">
        <f>#REF!</f>
        <v>#REF!</v>
      </c>
      <c r="B2653" s="10" t="e">
        <f>VLOOKUP(B2637,'[3]PB 2012'!$B$2:$AZ$548,30,FALSE)</f>
        <v>#REF!</v>
      </c>
      <c r="C2653" s="10" t="e">
        <f>VLOOKUP(B2637,'[3]PB 2012'!$B$2:$AZ$548,31,FALSE)</f>
        <v>#REF!</v>
      </c>
      <c r="D2653" s="10" t="e">
        <f>VLOOKUP(B2637,'[3]PB 2012'!$B$2:$AZ$548,32,FALSE)</f>
        <v>#REF!</v>
      </c>
      <c r="E2653" s="10" t="e">
        <f>VLOOKUP(B2637,'[3]PB 2012'!$B$2:$AZ$548,33,FALSE)</f>
        <v>#REF!</v>
      </c>
      <c r="F2653" s="10" t="e">
        <f>VLOOKUP(B2637,'[3]PB 2012'!$B$2:$AZ$548,34,FALSE)</f>
        <v>#REF!</v>
      </c>
    </row>
    <row r="2654" spans="1:6" x14ac:dyDescent="0.3">
      <c r="A2654" s="9" t="e">
        <f>#REF!</f>
        <v>#REF!</v>
      </c>
      <c r="B2654" s="10" t="e">
        <f>VLOOKUP(B2637,'[3]PB 2012'!$B$2:$AZ$548,41,FALSE)</f>
        <v>#REF!</v>
      </c>
      <c r="C2654" s="10" t="e">
        <f>VLOOKUP(B2637,'[3]PB 2012'!$B$2:$AZ$548,42,FALSE)</f>
        <v>#REF!</v>
      </c>
      <c r="D2654" s="10" t="e">
        <f>VLOOKUP(B2637,'[3]PB 2012'!$B$2:$AZ$548,43,FALSE)</f>
        <v>#REF!</v>
      </c>
      <c r="E2654" s="10" t="e">
        <f>VLOOKUP(B2637,'[3]PB 2012'!$B$2:$AZ$548,44,FALSE)</f>
        <v>#REF!</v>
      </c>
      <c r="F2654" s="10" t="e">
        <f>VLOOKUP(B2637,'[3]PB 2012'!$B$2:$AZ$548,45,FALSE)</f>
        <v>#REF!</v>
      </c>
    </row>
    <row r="2657" spans="1:6" ht="22.5" x14ac:dyDescent="0.45">
      <c r="A2657" s="16" t="e">
        <f t="shared" ref="A2657" si="162">B2659</f>
        <v>#REF!</v>
      </c>
    </row>
    <row r="2658" spans="1:6" x14ac:dyDescent="0.3">
      <c r="A2658" s="7">
        <f t="shared" ref="A2658" si="163">A2635+1</f>
        <v>119</v>
      </c>
    </row>
    <row r="2659" spans="1:6" x14ac:dyDescent="0.3">
      <c r="A2659" s="8" t="e">
        <f>#REF!</f>
        <v>#REF!</v>
      </c>
      <c r="B2659" s="40" t="e">
        <f>VLOOKUP(B2660,'[3]PB 2012'!$B$2:$AZ$548,2,FALSE)</f>
        <v>#REF!</v>
      </c>
      <c r="C2659" s="41"/>
      <c r="D2659" s="41"/>
      <c r="E2659" s="41"/>
      <c r="F2659" s="42"/>
    </row>
    <row r="2660" spans="1:6" ht="23" x14ac:dyDescent="0.3">
      <c r="A2660" s="9" t="e">
        <f>#REF!</f>
        <v>#REF!</v>
      </c>
      <c r="B2660" s="49" t="e">
        <f>VLOOKUP(A2658,#REF!,2,0)</f>
        <v>#REF!</v>
      </c>
      <c r="C2660" s="50"/>
      <c r="D2660" s="50"/>
      <c r="E2660" s="50"/>
      <c r="F2660" s="51"/>
    </row>
    <row r="2661" spans="1:6" x14ac:dyDescent="0.3">
      <c r="A2661" s="9" t="e">
        <f>#REF!</f>
        <v>#REF!</v>
      </c>
      <c r="B2661" s="40" t="e">
        <f>VLOOKUP(B2660,'[3]PB 2012'!$B$2:$AZ$548,3,FALSE)</f>
        <v>#REF!</v>
      </c>
      <c r="C2661" s="41"/>
      <c r="D2661" s="41"/>
      <c r="E2661" s="41"/>
      <c r="F2661" s="42"/>
    </row>
    <row r="2662" spans="1:6" x14ac:dyDescent="0.3">
      <c r="A2662" s="9" t="e">
        <f>#REF!</f>
        <v>#REF!</v>
      </c>
      <c r="B2662" s="10" t="e">
        <f>VLOOKUP(B2660,'[3]PB 2012'!$B$2:$AZ$548,7,FALSE)</f>
        <v>#REF!</v>
      </c>
      <c r="C2662" s="9" t="e">
        <f>#REF!</f>
        <v>#REF!</v>
      </c>
      <c r="D2662" s="10" t="e">
        <f>VLOOKUP(B2660,'[3]PB 2012'!$B$2:$AZ$548,8,FALSE)</f>
        <v>#REF!</v>
      </c>
      <c r="E2662" s="9" t="e">
        <f>#REF!</f>
        <v>#REF!</v>
      </c>
      <c r="F2662" s="10" t="e">
        <f>VLOOKUP(B2660,'[3]PB 2012'!$B$2:$AZ$548,5,FALSE)</f>
        <v>#REF!</v>
      </c>
    </row>
    <row r="2663" spans="1:6" x14ac:dyDescent="0.3">
      <c r="A2663" s="9" t="e">
        <f>#REF!</f>
        <v>#REF!</v>
      </c>
      <c r="B2663" s="43" t="e">
        <f>VLOOKUP(B2660,'[3]PB 2012'!$B$2:$AZ$548,11,FALSE)</f>
        <v>#REF!</v>
      </c>
      <c r="C2663" s="44"/>
      <c r="D2663" s="44"/>
      <c r="E2663" s="44"/>
      <c r="F2663" s="45"/>
    </row>
    <row r="2664" spans="1:6" x14ac:dyDescent="0.3">
      <c r="A2664" s="9" t="e">
        <f>#REF!</f>
        <v>#REF!</v>
      </c>
      <c r="B2664" s="10" t="e">
        <f>VLOOKUP(B2660,'[3]PB 2012'!$B$2:$AZ$548,12,FALSE)</f>
        <v>#REF!</v>
      </c>
      <c r="C2664" s="9" t="e">
        <f>#REF!</f>
        <v>#REF!</v>
      </c>
      <c r="D2664" s="40" t="e">
        <f>VLOOKUP(B2660,'[3]PB 2012'!$B$2:$AZ$548,13,FALSE)</f>
        <v>#REF!</v>
      </c>
      <c r="E2664" s="41"/>
      <c r="F2664" s="42"/>
    </row>
    <row r="2665" spans="1:6" x14ac:dyDescent="0.3">
      <c r="A2665" s="9" t="e">
        <f>#REF!</f>
        <v>#REF!</v>
      </c>
      <c r="B2665" s="40" t="e">
        <f>VLOOKUP(B2660,'[3]PB 2012'!$B$2:$AZ$548,14,FALSE)</f>
        <v>#REF!</v>
      </c>
      <c r="C2665" s="41"/>
      <c r="D2665" s="41"/>
      <c r="E2665" s="41"/>
      <c r="F2665" s="42"/>
    </row>
    <row r="2666" spans="1:6" x14ac:dyDescent="0.3">
      <c r="A2666" s="9" t="e">
        <f>#REF!</f>
        <v>#REF!</v>
      </c>
      <c r="B2666" s="40" t="e">
        <f>VLOOKUP(B2660,'[3]PB 2012'!$B$2:$AZ$548,9,FALSE)</f>
        <v>#REF!</v>
      </c>
      <c r="C2666" s="41"/>
      <c r="D2666" s="41"/>
      <c r="E2666" s="41"/>
      <c r="F2666" s="42"/>
    </row>
    <row r="2667" spans="1:6" x14ac:dyDescent="0.3">
      <c r="A2667" s="9" t="e">
        <f>#REF!</f>
        <v>#REF!</v>
      </c>
      <c r="B2667" s="40" t="e">
        <f>VLOOKUP(B2660,'[3]PB 2012'!$B$2:$AZ$548,10,FALSE)</f>
        <v>#REF!</v>
      </c>
      <c r="C2667" s="41"/>
      <c r="D2667" s="41"/>
      <c r="E2667" s="41"/>
      <c r="F2667" s="42"/>
    </row>
    <row r="2668" spans="1:6" x14ac:dyDescent="0.3">
      <c r="A2668" s="46" t="e">
        <f>#REF!</f>
        <v>#REF!</v>
      </c>
      <c r="B2668" s="47"/>
      <c r="C2668" s="47"/>
      <c r="D2668" s="47"/>
      <c r="E2668" s="47"/>
      <c r="F2668" s="48"/>
    </row>
    <row r="2669" spans="1:6" x14ac:dyDescent="0.3">
      <c r="A2669" s="9" t="e">
        <f>#REF!</f>
        <v>#REF!</v>
      </c>
      <c r="B2669" s="10" t="e">
        <f>VLOOKUP(B2660,'[3]PB 2012'!$B$2:$AZ$548,15,FALSE)</f>
        <v>#REF!</v>
      </c>
      <c r="C2669" s="11" t="e">
        <f>#REF!</f>
        <v>#REF!</v>
      </c>
      <c r="D2669" s="12" t="e">
        <f>VLOOKUP(B2660,'[3]PB 2012'!$B$2:$AZ$548,16,FALSE)</f>
        <v>#REF!</v>
      </c>
      <c r="E2669" s="11" t="e">
        <f>#REF!</f>
        <v>#REF!</v>
      </c>
      <c r="F2669" s="10" t="e">
        <f>VLOOKUP(B2660,'[3]PB 2012'!$B$2:$AZ$548,28,FALSE)</f>
        <v>#REF!</v>
      </c>
    </row>
    <row r="2670" spans="1:6" x14ac:dyDescent="0.3">
      <c r="A2670" s="9" t="e">
        <f>#REF!</f>
        <v>#REF!</v>
      </c>
      <c r="B2670" s="10" t="e">
        <f>VLOOKUP(B2660,'[3]PB 2012'!$B$2:$AZ$548,17,FALSE)</f>
        <v>#REF!</v>
      </c>
      <c r="C2670" s="11" t="e">
        <f>#REF!</f>
        <v>#REF!</v>
      </c>
      <c r="D2670" s="12" t="e">
        <f>VLOOKUP(B2660,'[3]PB 2012'!$B$2:$AZ$548,18,FALSE)</f>
        <v>#REF!</v>
      </c>
      <c r="E2670" s="11" t="e">
        <f>#REF!</f>
        <v>#REF!</v>
      </c>
      <c r="F2670" s="10" t="e">
        <f>VLOOKUP(B2660,'[3]PB 2012'!$B$2:$AZ$548,20,FALSE)</f>
        <v>#REF!</v>
      </c>
    </row>
    <row r="2671" spans="1:6" x14ac:dyDescent="0.3">
      <c r="A2671" s="9" t="e">
        <f>#REF!</f>
        <v>#REF!</v>
      </c>
      <c r="B2671" s="10" t="e">
        <f>VLOOKUP(B2660,'[3]PB 2012'!$B$2:$AZ$548,22,FALSE)</f>
        <v>#REF!</v>
      </c>
      <c r="C2671" s="11" t="e">
        <f>#REF!</f>
        <v>#REF!</v>
      </c>
      <c r="D2671" s="10" t="e">
        <f>VLOOKUP(B2660,'[3]PB 2012'!$B$2:$AZ$548,19,FALSE)</f>
        <v>#REF!</v>
      </c>
      <c r="E2671" s="11" t="e">
        <f>#REF!</f>
        <v>#REF!</v>
      </c>
      <c r="F2671" s="10" t="e">
        <f>VLOOKUP(B2660,'[3]PB 2012'!$B$2:$AZ$548,21,FALSE)</f>
        <v>#REF!</v>
      </c>
    </row>
    <row r="2672" spans="1:6" x14ac:dyDescent="0.3">
      <c r="A2672" s="9" t="e">
        <f>#REF!</f>
        <v>#REF!</v>
      </c>
      <c r="B2672" s="12" t="e">
        <f>VLOOKUP(B2660,'[3]PB 2012'!$B$2:$AZ$548,26,FALSE)</f>
        <v>#REF!</v>
      </c>
      <c r="C2672" s="11" t="e">
        <f>#REF!</f>
        <v>#REF!</v>
      </c>
      <c r="D2672" s="12" t="e">
        <f>VLOOKUP(B2660,'[3]PB 2012'!$B$2:$AZ$548,27,FALSE)</f>
        <v>#REF!</v>
      </c>
      <c r="E2672" s="11" t="e">
        <f>#REF!</f>
        <v>#REF!</v>
      </c>
      <c r="F2672" s="10" t="e">
        <f>VLOOKUP(B2660,'[3]PB 2012'!$B$2:$AZ$548,25,FALSE)</f>
        <v>#REF!</v>
      </c>
    </row>
    <row r="2673" spans="1:6" x14ac:dyDescent="0.3">
      <c r="A2673" s="9" t="e">
        <f>#REF!</f>
        <v>#REF!</v>
      </c>
      <c r="B2673" s="10" t="e">
        <f>VLOOKUP(B2660,'[3]PB 2012'!$B$2:$AZ$548,24,FALSE)</f>
        <v>#REF!</v>
      </c>
      <c r="C2673" s="11" t="e">
        <f>#REF!</f>
        <v>#REF!</v>
      </c>
      <c r="D2673" s="13" t="e">
        <f>VLOOKUP(B2660,'[3]PB 2012'!$B$2:$AZ$548,23,FALSE)</f>
        <v>#REF!</v>
      </c>
      <c r="E2673" s="11" t="e">
        <f>#REF!</f>
        <v>#REF!</v>
      </c>
      <c r="F2673" s="14" t="e">
        <f>VLOOKUP(B2660,'[3]PB 2012'!$B$2:$AZ$548,29,FALSE)</f>
        <v>#REF!</v>
      </c>
    </row>
    <row r="2674" spans="1:6" x14ac:dyDescent="0.3">
      <c r="A2674" s="46" t="e">
        <f>#REF!</f>
        <v>#REF!</v>
      </c>
      <c r="B2674" s="47"/>
      <c r="C2674" s="47"/>
      <c r="D2674" s="47"/>
      <c r="E2674" s="47"/>
      <c r="F2674" s="48"/>
    </row>
    <row r="2675" spans="1:6" x14ac:dyDescent="0.3">
      <c r="A2675" s="9"/>
      <c r="B2675" s="9" t="e">
        <f>#REF!</f>
        <v>#REF!</v>
      </c>
      <c r="C2675" s="9" t="e">
        <f>#REF!</f>
        <v>#REF!</v>
      </c>
      <c r="D2675" s="15" t="e">
        <f>#REF!</f>
        <v>#REF!</v>
      </c>
      <c r="E2675" s="15" t="e">
        <f>#REF!</f>
        <v>#REF!</v>
      </c>
      <c r="F2675" s="15" t="e">
        <f>#REF!</f>
        <v>#REF!</v>
      </c>
    </row>
    <row r="2676" spans="1:6" x14ac:dyDescent="0.3">
      <c r="A2676" s="9" t="e">
        <f>#REF!</f>
        <v>#REF!</v>
      </c>
      <c r="B2676" s="10" t="e">
        <f>VLOOKUP(B2660,'[3]PB 2012'!$B$2:$AZ$548,30,FALSE)</f>
        <v>#REF!</v>
      </c>
      <c r="C2676" s="10" t="e">
        <f>VLOOKUP(B2660,'[3]PB 2012'!$B$2:$AZ$548,31,FALSE)</f>
        <v>#REF!</v>
      </c>
      <c r="D2676" s="10" t="e">
        <f>VLOOKUP(B2660,'[3]PB 2012'!$B$2:$AZ$548,32,FALSE)</f>
        <v>#REF!</v>
      </c>
      <c r="E2676" s="10" t="e">
        <f>VLOOKUP(B2660,'[3]PB 2012'!$B$2:$AZ$548,33,FALSE)</f>
        <v>#REF!</v>
      </c>
      <c r="F2676" s="10" t="e">
        <f>VLOOKUP(B2660,'[3]PB 2012'!$B$2:$AZ$548,34,FALSE)</f>
        <v>#REF!</v>
      </c>
    </row>
    <row r="2677" spans="1:6" x14ac:dyDescent="0.3">
      <c r="A2677" s="9" t="e">
        <f>#REF!</f>
        <v>#REF!</v>
      </c>
      <c r="B2677" s="10" t="e">
        <f>VLOOKUP(B2660,'[3]PB 2012'!$B$2:$AZ$548,41,FALSE)</f>
        <v>#REF!</v>
      </c>
      <c r="C2677" s="10" t="e">
        <f>VLOOKUP(B2660,'[3]PB 2012'!$B$2:$AZ$548,42,FALSE)</f>
        <v>#REF!</v>
      </c>
      <c r="D2677" s="10" t="e">
        <f>VLOOKUP(B2660,'[3]PB 2012'!$B$2:$AZ$548,43,FALSE)</f>
        <v>#REF!</v>
      </c>
      <c r="E2677" s="10" t="e">
        <f>VLOOKUP(B2660,'[3]PB 2012'!$B$2:$AZ$548,44,FALSE)</f>
        <v>#REF!</v>
      </c>
      <c r="F2677" s="10" t="e">
        <f>VLOOKUP(B2660,'[3]PB 2012'!$B$2:$AZ$548,45,FALSE)</f>
        <v>#REF!</v>
      </c>
    </row>
    <row r="2681" spans="1:6" x14ac:dyDescent="0.3">
      <c r="A2681" s="7">
        <f t="shared" ref="A2681" si="164">A2658+1</f>
        <v>120</v>
      </c>
    </row>
    <row r="2682" spans="1:6" x14ac:dyDescent="0.3">
      <c r="A2682" s="8" t="e">
        <f>#REF!</f>
        <v>#REF!</v>
      </c>
      <c r="B2682" s="40" t="e">
        <f>VLOOKUP(B2683,'[3]PB 2012'!$B$2:$AZ$548,2,FALSE)</f>
        <v>#REF!</v>
      </c>
      <c r="C2682" s="41"/>
      <c r="D2682" s="41"/>
      <c r="E2682" s="41"/>
      <c r="F2682" s="42"/>
    </row>
    <row r="2683" spans="1:6" ht="23" x14ac:dyDescent="0.3">
      <c r="A2683" s="9" t="e">
        <f>#REF!</f>
        <v>#REF!</v>
      </c>
      <c r="B2683" s="49" t="e">
        <f>VLOOKUP(A2681,#REF!,2,0)</f>
        <v>#REF!</v>
      </c>
      <c r="C2683" s="50"/>
      <c r="D2683" s="50"/>
      <c r="E2683" s="50"/>
      <c r="F2683" s="51"/>
    </row>
    <row r="2684" spans="1:6" x14ac:dyDescent="0.3">
      <c r="A2684" s="9" t="e">
        <f>#REF!</f>
        <v>#REF!</v>
      </c>
      <c r="B2684" s="40" t="e">
        <f>VLOOKUP(B2683,'[3]PB 2012'!$B$2:$AZ$548,3,FALSE)</f>
        <v>#REF!</v>
      </c>
      <c r="C2684" s="41"/>
      <c r="D2684" s="41"/>
      <c r="E2684" s="41"/>
      <c r="F2684" s="42"/>
    </row>
    <row r="2685" spans="1:6" x14ac:dyDescent="0.3">
      <c r="A2685" s="9" t="e">
        <f>#REF!</f>
        <v>#REF!</v>
      </c>
      <c r="B2685" s="10" t="e">
        <f>VLOOKUP(B2683,'[3]PB 2012'!$B$2:$AZ$548,7,FALSE)</f>
        <v>#REF!</v>
      </c>
      <c r="C2685" s="9" t="e">
        <f>#REF!</f>
        <v>#REF!</v>
      </c>
      <c r="D2685" s="10" t="e">
        <f>VLOOKUP(B2683,'[3]PB 2012'!$B$2:$AZ$548,8,FALSE)</f>
        <v>#REF!</v>
      </c>
      <c r="E2685" s="9" t="e">
        <f>#REF!</f>
        <v>#REF!</v>
      </c>
      <c r="F2685" s="10" t="e">
        <f>VLOOKUP(B2683,'[3]PB 2012'!$B$2:$AZ$548,5,FALSE)</f>
        <v>#REF!</v>
      </c>
    </row>
    <row r="2686" spans="1:6" x14ac:dyDescent="0.3">
      <c r="A2686" s="9" t="e">
        <f>#REF!</f>
        <v>#REF!</v>
      </c>
      <c r="B2686" s="43" t="e">
        <f>VLOOKUP(B2683,'[3]PB 2012'!$B$2:$AZ$548,11,FALSE)</f>
        <v>#REF!</v>
      </c>
      <c r="C2686" s="44"/>
      <c r="D2686" s="44"/>
      <c r="E2686" s="44"/>
      <c r="F2686" s="45"/>
    </row>
    <row r="2687" spans="1:6" x14ac:dyDescent="0.3">
      <c r="A2687" s="9" t="e">
        <f>#REF!</f>
        <v>#REF!</v>
      </c>
      <c r="B2687" s="10" t="e">
        <f>VLOOKUP(B2683,'[3]PB 2012'!$B$2:$AZ$548,12,FALSE)</f>
        <v>#REF!</v>
      </c>
      <c r="C2687" s="9" t="e">
        <f>#REF!</f>
        <v>#REF!</v>
      </c>
      <c r="D2687" s="40" t="e">
        <f>VLOOKUP(B2683,'[3]PB 2012'!$B$2:$AZ$548,13,FALSE)</f>
        <v>#REF!</v>
      </c>
      <c r="E2687" s="41"/>
      <c r="F2687" s="42"/>
    </row>
    <row r="2688" spans="1:6" x14ac:dyDescent="0.3">
      <c r="A2688" s="9" t="e">
        <f>#REF!</f>
        <v>#REF!</v>
      </c>
      <c r="B2688" s="40" t="e">
        <f>VLOOKUP(B2683,'[3]PB 2012'!$B$2:$AZ$548,14,FALSE)</f>
        <v>#REF!</v>
      </c>
      <c r="C2688" s="41"/>
      <c r="D2688" s="41"/>
      <c r="E2688" s="41"/>
      <c r="F2688" s="42"/>
    </row>
    <row r="2689" spans="1:6" x14ac:dyDescent="0.3">
      <c r="A2689" s="9" t="e">
        <f>#REF!</f>
        <v>#REF!</v>
      </c>
      <c r="B2689" s="40" t="e">
        <f>VLOOKUP(B2683,'[3]PB 2012'!$B$2:$AZ$548,9,FALSE)</f>
        <v>#REF!</v>
      </c>
      <c r="C2689" s="41"/>
      <c r="D2689" s="41"/>
      <c r="E2689" s="41"/>
      <c r="F2689" s="42"/>
    </row>
    <row r="2690" spans="1:6" x14ac:dyDescent="0.3">
      <c r="A2690" s="9" t="e">
        <f>#REF!</f>
        <v>#REF!</v>
      </c>
      <c r="B2690" s="40" t="e">
        <f>VLOOKUP(B2683,'[3]PB 2012'!$B$2:$AZ$548,10,FALSE)</f>
        <v>#REF!</v>
      </c>
      <c r="C2690" s="41"/>
      <c r="D2690" s="41"/>
      <c r="E2690" s="41"/>
      <c r="F2690" s="42"/>
    </row>
    <row r="2691" spans="1:6" x14ac:dyDescent="0.3">
      <c r="A2691" s="46" t="e">
        <f>#REF!</f>
        <v>#REF!</v>
      </c>
      <c r="B2691" s="47"/>
      <c r="C2691" s="47"/>
      <c r="D2691" s="47"/>
      <c r="E2691" s="47"/>
      <c r="F2691" s="48"/>
    </row>
    <row r="2692" spans="1:6" x14ac:dyDescent="0.3">
      <c r="A2692" s="9" t="e">
        <f>#REF!</f>
        <v>#REF!</v>
      </c>
      <c r="B2692" s="10" t="e">
        <f>VLOOKUP(B2683,'[3]PB 2012'!$B$2:$AZ$548,15,FALSE)</f>
        <v>#REF!</v>
      </c>
      <c r="C2692" s="11" t="e">
        <f>#REF!</f>
        <v>#REF!</v>
      </c>
      <c r="D2692" s="12" t="e">
        <f>VLOOKUP(B2683,'[3]PB 2012'!$B$2:$AZ$548,16,FALSE)</f>
        <v>#REF!</v>
      </c>
      <c r="E2692" s="11" t="e">
        <f>#REF!</f>
        <v>#REF!</v>
      </c>
      <c r="F2692" s="10" t="e">
        <f>VLOOKUP(B2683,'[3]PB 2012'!$B$2:$AZ$548,28,FALSE)</f>
        <v>#REF!</v>
      </c>
    </row>
    <row r="2693" spans="1:6" x14ac:dyDescent="0.3">
      <c r="A2693" s="9" t="e">
        <f>#REF!</f>
        <v>#REF!</v>
      </c>
      <c r="B2693" s="10" t="e">
        <f>VLOOKUP(B2683,'[3]PB 2012'!$B$2:$AZ$548,17,FALSE)</f>
        <v>#REF!</v>
      </c>
      <c r="C2693" s="11" t="e">
        <f>#REF!</f>
        <v>#REF!</v>
      </c>
      <c r="D2693" s="12" t="e">
        <f>VLOOKUP(B2683,'[3]PB 2012'!$B$2:$AZ$548,18,FALSE)</f>
        <v>#REF!</v>
      </c>
      <c r="E2693" s="11" t="e">
        <f>#REF!</f>
        <v>#REF!</v>
      </c>
      <c r="F2693" s="10" t="e">
        <f>VLOOKUP(B2683,'[3]PB 2012'!$B$2:$AZ$548,20,FALSE)</f>
        <v>#REF!</v>
      </c>
    </row>
    <row r="2694" spans="1:6" x14ac:dyDescent="0.3">
      <c r="A2694" s="9" t="e">
        <f>#REF!</f>
        <v>#REF!</v>
      </c>
      <c r="B2694" s="10" t="e">
        <f>VLOOKUP(B2683,'[3]PB 2012'!$B$2:$AZ$548,22,FALSE)</f>
        <v>#REF!</v>
      </c>
      <c r="C2694" s="11" t="e">
        <f>#REF!</f>
        <v>#REF!</v>
      </c>
      <c r="D2694" s="10" t="e">
        <f>VLOOKUP(B2683,'[3]PB 2012'!$B$2:$AZ$548,19,FALSE)</f>
        <v>#REF!</v>
      </c>
      <c r="E2694" s="11" t="e">
        <f>#REF!</f>
        <v>#REF!</v>
      </c>
      <c r="F2694" s="10" t="e">
        <f>VLOOKUP(B2683,'[3]PB 2012'!$B$2:$AZ$548,21,FALSE)</f>
        <v>#REF!</v>
      </c>
    </row>
    <row r="2695" spans="1:6" x14ac:dyDescent="0.3">
      <c r="A2695" s="9" t="e">
        <f>#REF!</f>
        <v>#REF!</v>
      </c>
      <c r="B2695" s="12" t="e">
        <f>VLOOKUP(B2683,'[3]PB 2012'!$B$2:$AZ$548,26,FALSE)</f>
        <v>#REF!</v>
      </c>
      <c r="C2695" s="11" t="e">
        <f>#REF!</f>
        <v>#REF!</v>
      </c>
      <c r="D2695" s="12" t="e">
        <f>VLOOKUP(B2683,'[3]PB 2012'!$B$2:$AZ$548,27,FALSE)</f>
        <v>#REF!</v>
      </c>
      <c r="E2695" s="11" t="e">
        <f>#REF!</f>
        <v>#REF!</v>
      </c>
      <c r="F2695" s="10" t="e">
        <f>VLOOKUP(B2683,'[3]PB 2012'!$B$2:$AZ$548,25,FALSE)</f>
        <v>#REF!</v>
      </c>
    </row>
    <row r="2696" spans="1:6" x14ac:dyDescent="0.3">
      <c r="A2696" s="9" t="e">
        <f>#REF!</f>
        <v>#REF!</v>
      </c>
      <c r="B2696" s="10" t="e">
        <f>VLOOKUP(B2683,'[3]PB 2012'!$B$2:$AZ$548,24,FALSE)</f>
        <v>#REF!</v>
      </c>
      <c r="C2696" s="11" t="e">
        <f>#REF!</f>
        <v>#REF!</v>
      </c>
      <c r="D2696" s="13" t="e">
        <f>VLOOKUP(B2683,'[3]PB 2012'!$B$2:$AZ$548,23,FALSE)</f>
        <v>#REF!</v>
      </c>
      <c r="E2696" s="11" t="e">
        <f>#REF!</f>
        <v>#REF!</v>
      </c>
      <c r="F2696" s="14" t="e">
        <f>VLOOKUP(B2683,'[3]PB 2012'!$B$2:$AZ$548,29,FALSE)</f>
        <v>#REF!</v>
      </c>
    </row>
    <row r="2697" spans="1:6" x14ac:dyDescent="0.3">
      <c r="A2697" s="46" t="e">
        <f>#REF!</f>
        <v>#REF!</v>
      </c>
      <c r="B2697" s="47"/>
      <c r="C2697" s="47"/>
      <c r="D2697" s="47"/>
      <c r="E2697" s="47"/>
      <c r="F2697" s="48"/>
    </row>
    <row r="2698" spans="1:6" x14ac:dyDescent="0.3">
      <c r="A2698" s="9"/>
      <c r="B2698" s="9" t="e">
        <f>#REF!</f>
        <v>#REF!</v>
      </c>
      <c r="C2698" s="9" t="e">
        <f>#REF!</f>
        <v>#REF!</v>
      </c>
      <c r="D2698" s="15" t="e">
        <f>#REF!</f>
        <v>#REF!</v>
      </c>
      <c r="E2698" s="15" t="e">
        <f>#REF!</f>
        <v>#REF!</v>
      </c>
      <c r="F2698" s="15" t="e">
        <f>#REF!</f>
        <v>#REF!</v>
      </c>
    </row>
    <row r="2699" spans="1:6" x14ac:dyDescent="0.3">
      <c r="A2699" s="9" t="e">
        <f>#REF!</f>
        <v>#REF!</v>
      </c>
      <c r="B2699" s="10" t="e">
        <f>VLOOKUP(B2683,'[3]PB 2012'!$B$2:$AZ$548,30,FALSE)</f>
        <v>#REF!</v>
      </c>
      <c r="C2699" s="10" t="e">
        <f>VLOOKUP(B2683,'[3]PB 2012'!$B$2:$AZ$548,31,FALSE)</f>
        <v>#REF!</v>
      </c>
      <c r="D2699" s="10" t="e">
        <f>VLOOKUP(B2683,'[3]PB 2012'!$B$2:$AZ$548,32,FALSE)</f>
        <v>#REF!</v>
      </c>
      <c r="E2699" s="10" t="e">
        <f>VLOOKUP(B2683,'[3]PB 2012'!$B$2:$AZ$548,33,FALSE)</f>
        <v>#REF!</v>
      </c>
      <c r="F2699" s="10" t="e">
        <f>VLOOKUP(B2683,'[3]PB 2012'!$B$2:$AZ$548,34,FALSE)</f>
        <v>#REF!</v>
      </c>
    </row>
    <row r="2700" spans="1:6" x14ac:dyDescent="0.3">
      <c r="A2700" s="9" t="e">
        <f>#REF!</f>
        <v>#REF!</v>
      </c>
      <c r="B2700" s="10" t="e">
        <f>VLOOKUP(B2683,'[3]PB 2012'!$B$2:$AZ$548,41,FALSE)</f>
        <v>#REF!</v>
      </c>
      <c r="C2700" s="10" t="e">
        <f>VLOOKUP(B2683,'[3]PB 2012'!$B$2:$AZ$548,42,FALSE)</f>
        <v>#REF!</v>
      </c>
      <c r="D2700" s="10" t="e">
        <f>VLOOKUP(B2683,'[3]PB 2012'!$B$2:$AZ$548,43,FALSE)</f>
        <v>#REF!</v>
      </c>
      <c r="E2700" s="10" t="e">
        <f>VLOOKUP(B2683,'[3]PB 2012'!$B$2:$AZ$548,44,FALSE)</f>
        <v>#REF!</v>
      </c>
      <c r="F2700" s="10" t="e">
        <f>VLOOKUP(B2683,'[3]PB 2012'!$B$2:$AZ$548,45,FALSE)</f>
        <v>#REF!</v>
      </c>
    </row>
    <row r="2701" spans="1:6" ht="22.5" x14ac:dyDescent="0.45">
      <c r="F2701" s="17" t="e">
        <f t="shared" ref="F2701" si="165">B2703</f>
        <v>#REF!</v>
      </c>
    </row>
    <row r="2702" spans="1:6" x14ac:dyDescent="0.3">
      <c r="A2702" s="7">
        <f t="shared" ref="A2702" si="166">A2681+1</f>
        <v>121</v>
      </c>
    </row>
    <row r="2703" spans="1:6" x14ac:dyDescent="0.3">
      <c r="A2703" s="8" t="e">
        <f>#REF!</f>
        <v>#REF!</v>
      </c>
      <c r="B2703" s="40" t="e">
        <f>VLOOKUP(B2704,'[3]PB 2012'!$B$2:$AZ$548,2,FALSE)</f>
        <v>#REF!</v>
      </c>
      <c r="C2703" s="41"/>
      <c r="D2703" s="41"/>
      <c r="E2703" s="41"/>
      <c r="F2703" s="42"/>
    </row>
    <row r="2704" spans="1:6" ht="23" x14ac:dyDescent="0.3">
      <c r="A2704" s="9" t="e">
        <f>#REF!</f>
        <v>#REF!</v>
      </c>
      <c r="B2704" s="49" t="e">
        <f>VLOOKUP(A2702,#REF!,2,0)</f>
        <v>#REF!</v>
      </c>
      <c r="C2704" s="50"/>
      <c r="D2704" s="50"/>
      <c r="E2704" s="50"/>
      <c r="F2704" s="51"/>
    </row>
    <row r="2705" spans="1:6" x14ac:dyDescent="0.3">
      <c r="A2705" s="9" t="e">
        <f>#REF!</f>
        <v>#REF!</v>
      </c>
      <c r="B2705" s="40" t="e">
        <f>VLOOKUP(B2704,'[3]PB 2012'!$B$2:$AZ$548,3,FALSE)</f>
        <v>#REF!</v>
      </c>
      <c r="C2705" s="41"/>
      <c r="D2705" s="41"/>
      <c r="E2705" s="41"/>
      <c r="F2705" s="42"/>
    </row>
    <row r="2706" spans="1:6" x14ac:dyDescent="0.3">
      <c r="A2706" s="9" t="e">
        <f>#REF!</f>
        <v>#REF!</v>
      </c>
      <c r="B2706" s="10" t="e">
        <f>VLOOKUP(B2704,'[3]PB 2012'!$B$2:$AZ$548,7,FALSE)</f>
        <v>#REF!</v>
      </c>
      <c r="C2706" s="9" t="e">
        <f>#REF!</f>
        <v>#REF!</v>
      </c>
      <c r="D2706" s="10" t="e">
        <f>VLOOKUP(B2704,'[3]PB 2012'!$B$2:$AZ$548,8,FALSE)</f>
        <v>#REF!</v>
      </c>
      <c r="E2706" s="9" t="e">
        <f>#REF!</f>
        <v>#REF!</v>
      </c>
      <c r="F2706" s="10" t="e">
        <f>VLOOKUP(B2704,'[3]PB 2012'!$B$2:$AZ$548,5,FALSE)</f>
        <v>#REF!</v>
      </c>
    </row>
    <row r="2707" spans="1:6" x14ac:dyDescent="0.3">
      <c r="A2707" s="9" t="e">
        <f>#REF!</f>
        <v>#REF!</v>
      </c>
      <c r="B2707" s="43" t="e">
        <f>VLOOKUP(B2704,'[3]PB 2012'!$B$2:$AZ$548,11,FALSE)</f>
        <v>#REF!</v>
      </c>
      <c r="C2707" s="44"/>
      <c r="D2707" s="44"/>
      <c r="E2707" s="44"/>
      <c r="F2707" s="45"/>
    </row>
    <row r="2708" spans="1:6" x14ac:dyDescent="0.3">
      <c r="A2708" s="9" t="e">
        <f>#REF!</f>
        <v>#REF!</v>
      </c>
      <c r="B2708" s="10" t="e">
        <f>VLOOKUP(B2704,'[3]PB 2012'!$B$2:$AZ$548,12,FALSE)</f>
        <v>#REF!</v>
      </c>
      <c r="C2708" s="9" t="e">
        <f>#REF!</f>
        <v>#REF!</v>
      </c>
      <c r="D2708" s="40" t="e">
        <f>VLOOKUP(B2704,'[3]PB 2012'!$B$2:$AZ$548,13,FALSE)</f>
        <v>#REF!</v>
      </c>
      <c r="E2708" s="41"/>
      <c r="F2708" s="42"/>
    </row>
    <row r="2709" spans="1:6" x14ac:dyDescent="0.3">
      <c r="A2709" s="9" t="e">
        <f>#REF!</f>
        <v>#REF!</v>
      </c>
      <c r="B2709" s="40" t="e">
        <f>VLOOKUP(B2704,'[3]PB 2012'!$B$2:$AZ$548,14,FALSE)</f>
        <v>#REF!</v>
      </c>
      <c r="C2709" s="41"/>
      <c r="D2709" s="41"/>
      <c r="E2709" s="41"/>
      <c r="F2709" s="42"/>
    </row>
    <row r="2710" spans="1:6" x14ac:dyDescent="0.3">
      <c r="A2710" s="9" t="e">
        <f>#REF!</f>
        <v>#REF!</v>
      </c>
      <c r="B2710" s="40" t="e">
        <f>VLOOKUP(B2704,'[3]PB 2012'!$B$2:$AZ$548,9,FALSE)</f>
        <v>#REF!</v>
      </c>
      <c r="C2710" s="41"/>
      <c r="D2710" s="41"/>
      <c r="E2710" s="41"/>
      <c r="F2710" s="42"/>
    </row>
    <row r="2711" spans="1:6" x14ac:dyDescent="0.3">
      <c r="A2711" s="9" t="e">
        <f>#REF!</f>
        <v>#REF!</v>
      </c>
      <c r="B2711" s="40" t="e">
        <f>VLOOKUP(B2704,'[3]PB 2012'!$B$2:$AZ$548,10,FALSE)</f>
        <v>#REF!</v>
      </c>
      <c r="C2711" s="41"/>
      <c r="D2711" s="41"/>
      <c r="E2711" s="41"/>
      <c r="F2711" s="42"/>
    </row>
    <row r="2712" spans="1:6" x14ac:dyDescent="0.3">
      <c r="A2712" s="46" t="e">
        <f>#REF!</f>
        <v>#REF!</v>
      </c>
      <c r="B2712" s="47"/>
      <c r="C2712" s="47"/>
      <c r="D2712" s="47"/>
      <c r="E2712" s="47"/>
      <c r="F2712" s="48"/>
    </row>
    <row r="2713" spans="1:6" x14ac:dyDescent="0.3">
      <c r="A2713" s="9" t="e">
        <f>#REF!</f>
        <v>#REF!</v>
      </c>
      <c r="B2713" s="10" t="e">
        <f>VLOOKUP(B2704,'[3]PB 2012'!$B$2:$AZ$548,15,FALSE)</f>
        <v>#REF!</v>
      </c>
      <c r="C2713" s="11" t="e">
        <f>#REF!</f>
        <v>#REF!</v>
      </c>
      <c r="D2713" s="12" t="e">
        <f>VLOOKUP(B2704,'[3]PB 2012'!$B$2:$AZ$548,16,FALSE)</f>
        <v>#REF!</v>
      </c>
      <c r="E2713" s="11" t="e">
        <f>#REF!</f>
        <v>#REF!</v>
      </c>
      <c r="F2713" s="18" t="e">
        <f>VLOOKUP(B2704,'[3]PB 2012'!$B$2:$AZ$548,28,FALSE)</f>
        <v>#REF!</v>
      </c>
    </row>
    <row r="2714" spans="1:6" x14ac:dyDescent="0.3">
      <c r="A2714" s="9" t="e">
        <f>#REF!</f>
        <v>#REF!</v>
      </c>
      <c r="B2714" s="10" t="e">
        <f>VLOOKUP(B2704,'[3]PB 2012'!$B$2:$AZ$548,17,FALSE)</f>
        <v>#REF!</v>
      </c>
      <c r="C2714" s="11" t="e">
        <f>#REF!</f>
        <v>#REF!</v>
      </c>
      <c r="D2714" s="12" t="e">
        <f>VLOOKUP(B2704,'[3]PB 2012'!$B$2:$AZ$548,18,FALSE)</f>
        <v>#REF!</v>
      </c>
      <c r="E2714" s="11" t="e">
        <f>#REF!</f>
        <v>#REF!</v>
      </c>
      <c r="F2714" s="10" t="e">
        <f>VLOOKUP(B2704,'[3]PB 2012'!$B$2:$AZ$548,20,FALSE)</f>
        <v>#REF!</v>
      </c>
    </row>
    <row r="2715" spans="1:6" x14ac:dyDescent="0.3">
      <c r="A2715" s="9" t="e">
        <f>#REF!</f>
        <v>#REF!</v>
      </c>
      <c r="B2715" s="10" t="e">
        <f>VLOOKUP(B2704,'[3]PB 2012'!$B$2:$AZ$548,22,FALSE)</f>
        <v>#REF!</v>
      </c>
      <c r="C2715" s="11" t="e">
        <f>#REF!</f>
        <v>#REF!</v>
      </c>
      <c r="D2715" s="10" t="e">
        <f>VLOOKUP(B2704,'[3]PB 2012'!$B$2:$AZ$548,19,FALSE)</f>
        <v>#REF!</v>
      </c>
      <c r="E2715" s="11" t="e">
        <f>#REF!</f>
        <v>#REF!</v>
      </c>
      <c r="F2715" s="10" t="e">
        <f>VLOOKUP(B2704,'[3]PB 2012'!$B$2:$AZ$548,21,FALSE)</f>
        <v>#REF!</v>
      </c>
    </row>
    <row r="2716" spans="1:6" x14ac:dyDescent="0.3">
      <c r="A2716" s="9" t="e">
        <f>#REF!</f>
        <v>#REF!</v>
      </c>
      <c r="B2716" s="12" t="e">
        <f>VLOOKUP(B2704,'[3]PB 2012'!$B$2:$AZ$548,26,FALSE)</f>
        <v>#REF!</v>
      </c>
      <c r="C2716" s="11" t="e">
        <f>#REF!</f>
        <v>#REF!</v>
      </c>
      <c r="D2716" s="12" t="e">
        <f>VLOOKUP(B2704,'[3]PB 2012'!$B$2:$AZ$548,27,FALSE)</f>
        <v>#REF!</v>
      </c>
      <c r="E2716" s="11" t="e">
        <f>#REF!</f>
        <v>#REF!</v>
      </c>
      <c r="F2716" s="10" t="e">
        <f>VLOOKUP(B2704,'[3]PB 2012'!$B$2:$AZ$548,25,FALSE)</f>
        <v>#REF!</v>
      </c>
    </row>
    <row r="2717" spans="1:6" x14ac:dyDescent="0.3">
      <c r="A2717" s="9" t="e">
        <f>#REF!</f>
        <v>#REF!</v>
      </c>
      <c r="B2717" s="10" t="e">
        <f>VLOOKUP(B2704,'[3]PB 2012'!$B$2:$AZ$548,24,FALSE)</f>
        <v>#REF!</v>
      </c>
      <c r="C2717" s="11" t="e">
        <f>#REF!</f>
        <v>#REF!</v>
      </c>
      <c r="D2717" s="13" t="e">
        <f>VLOOKUP(B2704,'[3]PB 2012'!$B$2:$AZ$548,23,FALSE)</f>
        <v>#REF!</v>
      </c>
      <c r="E2717" s="11" t="e">
        <f>#REF!</f>
        <v>#REF!</v>
      </c>
      <c r="F2717" s="14" t="e">
        <f>VLOOKUP(B2704,'[3]PB 2012'!$B$2:$AZ$548,29,FALSE)</f>
        <v>#REF!</v>
      </c>
    </row>
    <row r="2718" spans="1:6" x14ac:dyDescent="0.3">
      <c r="A2718" s="46" t="e">
        <f>#REF!</f>
        <v>#REF!</v>
      </c>
      <c r="B2718" s="47"/>
      <c r="C2718" s="47"/>
      <c r="D2718" s="47"/>
      <c r="E2718" s="47"/>
      <c r="F2718" s="48"/>
    </row>
    <row r="2719" spans="1:6" x14ac:dyDescent="0.3">
      <c r="A2719" s="9"/>
      <c r="B2719" s="9" t="e">
        <f>#REF!</f>
        <v>#REF!</v>
      </c>
      <c r="C2719" s="9" t="e">
        <f>#REF!</f>
        <v>#REF!</v>
      </c>
      <c r="D2719" s="15" t="e">
        <f>#REF!</f>
        <v>#REF!</v>
      </c>
      <c r="E2719" s="15" t="e">
        <f>#REF!</f>
        <v>#REF!</v>
      </c>
      <c r="F2719" s="15" t="e">
        <f>#REF!</f>
        <v>#REF!</v>
      </c>
    </row>
    <row r="2720" spans="1:6" x14ac:dyDescent="0.3">
      <c r="A2720" s="9" t="e">
        <f>#REF!</f>
        <v>#REF!</v>
      </c>
      <c r="B2720" s="10" t="e">
        <f>VLOOKUP(B2704,'[3]PB 2012'!$B$2:$AZ$548,30,FALSE)</f>
        <v>#REF!</v>
      </c>
      <c r="C2720" s="10" t="e">
        <f>VLOOKUP(B2704,'[3]PB 2012'!$B$2:$AZ$548,31,FALSE)</f>
        <v>#REF!</v>
      </c>
      <c r="D2720" s="10" t="e">
        <f>VLOOKUP(B2704,'[3]PB 2012'!$B$2:$AZ$548,32,FALSE)</f>
        <v>#REF!</v>
      </c>
      <c r="E2720" s="10" t="e">
        <f>VLOOKUP(B2704,'[3]PB 2012'!$B$2:$AZ$548,33,FALSE)</f>
        <v>#REF!</v>
      </c>
      <c r="F2720" s="10" t="e">
        <f>VLOOKUP(B2704,'[3]PB 2012'!$B$2:$AZ$548,34,FALSE)</f>
        <v>#REF!</v>
      </c>
    </row>
    <row r="2721" spans="1:6" x14ac:dyDescent="0.3">
      <c r="A2721" s="9" t="e">
        <f>#REF!</f>
        <v>#REF!</v>
      </c>
      <c r="B2721" s="10" t="e">
        <f>VLOOKUP(B2704,'[3]PB 2012'!$B$2:$AZ$548,41,FALSE)</f>
        <v>#REF!</v>
      </c>
      <c r="C2721" s="10" t="e">
        <f>VLOOKUP(B2704,'[3]PB 2012'!$B$2:$AZ$548,42,FALSE)</f>
        <v>#REF!</v>
      </c>
      <c r="D2721" s="10" t="e">
        <f>VLOOKUP(B2704,'[3]PB 2012'!$B$2:$AZ$548,43,FALSE)</f>
        <v>#REF!</v>
      </c>
      <c r="E2721" s="10" t="e">
        <f>VLOOKUP(B2704,'[3]PB 2012'!$B$2:$AZ$548,44,FALSE)</f>
        <v>#REF!</v>
      </c>
      <c r="F2721" s="10" t="e">
        <f>VLOOKUP(B2704,'[3]PB 2012'!$B$2:$AZ$548,45,FALSE)</f>
        <v>#REF!</v>
      </c>
    </row>
    <row r="2725" spans="1:6" x14ac:dyDescent="0.3">
      <c r="A2725" s="7">
        <f t="shared" ref="A2725" si="167">A2702+1</f>
        <v>122</v>
      </c>
    </row>
    <row r="2726" spans="1:6" x14ac:dyDescent="0.3">
      <c r="A2726" s="8" t="e">
        <f>#REF!</f>
        <v>#REF!</v>
      </c>
      <c r="B2726" s="40" t="e">
        <f>VLOOKUP(B2727,'[3]PB 2012'!$B$2:$AZ$548,2,FALSE)</f>
        <v>#REF!</v>
      </c>
      <c r="C2726" s="41"/>
      <c r="D2726" s="41"/>
      <c r="E2726" s="41"/>
      <c r="F2726" s="42"/>
    </row>
    <row r="2727" spans="1:6" ht="23" x14ac:dyDescent="0.3">
      <c r="A2727" s="9" t="e">
        <f>#REF!</f>
        <v>#REF!</v>
      </c>
      <c r="B2727" s="49" t="e">
        <f>VLOOKUP(A2725,#REF!,2,0)</f>
        <v>#REF!</v>
      </c>
      <c r="C2727" s="50"/>
      <c r="D2727" s="50"/>
      <c r="E2727" s="50"/>
      <c r="F2727" s="51"/>
    </row>
    <row r="2728" spans="1:6" x14ac:dyDescent="0.3">
      <c r="A2728" s="9" t="e">
        <f>#REF!</f>
        <v>#REF!</v>
      </c>
      <c r="B2728" s="40" t="e">
        <f>VLOOKUP(B2727,'[3]PB 2012'!$B$2:$AZ$548,3,FALSE)</f>
        <v>#REF!</v>
      </c>
      <c r="C2728" s="41"/>
      <c r="D2728" s="41"/>
      <c r="E2728" s="41"/>
      <c r="F2728" s="42"/>
    </row>
    <row r="2729" spans="1:6" x14ac:dyDescent="0.3">
      <c r="A2729" s="9" t="e">
        <f>#REF!</f>
        <v>#REF!</v>
      </c>
      <c r="B2729" s="10" t="e">
        <f>VLOOKUP(B2727,'[3]PB 2012'!$B$2:$AZ$548,7,FALSE)</f>
        <v>#REF!</v>
      </c>
      <c r="C2729" s="9" t="e">
        <f>#REF!</f>
        <v>#REF!</v>
      </c>
      <c r="D2729" s="10" t="e">
        <f>VLOOKUP(B2727,'[3]PB 2012'!$B$2:$AZ$548,8,FALSE)</f>
        <v>#REF!</v>
      </c>
      <c r="E2729" s="9" t="e">
        <f>#REF!</f>
        <v>#REF!</v>
      </c>
      <c r="F2729" s="10" t="e">
        <f>VLOOKUP(B2727,'[3]PB 2012'!$B$2:$AZ$548,5,FALSE)</f>
        <v>#REF!</v>
      </c>
    </row>
    <row r="2730" spans="1:6" x14ac:dyDescent="0.3">
      <c r="A2730" s="9" t="e">
        <f>#REF!</f>
        <v>#REF!</v>
      </c>
      <c r="B2730" s="43" t="e">
        <f>VLOOKUP(B2727,'[3]PB 2012'!$B$2:$AZ$548,11,FALSE)</f>
        <v>#REF!</v>
      </c>
      <c r="C2730" s="44"/>
      <c r="D2730" s="44"/>
      <c r="E2730" s="44"/>
      <c r="F2730" s="45"/>
    </row>
    <row r="2731" spans="1:6" x14ac:dyDescent="0.3">
      <c r="A2731" s="9" t="e">
        <f>#REF!</f>
        <v>#REF!</v>
      </c>
      <c r="B2731" s="10" t="e">
        <f>VLOOKUP(B2727,'[3]PB 2012'!$B$2:$AZ$548,12,FALSE)</f>
        <v>#REF!</v>
      </c>
      <c r="C2731" s="9" t="e">
        <f>#REF!</f>
        <v>#REF!</v>
      </c>
      <c r="D2731" s="40" t="e">
        <f>VLOOKUP(B2727,'[3]PB 2012'!$B$2:$AZ$548,13,FALSE)</f>
        <v>#REF!</v>
      </c>
      <c r="E2731" s="41"/>
      <c r="F2731" s="42"/>
    </row>
    <row r="2732" spans="1:6" x14ac:dyDescent="0.3">
      <c r="A2732" s="9" t="e">
        <f>#REF!</f>
        <v>#REF!</v>
      </c>
      <c r="B2732" s="40" t="e">
        <f>VLOOKUP(B2727,'[3]PB 2012'!$B$2:$AZ$548,14,FALSE)</f>
        <v>#REF!</v>
      </c>
      <c r="C2732" s="41"/>
      <c r="D2732" s="41"/>
      <c r="E2732" s="41"/>
      <c r="F2732" s="42"/>
    </row>
    <row r="2733" spans="1:6" x14ac:dyDescent="0.3">
      <c r="A2733" s="9" t="e">
        <f>#REF!</f>
        <v>#REF!</v>
      </c>
      <c r="B2733" s="40" t="e">
        <f>VLOOKUP(B2727,'[3]PB 2012'!$B$2:$AZ$548,9,FALSE)</f>
        <v>#REF!</v>
      </c>
      <c r="C2733" s="41"/>
      <c r="D2733" s="41"/>
      <c r="E2733" s="41"/>
      <c r="F2733" s="42"/>
    </row>
    <row r="2734" spans="1:6" x14ac:dyDescent="0.3">
      <c r="A2734" s="9" t="e">
        <f>#REF!</f>
        <v>#REF!</v>
      </c>
      <c r="B2734" s="40" t="e">
        <f>VLOOKUP(B2727,'[3]PB 2012'!$B$2:$AZ$548,10,FALSE)</f>
        <v>#REF!</v>
      </c>
      <c r="C2734" s="41"/>
      <c r="D2734" s="41"/>
      <c r="E2734" s="41"/>
      <c r="F2734" s="42"/>
    </row>
    <row r="2735" spans="1:6" x14ac:dyDescent="0.3">
      <c r="A2735" s="46" t="e">
        <f>#REF!</f>
        <v>#REF!</v>
      </c>
      <c r="B2735" s="47"/>
      <c r="C2735" s="47"/>
      <c r="D2735" s="47"/>
      <c r="E2735" s="47"/>
      <c r="F2735" s="48"/>
    </row>
    <row r="2736" spans="1:6" x14ac:dyDescent="0.3">
      <c r="A2736" s="9" t="e">
        <f>#REF!</f>
        <v>#REF!</v>
      </c>
      <c r="B2736" s="10" t="e">
        <f>VLOOKUP(B2727,'[3]PB 2012'!$B$2:$AZ$548,15,FALSE)</f>
        <v>#REF!</v>
      </c>
      <c r="C2736" s="11" t="e">
        <f>#REF!</f>
        <v>#REF!</v>
      </c>
      <c r="D2736" s="12" t="e">
        <f>VLOOKUP(B2727,'[3]PB 2012'!$B$2:$AZ$548,16,FALSE)</f>
        <v>#REF!</v>
      </c>
      <c r="E2736" s="11" t="e">
        <f>#REF!</f>
        <v>#REF!</v>
      </c>
      <c r="F2736" s="18" t="e">
        <f>VLOOKUP(B2727,'[3]PB 2012'!$B$2:$AZ$548,28,FALSE)</f>
        <v>#REF!</v>
      </c>
    </row>
    <row r="2737" spans="1:6" x14ac:dyDescent="0.3">
      <c r="A2737" s="9" t="e">
        <f>#REF!</f>
        <v>#REF!</v>
      </c>
      <c r="B2737" s="10" t="e">
        <f>VLOOKUP(B2727,'[3]PB 2012'!$B$2:$AZ$548,17,FALSE)</f>
        <v>#REF!</v>
      </c>
      <c r="C2737" s="11" t="e">
        <f>#REF!</f>
        <v>#REF!</v>
      </c>
      <c r="D2737" s="12" t="e">
        <f>VLOOKUP(B2727,'[3]PB 2012'!$B$2:$AZ$548,18,FALSE)</f>
        <v>#REF!</v>
      </c>
      <c r="E2737" s="11" t="e">
        <f>#REF!</f>
        <v>#REF!</v>
      </c>
      <c r="F2737" s="10" t="e">
        <f>VLOOKUP(B2727,'[3]PB 2012'!$B$2:$AZ$548,20,FALSE)</f>
        <v>#REF!</v>
      </c>
    </row>
    <row r="2738" spans="1:6" x14ac:dyDescent="0.3">
      <c r="A2738" s="9" t="e">
        <f>#REF!</f>
        <v>#REF!</v>
      </c>
      <c r="B2738" s="10" t="e">
        <f>VLOOKUP(B2727,'[3]PB 2012'!$B$2:$AZ$548,22,FALSE)</f>
        <v>#REF!</v>
      </c>
      <c r="C2738" s="11" t="e">
        <f>#REF!</f>
        <v>#REF!</v>
      </c>
      <c r="D2738" s="10" t="e">
        <f>VLOOKUP(B2727,'[3]PB 2012'!$B$2:$AZ$548,19,FALSE)</f>
        <v>#REF!</v>
      </c>
      <c r="E2738" s="11" t="e">
        <f>#REF!</f>
        <v>#REF!</v>
      </c>
      <c r="F2738" s="10" t="e">
        <f>VLOOKUP(B2727,'[3]PB 2012'!$B$2:$AZ$548,21,FALSE)</f>
        <v>#REF!</v>
      </c>
    </row>
    <row r="2739" spans="1:6" x14ac:dyDescent="0.3">
      <c r="A2739" s="9" t="e">
        <f>#REF!</f>
        <v>#REF!</v>
      </c>
      <c r="B2739" s="12" t="e">
        <f>VLOOKUP(B2727,'[3]PB 2012'!$B$2:$AZ$548,26,FALSE)</f>
        <v>#REF!</v>
      </c>
      <c r="C2739" s="11" t="e">
        <f>#REF!</f>
        <v>#REF!</v>
      </c>
      <c r="D2739" s="12" t="e">
        <f>VLOOKUP(B2727,'[3]PB 2012'!$B$2:$AZ$548,27,FALSE)</f>
        <v>#REF!</v>
      </c>
      <c r="E2739" s="11" t="e">
        <f>#REF!</f>
        <v>#REF!</v>
      </c>
      <c r="F2739" s="10" t="e">
        <f>VLOOKUP(B2727,'[3]PB 2012'!$B$2:$AZ$548,25,FALSE)</f>
        <v>#REF!</v>
      </c>
    </row>
    <row r="2740" spans="1:6" x14ac:dyDescent="0.3">
      <c r="A2740" s="9" t="e">
        <f>#REF!</f>
        <v>#REF!</v>
      </c>
      <c r="B2740" s="10" t="e">
        <f>VLOOKUP(B2727,'[3]PB 2012'!$B$2:$AZ$548,24,FALSE)</f>
        <v>#REF!</v>
      </c>
      <c r="C2740" s="11" t="e">
        <f>#REF!</f>
        <v>#REF!</v>
      </c>
      <c r="D2740" s="13" t="e">
        <f>VLOOKUP(B2727,'[3]PB 2012'!$B$2:$AZ$548,23,FALSE)</f>
        <v>#REF!</v>
      </c>
      <c r="E2740" s="11" t="e">
        <f>#REF!</f>
        <v>#REF!</v>
      </c>
      <c r="F2740" s="14" t="e">
        <f>VLOOKUP(B2727,'[3]PB 2012'!$B$2:$AZ$548,29,FALSE)</f>
        <v>#REF!</v>
      </c>
    </row>
    <row r="2741" spans="1:6" x14ac:dyDescent="0.3">
      <c r="A2741" s="46" t="e">
        <f>#REF!</f>
        <v>#REF!</v>
      </c>
      <c r="B2741" s="47"/>
      <c r="C2741" s="47"/>
      <c r="D2741" s="47"/>
      <c r="E2741" s="47"/>
      <c r="F2741" s="48"/>
    </row>
    <row r="2742" spans="1:6" x14ac:dyDescent="0.3">
      <c r="A2742" s="9"/>
      <c r="B2742" s="9" t="e">
        <f>#REF!</f>
        <v>#REF!</v>
      </c>
      <c r="C2742" s="9" t="e">
        <f>#REF!</f>
        <v>#REF!</v>
      </c>
      <c r="D2742" s="15" t="e">
        <f>#REF!</f>
        <v>#REF!</v>
      </c>
      <c r="E2742" s="15" t="e">
        <f>#REF!</f>
        <v>#REF!</v>
      </c>
      <c r="F2742" s="15" t="e">
        <f>#REF!</f>
        <v>#REF!</v>
      </c>
    </row>
    <row r="2743" spans="1:6" x14ac:dyDescent="0.3">
      <c r="A2743" s="9" t="e">
        <f>#REF!</f>
        <v>#REF!</v>
      </c>
      <c r="B2743" s="10" t="e">
        <f>VLOOKUP(B2727,'[3]PB 2012'!$B$2:$AZ$548,30,FALSE)</f>
        <v>#REF!</v>
      </c>
      <c r="C2743" s="10" t="e">
        <f>VLOOKUP(B2727,'[3]PB 2012'!$B$2:$AZ$548,31,FALSE)</f>
        <v>#REF!</v>
      </c>
      <c r="D2743" s="10" t="e">
        <f>VLOOKUP(B2727,'[3]PB 2012'!$B$2:$AZ$548,32,FALSE)</f>
        <v>#REF!</v>
      </c>
      <c r="E2743" s="10" t="e">
        <f>VLOOKUP(B2727,'[3]PB 2012'!$B$2:$AZ$548,33,FALSE)</f>
        <v>#REF!</v>
      </c>
      <c r="F2743" s="10" t="e">
        <f>VLOOKUP(B2727,'[3]PB 2012'!$B$2:$AZ$548,34,FALSE)</f>
        <v>#REF!</v>
      </c>
    </row>
    <row r="2744" spans="1:6" x14ac:dyDescent="0.3">
      <c r="A2744" s="9" t="e">
        <f>#REF!</f>
        <v>#REF!</v>
      </c>
      <c r="B2744" s="10" t="e">
        <f>VLOOKUP(B2727,'[3]PB 2012'!$B$2:$AZ$548,41,FALSE)</f>
        <v>#REF!</v>
      </c>
      <c r="C2744" s="10" t="e">
        <f>VLOOKUP(B2727,'[3]PB 2012'!$B$2:$AZ$548,42,FALSE)</f>
        <v>#REF!</v>
      </c>
      <c r="D2744" s="10" t="e">
        <f>VLOOKUP(B2727,'[3]PB 2012'!$B$2:$AZ$548,43,FALSE)</f>
        <v>#REF!</v>
      </c>
      <c r="E2744" s="10" t="e">
        <f>VLOOKUP(B2727,'[3]PB 2012'!$B$2:$AZ$548,44,FALSE)</f>
        <v>#REF!</v>
      </c>
      <c r="F2744" s="10" t="e">
        <f>VLOOKUP(B2727,'[3]PB 2012'!$B$2:$AZ$548,45,FALSE)</f>
        <v>#REF!</v>
      </c>
    </row>
    <row r="2747" spans="1:6" ht="22.5" x14ac:dyDescent="0.45">
      <c r="A2747" s="16" t="e">
        <f t="shared" ref="A2747" si="168">B2749</f>
        <v>#REF!</v>
      </c>
    </row>
    <row r="2748" spans="1:6" x14ac:dyDescent="0.3">
      <c r="A2748" s="7">
        <f t="shared" ref="A2748" si="169">A2725+1</f>
        <v>123</v>
      </c>
    </row>
    <row r="2749" spans="1:6" x14ac:dyDescent="0.3">
      <c r="A2749" s="8" t="e">
        <f>#REF!</f>
        <v>#REF!</v>
      </c>
      <c r="B2749" s="40" t="e">
        <f>VLOOKUP(B2750,'[3]PB 2012'!$B$2:$AZ$548,2,FALSE)</f>
        <v>#REF!</v>
      </c>
      <c r="C2749" s="41"/>
      <c r="D2749" s="41"/>
      <c r="E2749" s="41"/>
      <c r="F2749" s="42"/>
    </row>
    <row r="2750" spans="1:6" ht="23" x14ac:dyDescent="0.3">
      <c r="A2750" s="9" t="e">
        <f>#REF!</f>
        <v>#REF!</v>
      </c>
      <c r="B2750" s="49" t="e">
        <f>VLOOKUP(A2748,#REF!,2,0)</f>
        <v>#REF!</v>
      </c>
      <c r="C2750" s="50"/>
      <c r="D2750" s="50"/>
      <c r="E2750" s="50"/>
      <c r="F2750" s="51"/>
    </row>
    <row r="2751" spans="1:6" x14ac:dyDescent="0.3">
      <c r="A2751" s="9" t="e">
        <f>#REF!</f>
        <v>#REF!</v>
      </c>
      <c r="B2751" s="40" t="e">
        <f>VLOOKUP(B2750,'[3]PB 2012'!$B$2:$AZ$548,3,FALSE)</f>
        <v>#REF!</v>
      </c>
      <c r="C2751" s="41"/>
      <c r="D2751" s="41"/>
      <c r="E2751" s="41"/>
      <c r="F2751" s="42"/>
    </row>
    <row r="2752" spans="1:6" x14ac:dyDescent="0.3">
      <c r="A2752" s="9" t="e">
        <f>#REF!</f>
        <v>#REF!</v>
      </c>
      <c r="B2752" s="10" t="e">
        <f>VLOOKUP(B2750,'[3]PB 2012'!$B$2:$AZ$548,7,FALSE)</f>
        <v>#REF!</v>
      </c>
      <c r="C2752" s="9" t="e">
        <f>#REF!</f>
        <v>#REF!</v>
      </c>
      <c r="D2752" s="10" t="e">
        <f>VLOOKUP(B2750,'[3]PB 2012'!$B$2:$AZ$548,8,FALSE)</f>
        <v>#REF!</v>
      </c>
      <c r="E2752" s="9" t="e">
        <f>#REF!</f>
        <v>#REF!</v>
      </c>
      <c r="F2752" s="10" t="e">
        <f>VLOOKUP(B2750,'[3]PB 2012'!$B$2:$AZ$548,5,FALSE)</f>
        <v>#REF!</v>
      </c>
    </row>
    <row r="2753" spans="1:6" x14ac:dyDescent="0.3">
      <c r="A2753" s="9" t="e">
        <f>#REF!</f>
        <v>#REF!</v>
      </c>
      <c r="B2753" s="43" t="e">
        <f>VLOOKUP(B2750,'[3]PB 2012'!$B$2:$AZ$548,11,FALSE)</f>
        <v>#REF!</v>
      </c>
      <c r="C2753" s="44"/>
      <c r="D2753" s="44"/>
      <c r="E2753" s="44"/>
      <c r="F2753" s="45"/>
    </row>
    <row r="2754" spans="1:6" x14ac:dyDescent="0.3">
      <c r="A2754" s="9" t="e">
        <f>#REF!</f>
        <v>#REF!</v>
      </c>
      <c r="B2754" s="10" t="e">
        <f>VLOOKUP(B2750,'[3]PB 2012'!$B$2:$AZ$548,12,FALSE)</f>
        <v>#REF!</v>
      </c>
      <c r="C2754" s="9" t="e">
        <f>#REF!</f>
        <v>#REF!</v>
      </c>
      <c r="D2754" s="40" t="e">
        <f>VLOOKUP(B2750,'[3]PB 2012'!$B$2:$AZ$548,13,FALSE)</f>
        <v>#REF!</v>
      </c>
      <c r="E2754" s="41"/>
      <c r="F2754" s="42"/>
    </row>
    <row r="2755" spans="1:6" x14ac:dyDescent="0.3">
      <c r="A2755" s="9" t="e">
        <f>#REF!</f>
        <v>#REF!</v>
      </c>
      <c r="B2755" s="40" t="e">
        <f>VLOOKUP(B2750,'[3]PB 2012'!$B$2:$AZ$548,14,FALSE)</f>
        <v>#REF!</v>
      </c>
      <c r="C2755" s="41"/>
      <c r="D2755" s="41"/>
      <c r="E2755" s="41"/>
      <c r="F2755" s="42"/>
    </row>
    <row r="2756" spans="1:6" x14ac:dyDescent="0.3">
      <c r="A2756" s="9" t="e">
        <f>#REF!</f>
        <v>#REF!</v>
      </c>
      <c r="B2756" s="40" t="e">
        <f>VLOOKUP(B2750,'[3]PB 2012'!$B$2:$AZ$548,9,FALSE)</f>
        <v>#REF!</v>
      </c>
      <c r="C2756" s="41"/>
      <c r="D2756" s="41"/>
      <c r="E2756" s="41"/>
      <c r="F2756" s="42"/>
    </row>
    <row r="2757" spans="1:6" x14ac:dyDescent="0.3">
      <c r="A2757" s="9" t="e">
        <f>#REF!</f>
        <v>#REF!</v>
      </c>
      <c r="B2757" s="40" t="e">
        <f>VLOOKUP(B2750,'[3]PB 2012'!$B$2:$AZ$548,10,FALSE)</f>
        <v>#REF!</v>
      </c>
      <c r="C2757" s="41"/>
      <c r="D2757" s="41"/>
      <c r="E2757" s="41"/>
      <c r="F2757" s="42"/>
    </row>
    <row r="2758" spans="1:6" x14ac:dyDescent="0.3">
      <c r="A2758" s="46" t="e">
        <f>#REF!</f>
        <v>#REF!</v>
      </c>
      <c r="B2758" s="47"/>
      <c r="C2758" s="47"/>
      <c r="D2758" s="47"/>
      <c r="E2758" s="47"/>
      <c r="F2758" s="48"/>
    </row>
    <row r="2759" spans="1:6" x14ac:dyDescent="0.3">
      <c r="A2759" s="9" t="e">
        <f>#REF!</f>
        <v>#REF!</v>
      </c>
      <c r="B2759" s="10" t="e">
        <f>VLOOKUP(B2750,'[3]PB 2012'!$B$2:$AZ$548,15,FALSE)</f>
        <v>#REF!</v>
      </c>
      <c r="C2759" s="11" t="e">
        <f>#REF!</f>
        <v>#REF!</v>
      </c>
      <c r="D2759" s="12" t="e">
        <f>VLOOKUP(B2750,'[3]PB 2012'!$B$2:$AZ$548,16,FALSE)</f>
        <v>#REF!</v>
      </c>
      <c r="E2759" s="11" t="e">
        <f>#REF!</f>
        <v>#REF!</v>
      </c>
      <c r="F2759" s="10" t="e">
        <f>VLOOKUP(B2750,'[3]PB 2012'!$B$2:$AZ$548,28,FALSE)</f>
        <v>#REF!</v>
      </c>
    </row>
    <row r="2760" spans="1:6" x14ac:dyDescent="0.3">
      <c r="A2760" s="9" t="e">
        <f>#REF!</f>
        <v>#REF!</v>
      </c>
      <c r="B2760" s="10" t="e">
        <f>VLOOKUP(B2750,'[3]PB 2012'!$B$2:$AZ$548,17,FALSE)</f>
        <v>#REF!</v>
      </c>
      <c r="C2760" s="11" t="e">
        <f>#REF!</f>
        <v>#REF!</v>
      </c>
      <c r="D2760" s="12" t="e">
        <f>VLOOKUP(B2750,'[3]PB 2012'!$B$2:$AZ$548,18,FALSE)</f>
        <v>#REF!</v>
      </c>
      <c r="E2760" s="11" t="e">
        <f>#REF!</f>
        <v>#REF!</v>
      </c>
      <c r="F2760" s="10" t="e">
        <f>VLOOKUP(B2750,'[3]PB 2012'!$B$2:$AZ$548,20,FALSE)</f>
        <v>#REF!</v>
      </c>
    </row>
    <row r="2761" spans="1:6" x14ac:dyDescent="0.3">
      <c r="A2761" s="9" t="e">
        <f>#REF!</f>
        <v>#REF!</v>
      </c>
      <c r="B2761" s="10" t="e">
        <f>VLOOKUP(B2750,'[3]PB 2012'!$B$2:$AZ$548,22,FALSE)</f>
        <v>#REF!</v>
      </c>
      <c r="C2761" s="11" t="e">
        <f>#REF!</f>
        <v>#REF!</v>
      </c>
      <c r="D2761" s="10" t="e">
        <f>VLOOKUP(B2750,'[3]PB 2012'!$B$2:$AZ$548,19,FALSE)</f>
        <v>#REF!</v>
      </c>
      <c r="E2761" s="11" t="e">
        <f>#REF!</f>
        <v>#REF!</v>
      </c>
      <c r="F2761" s="10" t="e">
        <f>VLOOKUP(B2750,'[3]PB 2012'!$B$2:$AZ$548,21,FALSE)</f>
        <v>#REF!</v>
      </c>
    </row>
    <row r="2762" spans="1:6" x14ac:dyDescent="0.3">
      <c r="A2762" s="9" t="e">
        <f>#REF!</f>
        <v>#REF!</v>
      </c>
      <c r="B2762" s="12" t="e">
        <f>VLOOKUP(B2750,'[3]PB 2012'!$B$2:$AZ$548,26,FALSE)</f>
        <v>#REF!</v>
      </c>
      <c r="C2762" s="11" t="e">
        <f>#REF!</f>
        <v>#REF!</v>
      </c>
      <c r="D2762" s="12" t="e">
        <f>VLOOKUP(B2750,'[3]PB 2012'!$B$2:$AZ$548,27,FALSE)</f>
        <v>#REF!</v>
      </c>
      <c r="E2762" s="11" t="e">
        <f>#REF!</f>
        <v>#REF!</v>
      </c>
      <c r="F2762" s="10" t="e">
        <f>VLOOKUP(B2750,'[3]PB 2012'!$B$2:$AZ$548,25,FALSE)</f>
        <v>#REF!</v>
      </c>
    </row>
    <row r="2763" spans="1:6" x14ac:dyDescent="0.3">
      <c r="A2763" s="9" t="e">
        <f>#REF!</f>
        <v>#REF!</v>
      </c>
      <c r="B2763" s="10" t="e">
        <f>VLOOKUP(B2750,'[3]PB 2012'!$B$2:$AZ$548,24,FALSE)</f>
        <v>#REF!</v>
      </c>
      <c r="C2763" s="11" t="e">
        <f>#REF!</f>
        <v>#REF!</v>
      </c>
      <c r="D2763" s="13" t="e">
        <f>VLOOKUP(B2750,'[3]PB 2012'!$B$2:$AZ$548,23,FALSE)</f>
        <v>#REF!</v>
      </c>
      <c r="E2763" s="11" t="e">
        <f>#REF!</f>
        <v>#REF!</v>
      </c>
      <c r="F2763" s="14" t="e">
        <f>VLOOKUP(B2750,'[3]PB 2012'!$B$2:$AZ$548,29,FALSE)</f>
        <v>#REF!</v>
      </c>
    </row>
    <row r="2764" spans="1:6" x14ac:dyDescent="0.3">
      <c r="A2764" s="46" t="e">
        <f>#REF!</f>
        <v>#REF!</v>
      </c>
      <c r="B2764" s="47"/>
      <c r="C2764" s="47"/>
      <c r="D2764" s="47"/>
      <c r="E2764" s="47"/>
      <c r="F2764" s="48"/>
    </row>
    <row r="2765" spans="1:6" x14ac:dyDescent="0.3">
      <c r="A2765" s="9"/>
      <c r="B2765" s="9" t="e">
        <f>#REF!</f>
        <v>#REF!</v>
      </c>
      <c r="C2765" s="9" t="e">
        <f>#REF!</f>
        <v>#REF!</v>
      </c>
      <c r="D2765" s="15" t="e">
        <f>#REF!</f>
        <v>#REF!</v>
      </c>
      <c r="E2765" s="15" t="e">
        <f>#REF!</f>
        <v>#REF!</v>
      </c>
      <c r="F2765" s="15" t="e">
        <f>#REF!</f>
        <v>#REF!</v>
      </c>
    </row>
    <row r="2766" spans="1:6" x14ac:dyDescent="0.3">
      <c r="A2766" s="9" t="e">
        <f>#REF!</f>
        <v>#REF!</v>
      </c>
      <c r="B2766" s="10" t="e">
        <f>VLOOKUP(B2750,'[3]PB 2012'!$B$2:$AZ$548,30,FALSE)</f>
        <v>#REF!</v>
      </c>
      <c r="C2766" s="10" t="e">
        <f>VLOOKUP(B2750,'[3]PB 2012'!$B$2:$AZ$548,31,FALSE)</f>
        <v>#REF!</v>
      </c>
      <c r="D2766" s="10" t="e">
        <f>VLOOKUP(B2750,'[3]PB 2012'!$B$2:$AZ$548,32,FALSE)</f>
        <v>#REF!</v>
      </c>
      <c r="E2766" s="10" t="e">
        <f>VLOOKUP(B2750,'[3]PB 2012'!$B$2:$AZ$548,33,FALSE)</f>
        <v>#REF!</v>
      </c>
      <c r="F2766" s="10" t="e">
        <f>VLOOKUP(B2750,'[3]PB 2012'!$B$2:$AZ$548,34,FALSE)</f>
        <v>#REF!</v>
      </c>
    </row>
    <row r="2767" spans="1:6" x14ac:dyDescent="0.3">
      <c r="A2767" s="9" t="e">
        <f>#REF!</f>
        <v>#REF!</v>
      </c>
      <c r="B2767" s="10" t="e">
        <f>VLOOKUP(B2750,'[3]PB 2012'!$B$2:$AZ$548,41,FALSE)</f>
        <v>#REF!</v>
      </c>
      <c r="C2767" s="10" t="e">
        <f>VLOOKUP(B2750,'[3]PB 2012'!$B$2:$AZ$548,42,FALSE)</f>
        <v>#REF!</v>
      </c>
      <c r="D2767" s="10" t="e">
        <f>VLOOKUP(B2750,'[3]PB 2012'!$B$2:$AZ$548,43,FALSE)</f>
        <v>#REF!</v>
      </c>
      <c r="E2767" s="10" t="e">
        <f>VLOOKUP(B2750,'[3]PB 2012'!$B$2:$AZ$548,44,FALSE)</f>
        <v>#REF!</v>
      </c>
      <c r="F2767" s="10" t="e">
        <f>VLOOKUP(B2750,'[3]PB 2012'!$B$2:$AZ$548,45,FALSE)</f>
        <v>#REF!</v>
      </c>
    </row>
    <row r="2771" spans="1:6" x14ac:dyDescent="0.3">
      <c r="A2771" s="7">
        <f t="shared" ref="A2771" si="170">A2748+1</f>
        <v>124</v>
      </c>
    </row>
    <row r="2772" spans="1:6" x14ac:dyDescent="0.3">
      <c r="A2772" s="8" t="e">
        <f>#REF!</f>
        <v>#REF!</v>
      </c>
      <c r="B2772" s="40" t="e">
        <f>VLOOKUP(B2773,'[3]PB 2012'!$B$2:$AZ$548,2,FALSE)</f>
        <v>#REF!</v>
      </c>
      <c r="C2772" s="41"/>
      <c r="D2772" s="41"/>
      <c r="E2772" s="41"/>
      <c r="F2772" s="42"/>
    </row>
    <row r="2773" spans="1:6" ht="23" x14ac:dyDescent="0.3">
      <c r="A2773" s="9" t="e">
        <f>#REF!</f>
        <v>#REF!</v>
      </c>
      <c r="B2773" s="49" t="e">
        <f>VLOOKUP(A2771,#REF!,2,0)</f>
        <v>#REF!</v>
      </c>
      <c r="C2773" s="50"/>
      <c r="D2773" s="50"/>
      <c r="E2773" s="50"/>
      <c r="F2773" s="51"/>
    </row>
    <row r="2774" spans="1:6" x14ac:dyDescent="0.3">
      <c r="A2774" s="9" t="e">
        <f>#REF!</f>
        <v>#REF!</v>
      </c>
      <c r="B2774" s="40" t="e">
        <f>VLOOKUP(B2773,'[3]PB 2012'!$B$2:$AZ$548,3,FALSE)</f>
        <v>#REF!</v>
      </c>
      <c r="C2774" s="41"/>
      <c r="D2774" s="41"/>
      <c r="E2774" s="41"/>
      <c r="F2774" s="42"/>
    </row>
    <row r="2775" spans="1:6" x14ac:dyDescent="0.3">
      <c r="A2775" s="9" t="e">
        <f>#REF!</f>
        <v>#REF!</v>
      </c>
      <c r="B2775" s="10" t="e">
        <f>VLOOKUP(B2773,'[3]PB 2012'!$B$2:$AZ$548,7,FALSE)</f>
        <v>#REF!</v>
      </c>
      <c r="C2775" s="9" t="e">
        <f>#REF!</f>
        <v>#REF!</v>
      </c>
      <c r="D2775" s="10" t="e">
        <f>VLOOKUP(B2773,'[3]PB 2012'!$B$2:$AZ$548,8,FALSE)</f>
        <v>#REF!</v>
      </c>
      <c r="E2775" s="9" t="e">
        <f>#REF!</f>
        <v>#REF!</v>
      </c>
      <c r="F2775" s="10" t="e">
        <f>VLOOKUP(B2773,'[3]PB 2012'!$B$2:$AZ$548,5,FALSE)</f>
        <v>#REF!</v>
      </c>
    </row>
    <row r="2776" spans="1:6" x14ac:dyDescent="0.3">
      <c r="A2776" s="9" t="e">
        <f>#REF!</f>
        <v>#REF!</v>
      </c>
      <c r="B2776" s="43" t="e">
        <f>VLOOKUP(B2773,'[3]PB 2012'!$B$2:$AZ$548,11,FALSE)</f>
        <v>#REF!</v>
      </c>
      <c r="C2776" s="44"/>
      <c r="D2776" s="44"/>
      <c r="E2776" s="44"/>
      <c r="F2776" s="45"/>
    </row>
    <row r="2777" spans="1:6" x14ac:dyDescent="0.3">
      <c r="A2777" s="9" t="e">
        <f>#REF!</f>
        <v>#REF!</v>
      </c>
      <c r="B2777" s="10" t="e">
        <f>VLOOKUP(B2773,'[3]PB 2012'!$B$2:$AZ$548,12,FALSE)</f>
        <v>#REF!</v>
      </c>
      <c r="C2777" s="9" t="e">
        <f>#REF!</f>
        <v>#REF!</v>
      </c>
      <c r="D2777" s="40" t="e">
        <f>VLOOKUP(B2773,'[3]PB 2012'!$B$2:$AZ$548,13,FALSE)</f>
        <v>#REF!</v>
      </c>
      <c r="E2777" s="41"/>
      <c r="F2777" s="42"/>
    </row>
    <row r="2778" spans="1:6" x14ac:dyDescent="0.3">
      <c r="A2778" s="9" t="e">
        <f>#REF!</f>
        <v>#REF!</v>
      </c>
      <c r="B2778" s="40" t="e">
        <f>VLOOKUP(B2773,'[3]PB 2012'!$B$2:$AZ$548,14,FALSE)</f>
        <v>#REF!</v>
      </c>
      <c r="C2778" s="41"/>
      <c r="D2778" s="41"/>
      <c r="E2778" s="41"/>
      <c r="F2778" s="42"/>
    </row>
    <row r="2779" spans="1:6" x14ac:dyDescent="0.3">
      <c r="A2779" s="9" t="e">
        <f>#REF!</f>
        <v>#REF!</v>
      </c>
      <c r="B2779" s="40" t="e">
        <f>VLOOKUP(B2773,'[3]PB 2012'!$B$2:$AZ$548,9,FALSE)</f>
        <v>#REF!</v>
      </c>
      <c r="C2779" s="41"/>
      <c r="D2779" s="41"/>
      <c r="E2779" s="41"/>
      <c r="F2779" s="42"/>
    </row>
    <row r="2780" spans="1:6" x14ac:dyDescent="0.3">
      <c r="A2780" s="9" t="e">
        <f>#REF!</f>
        <v>#REF!</v>
      </c>
      <c r="B2780" s="40" t="e">
        <f>VLOOKUP(B2773,'[3]PB 2012'!$B$2:$AZ$548,10,FALSE)</f>
        <v>#REF!</v>
      </c>
      <c r="C2780" s="41"/>
      <c r="D2780" s="41"/>
      <c r="E2780" s="41"/>
      <c r="F2780" s="42"/>
    </row>
    <row r="2781" spans="1:6" x14ac:dyDescent="0.3">
      <c r="A2781" s="46" t="e">
        <f>#REF!</f>
        <v>#REF!</v>
      </c>
      <c r="B2781" s="47"/>
      <c r="C2781" s="47"/>
      <c r="D2781" s="47"/>
      <c r="E2781" s="47"/>
      <c r="F2781" s="48"/>
    </row>
    <row r="2782" spans="1:6" x14ac:dyDescent="0.3">
      <c r="A2782" s="9" t="e">
        <f>#REF!</f>
        <v>#REF!</v>
      </c>
      <c r="B2782" s="10" t="e">
        <f>VLOOKUP(B2773,'[3]PB 2012'!$B$2:$AZ$548,15,FALSE)</f>
        <v>#REF!</v>
      </c>
      <c r="C2782" s="11" t="e">
        <f>#REF!</f>
        <v>#REF!</v>
      </c>
      <c r="D2782" s="12" t="e">
        <f>VLOOKUP(B2773,'[3]PB 2012'!$B$2:$AZ$548,16,FALSE)</f>
        <v>#REF!</v>
      </c>
      <c r="E2782" s="11" t="e">
        <f>#REF!</f>
        <v>#REF!</v>
      </c>
      <c r="F2782" s="10" t="e">
        <f>VLOOKUP(B2773,'[3]PB 2012'!$B$2:$AZ$548,28,FALSE)</f>
        <v>#REF!</v>
      </c>
    </row>
    <row r="2783" spans="1:6" x14ac:dyDescent="0.3">
      <c r="A2783" s="9" t="e">
        <f>#REF!</f>
        <v>#REF!</v>
      </c>
      <c r="B2783" s="10" t="e">
        <f>VLOOKUP(B2773,'[3]PB 2012'!$B$2:$AZ$548,17,FALSE)</f>
        <v>#REF!</v>
      </c>
      <c r="C2783" s="11" t="e">
        <f>#REF!</f>
        <v>#REF!</v>
      </c>
      <c r="D2783" s="12" t="e">
        <f>VLOOKUP(B2773,'[3]PB 2012'!$B$2:$AZ$548,18,FALSE)</f>
        <v>#REF!</v>
      </c>
      <c r="E2783" s="11" t="e">
        <f>#REF!</f>
        <v>#REF!</v>
      </c>
      <c r="F2783" s="10" t="e">
        <f>VLOOKUP(B2773,'[3]PB 2012'!$B$2:$AZ$548,20,FALSE)</f>
        <v>#REF!</v>
      </c>
    </row>
    <row r="2784" spans="1:6" x14ac:dyDescent="0.3">
      <c r="A2784" s="9" t="e">
        <f>#REF!</f>
        <v>#REF!</v>
      </c>
      <c r="B2784" s="10" t="e">
        <f>VLOOKUP(B2773,'[3]PB 2012'!$B$2:$AZ$548,22,FALSE)</f>
        <v>#REF!</v>
      </c>
      <c r="C2784" s="11" t="e">
        <f>#REF!</f>
        <v>#REF!</v>
      </c>
      <c r="D2784" s="10" t="e">
        <f>VLOOKUP(B2773,'[3]PB 2012'!$B$2:$AZ$548,19,FALSE)</f>
        <v>#REF!</v>
      </c>
      <c r="E2784" s="11" t="e">
        <f>#REF!</f>
        <v>#REF!</v>
      </c>
      <c r="F2784" s="10" t="e">
        <f>VLOOKUP(B2773,'[3]PB 2012'!$B$2:$AZ$548,21,FALSE)</f>
        <v>#REF!</v>
      </c>
    </row>
    <row r="2785" spans="1:6" x14ac:dyDescent="0.3">
      <c r="A2785" s="9" t="e">
        <f>#REF!</f>
        <v>#REF!</v>
      </c>
      <c r="B2785" s="12" t="e">
        <f>VLOOKUP(B2773,'[3]PB 2012'!$B$2:$AZ$548,26,FALSE)</f>
        <v>#REF!</v>
      </c>
      <c r="C2785" s="11" t="e">
        <f>#REF!</f>
        <v>#REF!</v>
      </c>
      <c r="D2785" s="12" t="e">
        <f>VLOOKUP(B2773,'[3]PB 2012'!$B$2:$AZ$548,27,FALSE)</f>
        <v>#REF!</v>
      </c>
      <c r="E2785" s="11" t="e">
        <f>#REF!</f>
        <v>#REF!</v>
      </c>
      <c r="F2785" s="10" t="e">
        <f>VLOOKUP(B2773,'[3]PB 2012'!$B$2:$AZ$548,25,FALSE)</f>
        <v>#REF!</v>
      </c>
    </row>
    <row r="2786" spans="1:6" x14ac:dyDescent="0.3">
      <c r="A2786" s="9" t="e">
        <f>#REF!</f>
        <v>#REF!</v>
      </c>
      <c r="B2786" s="10" t="e">
        <f>VLOOKUP(B2773,'[3]PB 2012'!$B$2:$AZ$548,24,FALSE)</f>
        <v>#REF!</v>
      </c>
      <c r="C2786" s="11" t="e">
        <f>#REF!</f>
        <v>#REF!</v>
      </c>
      <c r="D2786" s="13" t="e">
        <f>VLOOKUP(B2773,'[3]PB 2012'!$B$2:$AZ$548,23,FALSE)</f>
        <v>#REF!</v>
      </c>
      <c r="E2786" s="11" t="e">
        <f>#REF!</f>
        <v>#REF!</v>
      </c>
      <c r="F2786" s="14" t="e">
        <f>VLOOKUP(B2773,'[3]PB 2012'!$B$2:$AZ$548,29,FALSE)</f>
        <v>#REF!</v>
      </c>
    </row>
    <row r="2787" spans="1:6" x14ac:dyDescent="0.3">
      <c r="A2787" s="46" t="e">
        <f>#REF!</f>
        <v>#REF!</v>
      </c>
      <c r="B2787" s="47"/>
      <c r="C2787" s="47"/>
      <c r="D2787" s="47"/>
      <c r="E2787" s="47"/>
      <c r="F2787" s="48"/>
    </row>
    <row r="2788" spans="1:6" x14ac:dyDescent="0.3">
      <c r="A2788" s="9"/>
      <c r="B2788" s="9" t="e">
        <f>#REF!</f>
        <v>#REF!</v>
      </c>
      <c r="C2788" s="9" t="e">
        <f>#REF!</f>
        <v>#REF!</v>
      </c>
      <c r="D2788" s="15" t="e">
        <f>#REF!</f>
        <v>#REF!</v>
      </c>
      <c r="E2788" s="15" t="e">
        <f>#REF!</f>
        <v>#REF!</v>
      </c>
      <c r="F2788" s="15" t="e">
        <f>#REF!</f>
        <v>#REF!</v>
      </c>
    </row>
    <row r="2789" spans="1:6" x14ac:dyDescent="0.3">
      <c r="A2789" s="9" t="e">
        <f>#REF!</f>
        <v>#REF!</v>
      </c>
      <c r="B2789" s="10" t="e">
        <f>VLOOKUP(B2773,'[3]PB 2012'!$B$2:$AZ$548,30,FALSE)</f>
        <v>#REF!</v>
      </c>
      <c r="C2789" s="10" t="e">
        <f>VLOOKUP(B2773,'[3]PB 2012'!$B$2:$AZ$548,31,FALSE)</f>
        <v>#REF!</v>
      </c>
      <c r="D2789" s="10" t="e">
        <f>VLOOKUP(B2773,'[3]PB 2012'!$B$2:$AZ$548,32,FALSE)</f>
        <v>#REF!</v>
      </c>
      <c r="E2789" s="10" t="e">
        <f>VLOOKUP(B2773,'[3]PB 2012'!$B$2:$AZ$548,33,FALSE)</f>
        <v>#REF!</v>
      </c>
      <c r="F2789" s="10" t="e">
        <f>VLOOKUP(B2773,'[3]PB 2012'!$B$2:$AZ$548,34,FALSE)</f>
        <v>#REF!</v>
      </c>
    </row>
    <row r="2790" spans="1:6" x14ac:dyDescent="0.3">
      <c r="A2790" s="9" t="e">
        <f>#REF!</f>
        <v>#REF!</v>
      </c>
      <c r="B2790" s="10" t="e">
        <f>VLOOKUP(B2773,'[3]PB 2012'!$B$2:$AZ$548,41,FALSE)</f>
        <v>#REF!</v>
      </c>
      <c r="C2790" s="10" t="e">
        <f>VLOOKUP(B2773,'[3]PB 2012'!$B$2:$AZ$548,42,FALSE)</f>
        <v>#REF!</v>
      </c>
      <c r="D2790" s="10" t="e">
        <f>VLOOKUP(B2773,'[3]PB 2012'!$B$2:$AZ$548,43,FALSE)</f>
        <v>#REF!</v>
      </c>
      <c r="E2790" s="10" t="e">
        <f>VLOOKUP(B2773,'[3]PB 2012'!$B$2:$AZ$548,44,FALSE)</f>
        <v>#REF!</v>
      </c>
      <c r="F2790" s="10" t="e">
        <f>VLOOKUP(B2773,'[3]PB 2012'!$B$2:$AZ$548,45,FALSE)</f>
        <v>#REF!</v>
      </c>
    </row>
    <row r="2791" spans="1:6" ht="22.5" x14ac:dyDescent="0.45">
      <c r="F2791" s="17" t="e">
        <f t="shared" ref="F2791" si="171">B2793</f>
        <v>#REF!</v>
      </c>
    </row>
    <row r="2792" spans="1:6" x14ac:dyDescent="0.3">
      <c r="A2792" s="7">
        <f t="shared" ref="A2792" si="172">A2771+1</f>
        <v>125</v>
      </c>
    </row>
    <row r="2793" spans="1:6" x14ac:dyDescent="0.3">
      <c r="A2793" s="8" t="e">
        <f>#REF!</f>
        <v>#REF!</v>
      </c>
      <c r="B2793" s="40" t="e">
        <f>VLOOKUP(B2794,'[3]PB 2012'!$B$2:$AZ$548,2,FALSE)</f>
        <v>#REF!</v>
      </c>
      <c r="C2793" s="41"/>
      <c r="D2793" s="41"/>
      <c r="E2793" s="41"/>
      <c r="F2793" s="42"/>
    </row>
    <row r="2794" spans="1:6" ht="23" x14ac:dyDescent="0.3">
      <c r="A2794" s="9" t="e">
        <f>#REF!</f>
        <v>#REF!</v>
      </c>
      <c r="B2794" s="49" t="e">
        <f>VLOOKUP(A2792,#REF!,2,0)</f>
        <v>#REF!</v>
      </c>
      <c r="C2794" s="50"/>
      <c r="D2794" s="50"/>
      <c r="E2794" s="50"/>
      <c r="F2794" s="51"/>
    </row>
    <row r="2795" spans="1:6" x14ac:dyDescent="0.3">
      <c r="A2795" s="9" t="e">
        <f>#REF!</f>
        <v>#REF!</v>
      </c>
      <c r="B2795" s="40" t="e">
        <f>VLOOKUP(B2794,'[3]PB 2012'!$B$2:$AZ$548,3,FALSE)</f>
        <v>#REF!</v>
      </c>
      <c r="C2795" s="41"/>
      <c r="D2795" s="41"/>
      <c r="E2795" s="41"/>
      <c r="F2795" s="42"/>
    </row>
    <row r="2796" spans="1:6" x14ac:dyDescent="0.3">
      <c r="A2796" s="9" t="e">
        <f>#REF!</f>
        <v>#REF!</v>
      </c>
      <c r="B2796" s="10" t="e">
        <f>VLOOKUP(B2794,'[3]PB 2012'!$B$2:$AZ$548,7,FALSE)</f>
        <v>#REF!</v>
      </c>
      <c r="C2796" s="9" t="e">
        <f>#REF!</f>
        <v>#REF!</v>
      </c>
      <c r="D2796" s="10" t="e">
        <f>VLOOKUP(B2794,'[3]PB 2012'!$B$2:$AZ$548,8,FALSE)</f>
        <v>#REF!</v>
      </c>
      <c r="E2796" s="9" t="e">
        <f>#REF!</f>
        <v>#REF!</v>
      </c>
      <c r="F2796" s="10" t="e">
        <f>VLOOKUP(B2794,'[3]PB 2012'!$B$2:$AZ$548,5,FALSE)</f>
        <v>#REF!</v>
      </c>
    </row>
    <row r="2797" spans="1:6" x14ac:dyDescent="0.3">
      <c r="A2797" s="9" t="e">
        <f>#REF!</f>
        <v>#REF!</v>
      </c>
      <c r="B2797" s="43" t="e">
        <f>VLOOKUP(B2794,'[3]PB 2012'!$B$2:$AZ$548,11,FALSE)</f>
        <v>#REF!</v>
      </c>
      <c r="C2797" s="44"/>
      <c r="D2797" s="44"/>
      <c r="E2797" s="44"/>
      <c r="F2797" s="45"/>
    </row>
    <row r="2798" spans="1:6" x14ac:dyDescent="0.3">
      <c r="A2798" s="9" t="e">
        <f>#REF!</f>
        <v>#REF!</v>
      </c>
      <c r="B2798" s="10" t="e">
        <f>VLOOKUP(B2794,'[3]PB 2012'!$B$2:$AZ$548,12,FALSE)</f>
        <v>#REF!</v>
      </c>
      <c r="C2798" s="9" t="e">
        <f>#REF!</f>
        <v>#REF!</v>
      </c>
      <c r="D2798" s="40" t="e">
        <f>VLOOKUP(B2794,'[3]PB 2012'!$B$2:$AZ$548,13,FALSE)</f>
        <v>#REF!</v>
      </c>
      <c r="E2798" s="41"/>
      <c r="F2798" s="42"/>
    </row>
    <row r="2799" spans="1:6" x14ac:dyDescent="0.3">
      <c r="A2799" s="9" t="e">
        <f>#REF!</f>
        <v>#REF!</v>
      </c>
      <c r="B2799" s="40" t="e">
        <f>VLOOKUP(B2794,'[3]PB 2012'!$B$2:$AZ$548,14,FALSE)</f>
        <v>#REF!</v>
      </c>
      <c r="C2799" s="41"/>
      <c r="D2799" s="41"/>
      <c r="E2799" s="41"/>
      <c r="F2799" s="42"/>
    </row>
    <row r="2800" spans="1:6" x14ac:dyDescent="0.3">
      <c r="A2800" s="9" t="e">
        <f>#REF!</f>
        <v>#REF!</v>
      </c>
      <c r="B2800" s="40" t="e">
        <f>VLOOKUP(B2794,'[3]PB 2012'!$B$2:$AZ$548,9,FALSE)</f>
        <v>#REF!</v>
      </c>
      <c r="C2800" s="41"/>
      <c r="D2800" s="41"/>
      <c r="E2800" s="41"/>
      <c r="F2800" s="42"/>
    </row>
    <row r="2801" spans="1:6" x14ac:dyDescent="0.3">
      <c r="A2801" s="9" t="e">
        <f>#REF!</f>
        <v>#REF!</v>
      </c>
      <c r="B2801" s="40" t="e">
        <f>VLOOKUP(B2794,'[3]PB 2012'!$B$2:$AZ$548,10,FALSE)</f>
        <v>#REF!</v>
      </c>
      <c r="C2801" s="41"/>
      <c r="D2801" s="41"/>
      <c r="E2801" s="41"/>
      <c r="F2801" s="42"/>
    </row>
    <row r="2802" spans="1:6" x14ac:dyDescent="0.3">
      <c r="A2802" s="46" t="e">
        <f>#REF!</f>
        <v>#REF!</v>
      </c>
      <c r="B2802" s="47"/>
      <c r="C2802" s="47"/>
      <c r="D2802" s="47"/>
      <c r="E2802" s="47"/>
      <c r="F2802" s="48"/>
    </row>
    <row r="2803" spans="1:6" x14ac:dyDescent="0.3">
      <c r="A2803" s="9" t="e">
        <f>#REF!</f>
        <v>#REF!</v>
      </c>
      <c r="B2803" s="10" t="e">
        <f>VLOOKUP(B2794,'[3]PB 2012'!$B$2:$AZ$548,15,FALSE)</f>
        <v>#REF!</v>
      </c>
      <c r="C2803" s="11" t="e">
        <f>#REF!</f>
        <v>#REF!</v>
      </c>
      <c r="D2803" s="12" t="e">
        <f>VLOOKUP(B2794,'[3]PB 2012'!$B$2:$AZ$548,16,FALSE)</f>
        <v>#REF!</v>
      </c>
      <c r="E2803" s="11" t="e">
        <f>#REF!</f>
        <v>#REF!</v>
      </c>
      <c r="F2803" s="18" t="e">
        <f>VLOOKUP(B2794,'[3]PB 2012'!$B$2:$AZ$548,28,FALSE)</f>
        <v>#REF!</v>
      </c>
    </row>
    <row r="2804" spans="1:6" x14ac:dyDescent="0.3">
      <c r="A2804" s="9" t="e">
        <f>#REF!</f>
        <v>#REF!</v>
      </c>
      <c r="B2804" s="10" t="e">
        <f>VLOOKUP(B2794,'[3]PB 2012'!$B$2:$AZ$548,17,FALSE)</f>
        <v>#REF!</v>
      </c>
      <c r="C2804" s="11" t="e">
        <f>#REF!</f>
        <v>#REF!</v>
      </c>
      <c r="D2804" s="12" t="e">
        <f>VLOOKUP(B2794,'[3]PB 2012'!$B$2:$AZ$548,18,FALSE)</f>
        <v>#REF!</v>
      </c>
      <c r="E2804" s="11" t="e">
        <f>#REF!</f>
        <v>#REF!</v>
      </c>
      <c r="F2804" s="10" t="e">
        <f>VLOOKUP(B2794,'[3]PB 2012'!$B$2:$AZ$548,20,FALSE)</f>
        <v>#REF!</v>
      </c>
    </row>
    <row r="2805" spans="1:6" x14ac:dyDescent="0.3">
      <c r="A2805" s="9" t="e">
        <f>#REF!</f>
        <v>#REF!</v>
      </c>
      <c r="B2805" s="10" t="e">
        <f>VLOOKUP(B2794,'[3]PB 2012'!$B$2:$AZ$548,22,FALSE)</f>
        <v>#REF!</v>
      </c>
      <c r="C2805" s="11" t="e">
        <f>#REF!</f>
        <v>#REF!</v>
      </c>
      <c r="D2805" s="10" t="e">
        <f>VLOOKUP(B2794,'[3]PB 2012'!$B$2:$AZ$548,19,FALSE)</f>
        <v>#REF!</v>
      </c>
      <c r="E2805" s="11" t="e">
        <f>#REF!</f>
        <v>#REF!</v>
      </c>
      <c r="F2805" s="10" t="e">
        <f>VLOOKUP(B2794,'[3]PB 2012'!$B$2:$AZ$548,21,FALSE)</f>
        <v>#REF!</v>
      </c>
    </row>
    <row r="2806" spans="1:6" x14ac:dyDescent="0.3">
      <c r="A2806" s="9" t="e">
        <f>#REF!</f>
        <v>#REF!</v>
      </c>
      <c r="B2806" s="12" t="e">
        <f>VLOOKUP(B2794,'[3]PB 2012'!$B$2:$AZ$548,26,FALSE)</f>
        <v>#REF!</v>
      </c>
      <c r="C2806" s="11" t="e">
        <f>#REF!</f>
        <v>#REF!</v>
      </c>
      <c r="D2806" s="12" t="e">
        <f>VLOOKUP(B2794,'[3]PB 2012'!$B$2:$AZ$548,27,FALSE)</f>
        <v>#REF!</v>
      </c>
      <c r="E2806" s="11" t="e">
        <f>#REF!</f>
        <v>#REF!</v>
      </c>
      <c r="F2806" s="10" t="e">
        <f>VLOOKUP(B2794,'[3]PB 2012'!$B$2:$AZ$548,25,FALSE)</f>
        <v>#REF!</v>
      </c>
    </row>
    <row r="2807" spans="1:6" x14ac:dyDescent="0.3">
      <c r="A2807" s="9" t="e">
        <f>#REF!</f>
        <v>#REF!</v>
      </c>
      <c r="B2807" s="10" t="e">
        <f>VLOOKUP(B2794,'[3]PB 2012'!$B$2:$AZ$548,24,FALSE)</f>
        <v>#REF!</v>
      </c>
      <c r="C2807" s="11" t="e">
        <f>#REF!</f>
        <v>#REF!</v>
      </c>
      <c r="D2807" s="13" t="e">
        <f>VLOOKUP(B2794,'[3]PB 2012'!$B$2:$AZ$548,23,FALSE)</f>
        <v>#REF!</v>
      </c>
      <c r="E2807" s="11" t="e">
        <f>#REF!</f>
        <v>#REF!</v>
      </c>
      <c r="F2807" s="14" t="e">
        <f>VLOOKUP(B2794,'[3]PB 2012'!$B$2:$AZ$548,29,FALSE)</f>
        <v>#REF!</v>
      </c>
    </row>
    <row r="2808" spans="1:6" x14ac:dyDescent="0.3">
      <c r="A2808" s="46" t="e">
        <f>#REF!</f>
        <v>#REF!</v>
      </c>
      <c r="B2808" s="47"/>
      <c r="C2808" s="47"/>
      <c r="D2808" s="47"/>
      <c r="E2808" s="47"/>
      <c r="F2808" s="48"/>
    </row>
    <row r="2809" spans="1:6" x14ac:dyDescent="0.3">
      <c r="A2809" s="9"/>
      <c r="B2809" s="9" t="e">
        <f>#REF!</f>
        <v>#REF!</v>
      </c>
      <c r="C2809" s="9" t="e">
        <f>#REF!</f>
        <v>#REF!</v>
      </c>
      <c r="D2809" s="15" t="e">
        <f>#REF!</f>
        <v>#REF!</v>
      </c>
      <c r="E2809" s="15" t="e">
        <f>#REF!</f>
        <v>#REF!</v>
      </c>
      <c r="F2809" s="15" t="e">
        <f>#REF!</f>
        <v>#REF!</v>
      </c>
    </row>
    <row r="2810" spans="1:6" x14ac:dyDescent="0.3">
      <c r="A2810" s="9" t="e">
        <f>#REF!</f>
        <v>#REF!</v>
      </c>
      <c r="B2810" s="10" t="e">
        <f>VLOOKUP(B2794,'[3]PB 2012'!$B$2:$AZ$548,30,FALSE)</f>
        <v>#REF!</v>
      </c>
      <c r="C2810" s="10" t="e">
        <f>VLOOKUP(B2794,'[3]PB 2012'!$B$2:$AZ$548,31,FALSE)</f>
        <v>#REF!</v>
      </c>
      <c r="D2810" s="10" t="e">
        <f>VLOOKUP(B2794,'[3]PB 2012'!$B$2:$AZ$548,32,FALSE)</f>
        <v>#REF!</v>
      </c>
      <c r="E2810" s="10" t="e">
        <f>VLOOKUP(B2794,'[3]PB 2012'!$B$2:$AZ$548,33,FALSE)</f>
        <v>#REF!</v>
      </c>
      <c r="F2810" s="10" t="e">
        <f>VLOOKUP(B2794,'[3]PB 2012'!$B$2:$AZ$548,34,FALSE)</f>
        <v>#REF!</v>
      </c>
    </row>
    <row r="2811" spans="1:6" x14ac:dyDescent="0.3">
      <c r="A2811" s="9" t="e">
        <f>#REF!</f>
        <v>#REF!</v>
      </c>
      <c r="B2811" s="10" t="e">
        <f>VLOOKUP(B2794,'[3]PB 2012'!$B$2:$AZ$548,41,FALSE)</f>
        <v>#REF!</v>
      </c>
      <c r="C2811" s="10" t="e">
        <f>VLOOKUP(B2794,'[3]PB 2012'!$B$2:$AZ$548,42,FALSE)</f>
        <v>#REF!</v>
      </c>
      <c r="D2811" s="10" t="e">
        <f>VLOOKUP(B2794,'[3]PB 2012'!$B$2:$AZ$548,43,FALSE)</f>
        <v>#REF!</v>
      </c>
      <c r="E2811" s="10" t="e">
        <f>VLOOKUP(B2794,'[3]PB 2012'!$B$2:$AZ$548,44,FALSE)</f>
        <v>#REF!</v>
      </c>
      <c r="F2811" s="10" t="e">
        <f>VLOOKUP(B2794,'[3]PB 2012'!$B$2:$AZ$548,45,FALSE)</f>
        <v>#REF!</v>
      </c>
    </row>
    <row r="2815" spans="1:6" x14ac:dyDescent="0.3">
      <c r="A2815" s="7">
        <f t="shared" ref="A2815" si="173">A2792+1</f>
        <v>126</v>
      </c>
    </row>
    <row r="2816" spans="1:6" x14ac:dyDescent="0.3">
      <c r="A2816" s="8" t="e">
        <f>#REF!</f>
        <v>#REF!</v>
      </c>
      <c r="B2816" s="40" t="e">
        <f>VLOOKUP(B2817,'[3]PB 2012'!$B$2:$AZ$548,2,FALSE)</f>
        <v>#REF!</v>
      </c>
      <c r="C2816" s="41"/>
      <c r="D2816" s="41"/>
      <c r="E2816" s="41"/>
      <c r="F2816" s="42"/>
    </row>
    <row r="2817" spans="1:6" ht="23" x14ac:dyDescent="0.3">
      <c r="A2817" s="9" t="e">
        <f>#REF!</f>
        <v>#REF!</v>
      </c>
      <c r="B2817" s="49" t="e">
        <f>VLOOKUP(A2815,#REF!,2,0)</f>
        <v>#REF!</v>
      </c>
      <c r="C2817" s="50"/>
      <c r="D2817" s="50"/>
      <c r="E2817" s="50"/>
      <c r="F2817" s="51"/>
    </row>
    <row r="2818" spans="1:6" x14ac:dyDescent="0.3">
      <c r="A2818" s="9" t="e">
        <f>#REF!</f>
        <v>#REF!</v>
      </c>
      <c r="B2818" s="40" t="e">
        <f>VLOOKUP(B2817,'[3]PB 2012'!$B$2:$AZ$548,3,FALSE)</f>
        <v>#REF!</v>
      </c>
      <c r="C2818" s="41"/>
      <c r="D2818" s="41"/>
      <c r="E2818" s="41"/>
      <c r="F2818" s="42"/>
    </row>
    <row r="2819" spans="1:6" x14ac:dyDescent="0.3">
      <c r="A2819" s="9" t="e">
        <f>#REF!</f>
        <v>#REF!</v>
      </c>
      <c r="B2819" s="10" t="e">
        <f>VLOOKUP(B2817,'[3]PB 2012'!$B$2:$AZ$548,7,FALSE)</f>
        <v>#REF!</v>
      </c>
      <c r="C2819" s="9" t="e">
        <f>#REF!</f>
        <v>#REF!</v>
      </c>
      <c r="D2819" s="10" t="e">
        <f>VLOOKUP(B2817,'[3]PB 2012'!$B$2:$AZ$548,8,FALSE)</f>
        <v>#REF!</v>
      </c>
      <c r="E2819" s="9" t="e">
        <f>#REF!</f>
        <v>#REF!</v>
      </c>
      <c r="F2819" s="10" t="e">
        <f>VLOOKUP(B2817,'[3]PB 2012'!$B$2:$AZ$548,5,FALSE)</f>
        <v>#REF!</v>
      </c>
    </row>
    <row r="2820" spans="1:6" x14ac:dyDescent="0.3">
      <c r="A2820" s="9" t="e">
        <f>#REF!</f>
        <v>#REF!</v>
      </c>
      <c r="B2820" s="43" t="e">
        <f>VLOOKUP(B2817,'[3]PB 2012'!$B$2:$AZ$548,11,FALSE)</f>
        <v>#REF!</v>
      </c>
      <c r="C2820" s="44"/>
      <c r="D2820" s="44"/>
      <c r="E2820" s="44"/>
      <c r="F2820" s="45"/>
    </row>
    <row r="2821" spans="1:6" x14ac:dyDescent="0.3">
      <c r="A2821" s="9" t="e">
        <f>#REF!</f>
        <v>#REF!</v>
      </c>
      <c r="B2821" s="10" t="e">
        <f>VLOOKUP(B2817,'[3]PB 2012'!$B$2:$AZ$548,12,FALSE)</f>
        <v>#REF!</v>
      </c>
      <c r="C2821" s="9" t="e">
        <f>#REF!</f>
        <v>#REF!</v>
      </c>
      <c r="D2821" s="40" t="e">
        <f>VLOOKUP(B2817,'[3]PB 2012'!$B$2:$AZ$548,13,FALSE)</f>
        <v>#REF!</v>
      </c>
      <c r="E2821" s="41"/>
      <c r="F2821" s="42"/>
    </row>
    <row r="2822" spans="1:6" x14ac:dyDescent="0.3">
      <c r="A2822" s="9" t="e">
        <f>#REF!</f>
        <v>#REF!</v>
      </c>
      <c r="B2822" s="40" t="e">
        <f>VLOOKUP(B2817,'[3]PB 2012'!$B$2:$AZ$548,14,FALSE)</f>
        <v>#REF!</v>
      </c>
      <c r="C2822" s="41"/>
      <c r="D2822" s="41"/>
      <c r="E2822" s="41"/>
      <c r="F2822" s="42"/>
    </row>
    <row r="2823" spans="1:6" x14ac:dyDescent="0.3">
      <c r="A2823" s="9" t="e">
        <f>#REF!</f>
        <v>#REF!</v>
      </c>
      <c r="B2823" s="40" t="e">
        <f>VLOOKUP(B2817,'[3]PB 2012'!$B$2:$AZ$548,9,FALSE)</f>
        <v>#REF!</v>
      </c>
      <c r="C2823" s="41"/>
      <c r="D2823" s="41"/>
      <c r="E2823" s="41"/>
      <c r="F2823" s="42"/>
    </row>
    <row r="2824" spans="1:6" x14ac:dyDescent="0.3">
      <c r="A2824" s="9" t="e">
        <f>#REF!</f>
        <v>#REF!</v>
      </c>
      <c r="B2824" s="40" t="e">
        <f>VLOOKUP(B2817,'[3]PB 2012'!$B$2:$AZ$548,10,FALSE)</f>
        <v>#REF!</v>
      </c>
      <c r="C2824" s="41"/>
      <c r="D2824" s="41"/>
      <c r="E2824" s="41"/>
      <c r="F2824" s="42"/>
    </row>
    <row r="2825" spans="1:6" x14ac:dyDescent="0.3">
      <c r="A2825" s="46" t="e">
        <f>#REF!</f>
        <v>#REF!</v>
      </c>
      <c r="B2825" s="47"/>
      <c r="C2825" s="47"/>
      <c r="D2825" s="47"/>
      <c r="E2825" s="47"/>
      <c r="F2825" s="48"/>
    </row>
    <row r="2826" spans="1:6" x14ac:dyDescent="0.3">
      <c r="A2826" s="9" t="e">
        <f>#REF!</f>
        <v>#REF!</v>
      </c>
      <c r="B2826" s="10" t="e">
        <f>VLOOKUP(B2817,'[3]PB 2012'!$B$2:$AZ$548,15,FALSE)</f>
        <v>#REF!</v>
      </c>
      <c r="C2826" s="11" t="e">
        <f>#REF!</f>
        <v>#REF!</v>
      </c>
      <c r="D2826" s="12" t="e">
        <f>VLOOKUP(B2817,'[3]PB 2012'!$B$2:$AZ$548,16,FALSE)</f>
        <v>#REF!</v>
      </c>
      <c r="E2826" s="11" t="e">
        <f>#REF!</f>
        <v>#REF!</v>
      </c>
      <c r="F2826" s="18" t="e">
        <f>VLOOKUP(B2817,'[3]PB 2012'!$B$2:$AZ$548,28,FALSE)</f>
        <v>#REF!</v>
      </c>
    </row>
    <row r="2827" spans="1:6" x14ac:dyDescent="0.3">
      <c r="A2827" s="9" t="e">
        <f>#REF!</f>
        <v>#REF!</v>
      </c>
      <c r="B2827" s="10" t="e">
        <f>VLOOKUP(B2817,'[3]PB 2012'!$B$2:$AZ$548,17,FALSE)</f>
        <v>#REF!</v>
      </c>
      <c r="C2827" s="11" t="e">
        <f>#REF!</f>
        <v>#REF!</v>
      </c>
      <c r="D2827" s="12" t="e">
        <f>VLOOKUP(B2817,'[3]PB 2012'!$B$2:$AZ$548,18,FALSE)</f>
        <v>#REF!</v>
      </c>
      <c r="E2827" s="11" t="e">
        <f>#REF!</f>
        <v>#REF!</v>
      </c>
      <c r="F2827" s="10" t="e">
        <f>VLOOKUP(B2817,'[3]PB 2012'!$B$2:$AZ$548,20,FALSE)</f>
        <v>#REF!</v>
      </c>
    </row>
    <row r="2828" spans="1:6" x14ac:dyDescent="0.3">
      <c r="A2828" s="9" t="e">
        <f>#REF!</f>
        <v>#REF!</v>
      </c>
      <c r="B2828" s="10" t="e">
        <f>VLOOKUP(B2817,'[3]PB 2012'!$B$2:$AZ$548,22,FALSE)</f>
        <v>#REF!</v>
      </c>
      <c r="C2828" s="11" t="e">
        <f>#REF!</f>
        <v>#REF!</v>
      </c>
      <c r="D2828" s="10" t="e">
        <f>VLOOKUP(B2817,'[3]PB 2012'!$B$2:$AZ$548,19,FALSE)</f>
        <v>#REF!</v>
      </c>
      <c r="E2828" s="11" t="e">
        <f>#REF!</f>
        <v>#REF!</v>
      </c>
      <c r="F2828" s="10" t="e">
        <f>VLOOKUP(B2817,'[3]PB 2012'!$B$2:$AZ$548,21,FALSE)</f>
        <v>#REF!</v>
      </c>
    </row>
    <row r="2829" spans="1:6" x14ac:dyDescent="0.3">
      <c r="A2829" s="9" t="e">
        <f>#REF!</f>
        <v>#REF!</v>
      </c>
      <c r="B2829" s="12" t="e">
        <f>VLOOKUP(B2817,'[3]PB 2012'!$B$2:$AZ$548,26,FALSE)</f>
        <v>#REF!</v>
      </c>
      <c r="C2829" s="11" t="e">
        <f>#REF!</f>
        <v>#REF!</v>
      </c>
      <c r="D2829" s="12" t="e">
        <f>VLOOKUP(B2817,'[3]PB 2012'!$B$2:$AZ$548,27,FALSE)</f>
        <v>#REF!</v>
      </c>
      <c r="E2829" s="11" t="e">
        <f>#REF!</f>
        <v>#REF!</v>
      </c>
      <c r="F2829" s="10" t="e">
        <f>VLOOKUP(B2817,'[3]PB 2012'!$B$2:$AZ$548,25,FALSE)</f>
        <v>#REF!</v>
      </c>
    </row>
    <row r="2830" spans="1:6" x14ac:dyDescent="0.3">
      <c r="A2830" s="9" t="e">
        <f>#REF!</f>
        <v>#REF!</v>
      </c>
      <c r="B2830" s="10" t="e">
        <f>VLOOKUP(B2817,'[3]PB 2012'!$B$2:$AZ$548,24,FALSE)</f>
        <v>#REF!</v>
      </c>
      <c r="C2830" s="11" t="e">
        <f>#REF!</f>
        <v>#REF!</v>
      </c>
      <c r="D2830" s="13" t="e">
        <f>VLOOKUP(B2817,'[3]PB 2012'!$B$2:$AZ$548,23,FALSE)</f>
        <v>#REF!</v>
      </c>
      <c r="E2830" s="11" t="e">
        <f>#REF!</f>
        <v>#REF!</v>
      </c>
      <c r="F2830" s="14" t="e">
        <f>VLOOKUP(B2817,'[3]PB 2012'!$B$2:$AZ$548,29,FALSE)</f>
        <v>#REF!</v>
      </c>
    </row>
    <row r="2831" spans="1:6" x14ac:dyDescent="0.3">
      <c r="A2831" s="46" t="e">
        <f>#REF!</f>
        <v>#REF!</v>
      </c>
      <c r="B2831" s="47"/>
      <c r="C2831" s="47"/>
      <c r="D2831" s="47"/>
      <c r="E2831" s="47"/>
      <c r="F2831" s="48"/>
    </row>
    <row r="2832" spans="1:6" x14ac:dyDescent="0.3">
      <c r="A2832" s="9"/>
      <c r="B2832" s="9" t="e">
        <f>#REF!</f>
        <v>#REF!</v>
      </c>
      <c r="C2832" s="9" t="e">
        <f>#REF!</f>
        <v>#REF!</v>
      </c>
      <c r="D2832" s="15" t="e">
        <f>#REF!</f>
        <v>#REF!</v>
      </c>
      <c r="E2832" s="15" t="e">
        <f>#REF!</f>
        <v>#REF!</v>
      </c>
      <c r="F2832" s="15" t="e">
        <f>#REF!</f>
        <v>#REF!</v>
      </c>
    </row>
    <row r="2833" spans="1:6" x14ac:dyDescent="0.3">
      <c r="A2833" s="9" t="e">
        <f>#REF!</f>
        <v>#REF!</v>
      </c>
      <c r="B2833" s="10" t="e">
        <f>VLOOKUP(B2817,'[3]PB 2012'!$B$2:$AZ$548,30,FALSE)</f>
        <v>#REF!</v>
      </c>
      <c r="C2833" s="10" t="e">
        <f>VLOOKUP(B2817,'[3]PB 2012'!$B$2:$AZ$548,31,FALSE)</f>
        <v>#REF!</v>
      </c>
      <c r="D2833" s="10" t="e">
        <f>VLOOKUP(B2817,'[3]PB 2012'!$B$2:$AZ$548,32,FALSE)</f>
        <v>#REF!</v>
      </c>
      <c r="E2833" s="10" t="e">
        <f>VLOOKUP(B2817,'[3]PB 2012'!$B$2:$AZ$548,33,FALSE)</f>
        <v>#REF!</v>
      </c>
      <c r="F2833" s="10" t="e">
        <f>VLOOKUP(B2817,'[3]PB 2012'!$B$2:$AZ$548,34,FALSE)</f>
        <v>#REF!</v>
      </c>
    </row>
    <row r="2834" spans="1:6" x14ac:dyDescent="0.3">
      <c r="A2834" s="9" t="e">
        <f>#REF!</f>
        <v>#REF!</v>
      </c>
      <c r="B2834" s="10" t="e">
        <f>VLOOKUP(B2817,'[3]PB 2012'!$B$2:$AZ$548,41,FALSE)</f>
        <v>#REF!</v>
      </c>
      <c r="C2834" s="10" t="e">
        <f>VLOOKUP(B2817,'[3]PB 2012'!$B$2:$AZ$548,42,FALSE)</f>
        <v>#REF!</v>
      </c>
      <c r="D2834" s="10" t="e">
        <f>VLOOKUP(B2817,'[3]PB 2012'!$B$2:$AZ$548,43,FALSE)</f>
        <v>#REF!</v>
      </c>
      <c r="E2834" s="10" t="e">
        <f>VLOOKUP(B2817,'[3]PB 2012'!$B$2:$AZ$548,44,FALSE)</f>
        <v>#REF!</v>
      </c>
      <c r="F2834" s="10" t="e">
        <f>VLOOKUP(B2817,'[3]PB 2012'!$B$2:$AZ$548,45,FALSE)</f>
        <v>#REF!</v>
      </c>
    </row>
    <row r="2837" spans="1:6" ht="22.5" x14ac:dyDescent="0.45">
      <c r="A2837" s="16" t="e">
        <f t="shared" ref="A2837" si="174">B2839</f>
        <v>#REF!</v>
      </c>
    </row>
    <row r="2838" spans="1:6" x14ac:dyDescent="0.3">
      <c r="A2838" s="7">
        <f t="shared" ref="A2838" si="175">A2815+1</f>
        <v>127</v>
      </c>
    </row>
    <row r="2839" spans="1:6" x14ac:dyDescent="0.3">
      <c r="A2839" s="8" t="e">
        <f>#REF!</f>
        <v>#REF!</v>
      </c>
      <c r="B2839" s="40" t="e">
        <f>VLOOKUP(B2840,'[3]PB 2012'!$B$2:$AZ$548,2,FALSE)</f>
        <v>#REF!</v>
      </c>
      <c r="C2839" s="41"/>
      <c r="D2839" s="41"/>
      <c r="E2839" s="41"/>
      <c r="F2839" s="42"/>
    </row>
    <row r="2840" spans="1:6" ht="23" x14ac:dyDescent="0.3">
      <c r="A2840" s="9" t="e">
        <f>#REF!</f>
        <v>#REF!</v>
      </c>
      <c r="B2840" s="49" t="e">
        <f>VLOOKUP(A2838,#REF!,2,0)</f>
        <v>#REF!</v>
      </c>
      <c r="C2840" s="50"/>
      <c r="D2840" s="50"/>
      <c r="E2840" s="50"/>
      <c r="F2840" s="51"/>
    </row>
    <row r="2841" spans="1:6" x14ac:dyDescent="0.3">
      <c r="A2841" s="9" t="e">
        <f>#REF!</f>
        <v>#REF!</v>
      </c>
      <c r="B2841" s="40" t="e">
        <f>VLOOKUP(B2840,'[3]PB 2012'!$B$2:$AZ$548,3,FALSE)</f>
        <v>#REF!</v>
      </c>
      <c r="C2841" s="41"/>
      <c r="D2841" s="41"/>
      <c r="E2841" s="41"/>
      <c r="F2841" s="42"/>
    </row>
    <row r="2842" spans="1:6" x14ac:dyDescent="0.3">
      <c r="A2842" s="9" t="e">
        <f>#REF!</f>
        <v>#REF!</v>
      </c>
      <c r="B2842" s="10" t="e">
        <f>VLOOKUP(B2840,'[3]PB 2012'!$B$2:$AZ$548,7,FALSE)</f>
        <v>#REF!</v>
      </c>
      <c r="C2842" s="9" t="e">
        <f>#REF!</f>
        <v>#REF!</v>
      </c>
      <c r="D2842" s="10" t="e">
        <f>VLOOKUP(B2840,'[3]PB 2012'!$B$2:$AZ$548,8,FALSE)</f>
        <v>#REF!</v>
      </c>
      <c r="E2842" s="9" t="e">
        <f>#REF!</f>
        <v>#REF!</v>
      </c>
      <c r="F2842" s="10" t="e">
        <f>VLOOKUP(B2840,'[3]PB 2012'!$B$2:$AZ$548,5,FALSE)</f>
        <v>#REF!</v>
      </c>
    </row>
    <row r="2843" spans="1:6" x14ac:dyDescent="0.3">
      <c r="A2843" s="9" t="e">
        <f>#REF!</f>
        <v>#REF!</v>
      </c>
      <c r="B2843" s="43" t="e">
        <f>VLOOKUP(B2840,'[3]PB 2012'!$B$2:$AZ$548,11,FALSE)</f>
        <v>#REF!</v>
      </c>
      <c r="C2843" s="44"/>
      <c r="D2843" s="44"/>
      <c r="E2843" s="44"/>
      <c r="F2843" s="45"/>
    </row>
    <row r="2844" spans="1:6" x14ac:dyDescent="0.3">
      <c r="A2844" s="9" t="e">
        <f>#REF!</f>
        <v>#REF!</v>
      </c>
      <c r="B2844" s="10" t="e">
        <f>VLOOKUP(B2840,'[3]PB 2012'!$B$2:$AZ$548,12,FALSE)</f>
        <v>#REF!</v>
      </c>
      <c r="C2844" s="9" t="e">
        <f>#REF!</f>
        <v>#REF!</v>
      </c>
      <c r="D2844" s="40" t="e">
        <f>VLOOKUP(B2840,'[3]PB 2012'!$B$2:$AZ$548,13,FALSE)</f>
        <v>#REF!</v>
      </c>
      <c r="E2844" s="41"/>
      <c r="F2844" s="42"/>
    </row>
    <row r="2845" spans="1:6" x14ac:dyDescent="0.3">
      <c r="A2845" s="9" t="e">
        <f>#REF!</f>
        <v>#REF!</v>
      </c>
      <c r="B2845" s="40" t="e">
        <f>VLOOKUP(B2840,'[3]PB 2012'!$B$2:$AZ$548,14,FALSE)</f>
        <v>#REF!</v>
      </c>
      <c r="C2845" s="41"/>
      <c r="D2845" s="41"/>
      <c r="E2845" s="41"/>
      <c r="F2845" s="42"/>
    </row>
    <row r="2846" spans="1:6" x14ac:dyDescent="0.3">
      <c r="A2846" s="9" t="e">
        <f>#REF!</f>
        <v>#REF!</v>
      </c>
      <c r="B2846" s="40" t="e">
        <f>VLOOKUP(B2840,'[3]PB 2012'!$B$2:$AZ$548,9,FALSE)</f>
        <v>#REF!</v>
      </c>
      <c r="C2846" s="41"/>
      <c r="D2846" s="41"/>
      <c r="E2846" s="41"/>
      <c r="F2846" s="42"/>
    </row>
    <row r="2847" spans="1:6" x14ac:dyDescent="0.3">
      <c r="A2847" s="9" t="e">
        <f>#REF!</f>
        <v>#REF!</v>
      </c>
      <c r="B2847" s="40" t="e">
        <f>VLOOKUP(B2840,'[3]PB 2012'!$B$2:$AZ$548,10,FALSE)</f>
        <v>#REF!</v>
      </c>
      <c r="C2847" s="41"/>
      <c r="D2847" s="41"/>
      <c r="E2847" s="41"/>
      <c r="F2847" s="42"/>
    </row>
    <row r="2848" spans="1:6" x14ac:dyDescent="0.3">
      <c r="A2848" s="46" t="e">
        <f>#REF!</f>
        <v>#REF!</v>
      </c>
      <c r="B2848" s="47"/>
      <c r="C2848" s="47"/>
      <c r="D2848" s="47"/>
      <c r="E2848" s="47"/>
      <c r="F2848" s="48"/>
    </row>
    <row r="2849" spans="1:6" x14ac:dyDescent="0.3">
      <c r="A2849" s="9" t="e">
        <f>#REF!</f>
        <v>#REF!</v>
      </c>
      <c r="B2849" s="10" t="e">
        <f>VLOOKUP(B2840,'[3]PB 2012'!$B$2:$AZ$548,15,FALSE)</f>
        <v>#REF!</v>
      </c>
      <c r="C2849" s="11" t="e">
        <f>#REF!</f>
        <v>#REF!</v>
      </c>
      <c r="D2849" s="12" t="e">
        <f>VLOOKUP(B2840,'[3]PB 2012'!$B$2:$AZ$548,16,FALSE)</f>
        <v>#REF!</v>
      </c>
      <c r="E2849" s="11" t="e">
        <f>#REF!</f>
        <v>#REF!</v>
      </c>
      <c r="F2849" s="10" t="e">
        <f>VLOOKUP(B2840,'[3]PB 2012'!$B$2:$AZ$548,28,FALSE)</f>
        <v>#REF!</v>
      </c>
    </row>
    <row r="2850" spans="1:6" x14ac:dyDescent="0.3">
      <c r="A2850" s="9" t="e">
        <f>#REF!</f>
        <v>#REF!</v>
      </c>
      <c r="B2850" s="10" t="e">
        <f>VLOOKUP(B2840,'[3]PB 2012'!$B$2:$AZ$548,17,FALSE)</f>
        <v>#REF!</v>
      </c>
      <c r="C2850" s="11" t="e">
        <f>#REF!</f>
        <v>#REF!</v>
      </c>
      <c r="D2850" s="12" t="e">
        <f>VLOOKUP(B2840,'[3]PB 2012'!$B$2:$AZ$548,18,FALSE)</f>
        <v>#REF!</v>
      </c>
      <c r="E2850" s="11" t="e">
        <f>#REF!</f>
        <v>#REF!</v>
      </c>
      <c r="F2850" s="10" t="e">
        <f>VLOOKUP(B2840,'[3]PB 2012'!$B$2:$AZ$548,20,FALSE)</f>
        <v>#REF!</v>
      </c>
    </row>
    <row r="2851" spans="1:6" x14ac:dyDescent="0.3">
      <c r="A2851" s="9" t="e">
        <f>#REF!</f>
        <v>#REF!</v>
      </c>
      <c r="B2851" s="10" t="e">
        <f>VLOOKUP(B2840,'[3]PB 2012'!$B$2:$AZ$548,22,FALSE)</f>
        <v>#REF!</v>
      </c>
      <c r="C2851" s="11" t="e">
        <f>#REF!</f>
        <v>#REF!</v>
      </c>
      <c r="D2851" s="10" t="e">
        <f>VLOOKUP(B2840,'[3]PB 2012'!$B$2:$AZ$548,19,FALSE)</f>
        <v>#REF!</v>
      </c>
      <c r="E2851" s="11" t="e">
        <f>#REF!</f>
        <v>#REF!</v>
      </c>
      <c r="F2851" s="10" t="e">
        <f>VLOOKUP(B2840,'[3]PB 2012'!$B$2:$AZ$548,21,FALSE)</f>
        <v>#REF!</v>
      </c>
    </row>
    <row r="2852" spans="1:6" x14ac:dyDescent="0.3">
      <c r="A2852" s="9" t="e">
        <f>#REF!</f>
        <v>#REF!</v>
      </c>
      <c r="B2852" s="12" t="e">
        <f>VLOOKUP(B2840,'[3]PB 2012'!$B$2:$AZ$548,26,FALSE)</f>
        <v>#REF!</v>
      </c>
      <c r="C2852" s="11" t="e">
        <f>#REF!</f>
        <v>#REF!</v>
      </c>
      <c r="D2852" s="12" t="e">
        <f>VLOOKUP(B2840,'[3]PB 2012'!$B$2:$AZ$548,27,FALSE)</f>
        <v>#REF!</v>
      </c>
      <c r="E2852" s="11" t="e">
        <f>#REF!</f>
        <v>#REF!</v>
      </c>
      <c r="F2852" s="10" t="e">
        <f>VLOOKUP(B2840,'[3]PB 2012'!$B$2:$AZ$548,25,FALSE)</f>
        <v>#REF!</v>
      </c>
    </row>
    <row r="2853" spans="1:6" x14ac:dyDescent="0.3">
      <c r="A2853" s="9" t="e">
        <f>#REF!</f>
        <v>#REF!</v>
      </c>
      <c r="B2853" s="10" t="e">
        <f>VLOOKUP(B2840,'[3]PB 2012'!$B$2:$AZ$548,24,FALSE)</f>
        <v>#REF!</v>
      </c>
      <c r="C2853" s="11" t="e">
        <f>#REF!</f>
        <v>#REF!</v>
      </c>
      <c r="D2853" s="13" t="e">
        <f>VLOOKUP(B2840,'[3]PB 2012'!$B$2:$AZ$548,23,FALSE)</f>
        <v>#REF!</v>
      </c>
      <c r="E2853" s="11" t="e">
        <f>#REF!</f>
        <v>#REF!</v>
      </c>
      <c r="F2853" s="14" t="e">
        <f>VLOOKUP(B2840,'[3]PB 2012'!$B$2:$AZ$548,29,FALSE)</f>
        <v>#REF!</v>
      </c>
    </row>
    <row r="2854" spans="1:6" x14ac:dyDescent="0.3">
      <c r="A2854" s="46" t="e">
        <f>#REF!</f>
        <v>#REF!</v>
      </c>
      <c r="B2854" s="47"/>
      <c r="C2854" s="47"/>
      <c r="D2854" s="47"/>
      <c r="E2854" s="47"/>
      <c r="F2854" s="48"/>
    </row>
    <row r="2855" spans="1:6" x14ac:dyDescent="0.3">
      <c r="A2855" s="9"/>
      <c r="B2855" s="9" t="e">
        <f>#REF!</f>
        <v>#REF!</v>
      </c>
      <c r="C2855" s="9" t="e">
        <f>#REF!</f>
        <v>#REF!</v>
      </c>
      <c r="D2855" s="15" t="e">
        <f>#REF!</f>
        <v>#REF!</v>
      </c>
      <c r="E2855" s="15" t="e">
        <f>#REF!</f>
        <v>#REF!</v>
      </c>
      <c r="F2855" s="15" t="e">
        <f>#REF!</f>
        <v>#REF!</v>
      </c>
    </row>
    <row r="2856" spans="1:6" x14ac:dyDescent="0.3">
      <c r="A2856" s="9" t="e">
        <f>#REF!</f>
        <v>#REF!</v>
      </c>
      <c r="B2856" s="10" t="e">
        <f>VLOOKUP(B2840,'[3]PB 2012'!$B$2:$AZ$548,30,FALSE)</f>
        <v>#REF!</v>
      </c>
      <c r="C2856" s="10" t="e">
        <f>VLOOKUP(B2840,'[3]PB 2012'!$B$2:$AZ$548,31,FALSE)</f>
        <v>#REF!</v>
      </c>
      <c r="D2856" s="10" t="e">
        <f>VLOOKUP(B2840,'[3]PB 2012'!$B$2:$AZ$548,32,FALSE)</f>
        <v>#REF!</v>
      </c>
      <c r="E2856" s="10" t="e">
        <f>VLOOKUP(B2840,'[3]PB 2012'!$B$2:$AZ$548,33,FALSE)</f>
        <v>#REF!</v>
      </c>
      <c r="F2856" s="10" t="e">
        <f>VLOOKUP(B2840,'[3]PB 2012'!$B$2:$AZ$548,34,FALSE)</f>
        <v>#REF!</v>
      </c>
    </row>
    <row r="2857" spans="1:6" x14ac:dyDescent="0.3">
      <c r="A2857" s="9" t="e">
        <f>#REF!</f>
        <v>#REF!</v>
      </c>
      <c r="B2857" s="10" t="e">
        <f>VLOOKUP(B2840,'[3]PB 2012'!$B$2:$AZ$548,41,FALSE)</f>
        <v>#REF!</v>
      </c>
      <c r="C2857" s="10" t="e">
        <f>VLOOKUP(B2840,'[3]PB 2012'!$B$2:$AZ$548,42,FALSE)</f>
        <v>#REF!</v>
      </c>
      <c r="D2857" s="10" t="e">
        <f>VLOOKUP(B2840,'[3]PB 2012'!$B$2:$AZ$548,43,FALSE)</f>
        <v>#REF!</v>
      </c>
      <c r="E2857" s="10" t="e">
        <f>VLOOKUP(B2840,'[3]PB 2012'!$B$2:$AZ$548,44,FALSE)</f>
        <v>#REF!</v>
      </c>
      <c r="F2857" s="10" t="e">
        <f>VLOOKUP(B2840,'[3]PB 2012'!$B$2:$AZ$548,45,FALSE)</f>
        <v>#REF!</v>
      </c>
    </row>
    <row r="2861" spans="1:6" x14ac:dyDescent="0.3">
      <c r="A2861" s="7">
        <f t="shared" ref="A2861" si="176">A2838+1</f>
        <v>128</v>
      </c>
    </row>
    <row r="2862" spans="1:6" x14ac:dyDescent="0.3">
      <c r="A2862" s="8" t="e">
        <f>#REF!</f>
        <v>#REF!</v>
      </c>
      <c r="B2862" s="40" t="e">
        <f>VLOOKUP(B2863,'[3]PB 2012'!$B$2:$AZ$548,2,FALSE)</f>
        <v>#REF!</v>
      </c>
      <c r="C2862" s="41"/>
      <c r="D2862" s="41"/>
      <c r="E2862" s="41"/>
      <c r="F2862" s="42"/>
    </row>
    <row r="2863" spans="1:6" ht="23" x14ac:dyDescent="0.3">
      <c r="A2863" s="9" t="e">
        <f>#REF!</f>
        <v>#REF!</v>
      </c>
      <c r="B2863" s="49" t="e">
        <f>VLOOKUP(A2861,#REF!,2,0)</f>
        <v>#REF!</v>
      </c>
      <c r="C2863" s="50"/>
      <c r="D2863" s="50"/>
      <c r="E2863" s="50"/>
      <c r="F2863" s="51"/>
    </row>
    <row r="2864" spans="1:6" x14ac:dyDescent="0.3">
      <c r="A2864" s="9" t="e">
        <f>#REF!</f>
        <v>#REF!</v>
      </c>
      <c r="B2864" s="40" t="e">
        <f>VLOOKUP(B2863,'[3]PB 2012'!$B$2:$AZ$548,3,FALSE)</f>
        <v>#REF!</v>
      </c>
      <c r="C2864" s="41"/>
      <c r="D2864" s="41"/>
      <c r="E2864" s="41"/>
      <c r="F2864" s="42"/>
    </row>
    <row r="2865" spans="1:6" x14ac:dyDescent="0.3">
      <c r="A2865" s="9" t="e">
        <f>#REF!</f>
        <v>#REF!</v>
      </c>
      <c r="B2865" s="10" t="e">
        <f>VLOOKUP(B2863,'[3]PB 2012'!$B$2:$AZ$548,7,FALSE)</f>
        <v>#REF!</v>
      </c>
      <c r="C2865" s="9" t="e">
        <f>#REF!</f>
        <v>#REF!</v>
      </c>
      <c r="D2865" s="10" t="e">
        <f>VLOOKUP(B2863,'[3]PB 2012'!$B$2:$AZ$548,8,FALSE)</f>
        <v>#REF!</v>
      </c>
      <c r="E2865" s="9" t="e">
        <f>#REF!</f>
        <v>#REF!</v>
      </c>
      <c r="F2865" s="10" t="e">
        <f>VLOOKUP(B2863,'[3]PB 2012'!$B$2:$AZ$548,5,FALSE)</f>
        <v>#REF!</v>
      </c>
    </row>
    <row r="2866" spans="1:6" x14ac:dyDescent="0.3">
      <c r="A2866" s="9" t="e">
        <f>#REF!</f>
        <v>#REF!</v>
      </c>
      <c r="B2866" s="43" t="e">
        <f>VLOOKUP(B2863,'[3]PB 2012'!$B$2:$AZ$548,11,FALSE)</f>
        <v>#REF!</v>
      </c>
      <c r="C2866" s="44"/>
      <c r="D2866" s="44"/>
      <c r="E2866" s="44"/>
      <c r="F2866" s="45"/>
    </row>
    <row r="2867" spans="1:6" x14ac:dyDescent="0.3">
      <c r="A2867" s="9" t="e">
        <f>#REF!</f>
        <v>#REF!</v>
      </c>
      <c r="B2867" s="10" t="e">
        <f>VLOOKUP(B2863,'[3]PB 2012'!$B$2:$AZ$548,12,FALSE)</f>
        <v>#REF!</v>
      </c>
      <c r="C2867" s="9" t="e">
        <f>#REF!</f>
        <v>#REF!</v>
      </c>
      <c r="D2867" s="40" t="e">
        <f>VLOOKUP(B2863,'[3]PB 2012'!$B$2:$AZ$548,13,FALSE)</f>
        <v>#REF!</v>
      </c>
      <c r="E2867" s="41"/>
      <c r="F2867" s="42"/>
    </row>
    <row r="2868" spans="1:6" x14ac:dyDescent="0.3">
      <c r="A2868" s="9" t="e">
        <f>#REF!</f>
        <v>#REF!</v>
      </c>
      <c r="B2868" s="40" t="e">
        <f>VLOOKUP(B2863,'[3]PB 2012'!$B$2:$AZ$548,14,FALSE)</f>
        <v>#REF!</v>
      </c>
      <c r="C2868" s="41"/>
      <c r="D2868" s="41"/>
      <c r="E2868" s="41"/>
      <c r="F2868" s="42"/>
    </row>
    <row r="2869" spans="1:6" x14ac:dyDescent="0.3">
      <c r="A2869" s="9" t="e">
        <f>#REF!</f>
        <v>#REF!</v>
      </c>
      <c r="B2869" s="40" t="e">
        <f>VLOOKUP(B2863,'[3]PB 2012'!$B$2:$AZ$548,9,FALSE)</f>
        <v>#REF!</v>
      </c>
      <c r="C2869" s="41"/>
      <c r="D2869" s="41"/>
      <c r="E2869" s="41"/>
      <c r="F2869" s="42"/>
    </row>
    <row r="2870" spans="1:6" x14ac:dyDescent="0.3">
      <c r="A2870" s="9" t="e">
        <f>#REF!</f>
        <v>#REF!</v>
      </c>
      <c r="B2870" s="40" t="e">
        <f>VLOOKUP(B2863,'[3]PB 2012'!$B$2:$AZ$548,10,FALSE)</f>
        <v>#REF!</v>
      </c>
      <c r="C2870" s="41"/>
      <c r="D2870" s="41"/>
      <c r="E2870" s="41"/>
      <c r="F2870" s="42"/>
    </row>
    <row r="2871" spans="1:6" x14ac:dyDescent="0.3">
      <c r="A2871" s="46" t="e">
        <f>#REF!</f>
        <v>#REF!</v>
      </c>
      <c r="B2871" s="47"/>
      <c r="C2871" s="47"/>
      <c r="D2871" s="47"/>
      <c r="E2871" s="47"/>
      <c r="F2871" s="48"/>
    </row>
    <row r="2872" spans="1:6" x14ac:dyDescent="0.3">
      <c r="A2872" s="9" t="e">
        <f>#REF!</f>
        <v>#REF!</v>
      </c>
      <c r="B2872" s="10" t="e">
        <f>VLOOKUP(B2863,'[3]PB 2012'!$B$2:$AZ$548,15,FALSE)</f>
        <v>#REF!</v>
      </c>
      <c r="C2872" s="11" t="e">
        <f>#REF!</f>
        <v>#REF!</v>
      </c>
      <c r="D2872" s="12" t="e">
        <f>VLOOKUP(B2863,'[3]PB 2012'!$B$2:$AZ$548,16,FALSE)</f>
        <v>#REF!</v>
      </c>
      <c r="E2872" s="11" t="e">
        <f>#REF!</f>
        <v>#REF!</v>
      </c>
      <c r="F2872" s="10" t="e">
        <f>VLOOKUP(B2863,'[3]PB 2012'!$B$2:$AZ$548,28,FALSE)</f>
        <v>#REF!</v>
      </c>
    </row>
    <row r="2873" spans="1:6" x14ac:dyDescent="0.3">
      <c r="A2873" s="9" t="e">
        <f>#REF!</f>
        <v>#REF!</v>
      </c>
      <c r="B2873" s="10" t="e">
        <f>VLOOKUP(B2863,'[3]PB 2012'!$B$2:$AZ$548,17,FALSE)</f>
        <v>#REF!</v>
      </c>
      <c r="C2873" s="11" t="e">
        <f>#REF!</f>
        <v>#REF!</v>
      </c>
      <c r="D2873" s="12" t="e">
        <f>VLOOKUP(B2863,'[3]PB 2012'!$B$2:$AZ$548,18,FALSE)</f>
        <v>#REF!</v>
      </c>
      <c r="E2873" s="11" t="e">
        <f>#REF!</f>
        <v>#REF!</v>
      </c>
      <c r="F2873" s="10" t="e">
        <f>VLOOKUP(B2863,'[3]PB 2012'!$B$2:$AZ$548,20,FALSE)</f>
        <v>#REF!</v>
      </c>
    </row>
    <row r="2874" spans="1:6" x14ac:dyDescent="0.3">
      <c r="A2874" s="9" t="e">
        <f>#REF!</f>
        <v>#REF!</v>
      </c>
      <c r="B2874" s="10" t="e">
        <f>VLOOKUP(B2863,'[3]PB 2012'!$B$2:$AZ$548,22,FALSE)</f>
        <v>#REF!</v>
      </c>
      <c r="C2874" s="11" t="e">
        <f>#REF!</f>
        <v>#REF!</v>
      </c>
      <c r="D2874" s="10" t="e">
        <f>VLOOKUP(B2863,'[3]PB 2012'!$B$2:$AZ$548,19,FALSE)</f>
        <v>#REF!</v>
      </c>
      <c r="E2874" s="11" t="e">
        <f>#REF!</f>
        <v>#REF!</v>
      </c>
      <c r="F2874" s="10" t="e">
        <f>VLOOKUP(B2863,'[3]PB 2012'!$B$2:$AZ$548,21,FALSE)</f>
        <v>#REF!</v>
      </c>
    </row>
    <row r="2875" spans="1:6" x14ac:dyDescent="0.3">
      <c r="A2875" s="9" t="e">
        <f>#REF!</f>
        <v>#REF!</v>
      </c>
      <c r="B2875" s="12" t="e">
        <f>VLOOKUP(B2863,'[3]PB 2012'!$B$2:$AZ$548,26,FALSE)</f>
        <v>#REF!</v>
      </c>
      <c r="C2875" s="11" t="e">
        <f>#REF!</f>
        <v>#REF!</v>
      </c>
      <c r="D2875" s="12" t="e">
        <f>VLOOKUP(B2863,'[3]PB 2012'!$B$2:$AZ$548,27,FALSE)</f>
        <v>#REF!</v>
      </c>
      <c r="E2875" s="11" t="e">
        <f>#REF!</f>
        <v>#REF!</v>
      </c>
      <c r="F2875" s="10" t="e">
        <f>VLOOKUP(B2863,'[3]PB 2012'!$B$2:$AZ$548,25,FALSE)</f>
        <v>#REF!</v>
      </c>
    </row>
    <row r="2876" spans="1:6" x14ac:dyDescent="0.3">
      <c r="A2876" s="9" t="e">
        <f>#REF!</f>
        <v>#REF!</v>
      </c>
      <c r="B2876" s="10" t="e">
        <f>VLOOKUP(B2863,'[3]PB 2012'!$B$2:$AZ$548,24,FALSE)</f>
        <v>#REF!</v>
      </c>
      <c r="C2876" s="11" t="e">
        <f>#REF!</f>
        <v>#REF!</v>
      </c>
      <c r="D2876" s="13" t="e">
        <f>VLOOKUP(B2863,'[3]PB 2012'!$B$2:$AZ$548,23,FALSE)</f>
        <v>#REF!</v>
      </c>
      <c r="E2876" s="11" t="e">
        <f>#REF!</f>
        <v>#REF!</v>
      </c>
      <c r="F2876" s="14" t="e">
        <f>VLOOKUP(B2863,'[3]PB 2012'!$B$2:$AZ$548,29,FALSE)</f>
        <v>#REF!</v>
      </c>
    </row>
    <row r="2877" spans="1:6" x14ac:dyDescent="0.3">
      <c r="A2877" s="46" t="e">
        <f>#REF!</f>
        <v>#REF!</v>
      </c>
      <c r="B2877" s="47"/>
      <c r="C2877" s="47"/>
      <c r="D2877" s="47"/>
      <c r="E2877" s="47"/>
      <c r="F2877" s="48"/>
    </row>
    <row r="2878" spans="1:6" x14ac:dyDescent="0.3">
      <c r="A2878" s="9"/>
      <c r="B2878" s="9" t="e">
        <f>#REF!</f>
        <v>#REF!</v>
      </c>
      <c r="C2878" s="9" t="e">
        <f>#REF!</f>
        <v>#REF!</v>
      </c>
      <c r="D2878" s="15" t="e">
        <f>#REF!</f>
        <v>#REF!</v>
      </c>
      <c r="E2878" s="15" t="e">
        <f>#REF!</f>
        <v>#REF!</v>
      </c>
      <c r="F2878" s="15" t="e">
        <f>#REF!</f>
        <v>#REF!</v>
      </c>
    </row>
    <row r="2879" spans="1:6" x14ac:dyDescent="0.3">
      <c r="A2879" s="9" t="e">
        <f>#REF!</f>
        <v>#REF!</v>
      </c>
      <c r="B2879" s="10" t="e">
        <f>VLOOKUP(B2863,'[3]PB 2012'!$B$2:$AZ$548,30,FALSE)</f>
        <v>#REF!</v>
      </c>
      <c r="C2879" s="10" t="e">
        <f>VLOOKUP(B2863,'[3]PB 2012'!$B$2:$AZ$548,31,FALSE)</f>
        <v>#REF!</v>
      </c>
      <c r="D2879" s="10" t="e">
        <f>VLOOKUP(B2863,'[3]PB 2012'!$B$2:$AZ$548,32,FALSE)</f>
        <v>#REF!</v>
      </c>
      <c r="E2879" s="10" t="e">
        <f>VLOOKUP(B2863,'[3]PB 2012'!$B$2:$AZ$548,33,FALSE)</f>
        <v>#REF!</v>
      </c>
      <c r="F2879" s="10" t="e">
        <f>VLOOKUP(B2863,'[3]PB 2012'!$B$2:$AZ$548,34,FALSE)</f>
        <v>#REF!</v>
      </c>
    </row>
    <row r="2880" spans="1:6" x14ac:dyDescent="0.3">
      <c r="A2880" s="9" t="e">
        <f>#REF!</f>
        <v>#REF!</v>
      </c>
      <c r="B2880" s="10" t="e">
        <f>VLOOKUP(B2863,'[3]PB 2012'!$B$2:$AZ$548,41,FALSE)</f>
        <v>#REF!</v>
      </c>
      <c r="C2880" s="10" t="e">
        <f>VLOOKUP(B2863,'[3]PB 2012'!$B$2:$AZ$548,42,FALSE)</f>
        <v>#REF!</v>
      </c>
      <c r="D2880" s="10" t="e">
        <f>VLOOKUP(B2863,'[3]PB 2012'!$B$2:$AZ$548,43,FALSE)</f>
        <v>#REF!</v>
      </c>
      <c r="E2880" s="10" t="e">
        <f>VLOOKUP(B2863,'[3]PB 2012'!$B$2:$AZ$548,44,FALSE)</f>
        <v>#REF!</v>
      </c>
      <c r="F2880" s="10" t="e">
        <f>VLOOKUP(B2863,'[3]PB 2012'!$B$2:$AZ$548,45,FALSE)</f>
        <v>#REF!</v>
      </c>
    </row>
    <row r="2881" spans="1:6" ht="22.5" x14ac:dyDescent="0.45">
      <c r="F2881" s="17" t="e">
        <f t="shared" ref="F2881" si="177">B2883</f>
        <v>#REF!</v>
      </c>
    </row>
    <row r="2882" spans="1:6" x14ac:dyDescent="0.3">
      <c r="A2882" s="7">
        <f t="shared" ref="A2882" si="178">A2861+1</f>
        <v>129</v>
      </c>
    </row>
    <row r="2883" spans="1:6" x14ac:dyDescent="0.3">
      <c r="A2883" s="8" t="e">
        <f>#REF!</f>
        <v>#REF!</v>
      </c>
      <c r="B2883" s="40" t="e">
        <f>VLOOKUP(B2884,'[3]PB 2012'!$B$2:$AZ$548,2,FALSE)</f>
        <v>#REF!</v>
      </c>
      <c r="C2883" s="41"/>
      <c r="D2883" s="41"/>
      <c r="E2883" s="41"/>
      <c r="F2883" s="42"/>
    </row>
    <row r="2884" spans="1:6" ht="23" x14ac:dyDescent="0.3">
      <c r="A2884" s="9" t="e">
        <f>#REF!</f>
        <v>#REF!</v>
      </c>
      <c r="B2884" s="49" t="e">
        <f>VLOOKUP(A2882,#REF!,2,0)</f>
        <v>#REF!</v>
      </c>
      <c r="C2884" s="50"/>
      <c r="D2884" s="50"/>
      <c r="E2884" s="50"/>
      <c r="F2884" s="51"/>
    </row>
    <row r="2885" spans="1:6" x14ac:dyDescent="0.3">
      <c r="A2885" s="9" t="e">
        <f>#REF!</f>
        <v>#REF!</v>
      </c>
      <c r="B2885" s="40" t="e">
        <f>VLOOKUP(B2884,'[3]PB 2012'!$B$2:$AZ$548,3,FALSE)</f>
        <v>#REF!</v>
      </c>
      <c r="C2885" s="41"/>
      <c r="D2885" s="41"/>
      <c r="E2885" s="41"/>
      <c r="F2885" s="42"/>
    </row>
    <row r="2886" spans="1:6" x14ac:dyDescent="0.3">
      <c r="A2886" s="9" t="e">
        <f>#REF!</f>
        <v>#REF!</v>
      </c>
      <c r="B2886" s="10" t="e">
        <f>VLOOKUP(B2884,'[3]PB 2012'!$B$2:$AZ$548,7,FALSE)</f>
        <v>#REF!</v>
      </c>
      <c r="C2886" s="9" t="e">
        <f>#REF!</f>
        <v>#REF!</v>
      </c>
      <c r="D2886" s="10" t="e">
        <f>VLOOKUP(B2884,'[3]PB 2012'!$B$2:$AZ$548,8,FALSE)</f>
        <v>#REF!</v>
      </c>
      <c r="E2886" s="9" t="e">
        <f>#REF!</f>
        <v>#REF!</v>
      </c>
      <c r="F2886" s="10" t="e">
        <f>VLOOKUP(B2884,'[3]PB 2012'!$B$2:$AZ$548,5,FALSE)</f>
        <v>#REF!</v>
      </c>
    </row>
    <row r="2887" spans="1:6" x14ac:dyDescent="0.3">
      <c r="A2887" s="9" t="e">
        <f>#REF!</f>
        <v>#REF!</v>
      </c>
      <c r="B2887" s="43" t="e">
        <f>VLOOKUP(B2884,'[3]PB 2012'!$B$2:$AZ$548,11,FALSE)</f>
        <v>#REF!</v>
      </c>
      <c r="C2887" s="44"/>
      <c r="D2887" s="44"/>
      <c r="E2887" s="44"/>
      <c r="F2887" s="45"/>
    </row>
    <row r="2888" spans="1:6" x14ac:dyDescent="0.3">
      <c r="A2888" s="9" t="e">
        <f>#REF!</f>
        <v>#REF!</v>
      </c>
      <c r="B2888" s="10" t="e">
        <f>VLOOKUP(B2884,'[3]PB 2012'!$B$2:$AZ$548,12,FALSE)</f>
        <v>#REF!</v>
      </c>
      <c r="C2888" s="9" t="e">
        <f>#REF!</f>
        <v>#REF!</v>
      </c>
      <c r="D2888" s="40" t="e">
        <f>VLOOKUP(B2884,'[3]PB 2012'!$B$2:$AZ$548,13,FALSE)</f>
        <v>#REF!</v>
      </c>
      <c r="E2888" s="41"/>
      <c r="F2888" s="42"/>
    </row>
    <row r="2889" spans="1:6" x14ac:dyDescent="0.3">
      <c r="A2889" s="9" t="e">
        <f>#REF!</f>
        <v>#REF!</v>
      </c>
      <c r="B2889" s="40" t="e">
        <f>VLOOKUP(B2884,'[3]PB 2012'!$B$2:$AZ$548,14,FALSE)</f>
        <v>#REF!</v>
      </c>
      <c r="C2889" s="41"/>
      <c r="D2889" s="41"/>
      <c r="E2889" s="41"/>
      <c r="F2889" s="42"/>
    </row>
    <row r="2890" spans="1:6" x14ac:dyDescent="0.3">
      <c r="A2890" s="9" t="e">
        <f>#REF!</f>
        <v>#REF!</v>
      </c>
      <c r="B2890" s="40" t="e">
        <f>VLOOKUP(B2884,'[3]PB 2012'!$B$2:$AZ$548,9,FALSE)</f>
        <v>#REF!</v>
      </c>
      <c r="C2890" s="41"/>
      <c r="D2890" s="41"/>
      <c r="E2890" s="41"/>
      <c r="F2890" s="42"/>
    </row>
    <row r="2891" spans="1:6" x14ac:dyDescent="0.3">
      <c r="A2891" s="9" t="e">
        <f>#REF!</f>
        <v>#REF!</v>
      </c>
      <c r="B2891" s="40" t="e">
        <f>VLOOKUP(B2884,'[3]PB 2012'!$B$2:$AZ$548,10,FALSE)</f>
        <v>#REF!</v>
      </c>
      <c r="C2891" s="41"/>
      <c r="D2891" s="41"/>
      <c r="E2891" s="41"/>
      <c r="F2891" s="42"/>
    </row>
    <row r="2892" spans="1:6" x14ac:dyDescent="0.3">
      <c r="A2892" s="46" t="e">
        <f>#REF!</f>
        <v>#REF!</v>
      </c>
      <c r="B2892" s="47"/>
      <c r="C2892" s="47"/>
      <c r="D2892" s="47"/>
      <c r="E2892" s="47"/>
      <c r="F2892" s="48"/>
    </row>
    <row r="2893" spans="1:6" x14ac:dyDescent="0.3">
      <c r="A2893" s="9" t="e">
        <f>#REF!</f>
        <v>#REF!</v>
      </c>
      <c r="B2893" s="10" t="e">
        <f>VLOOKUP(B2884,'[3]PB 2012'!$B$2:$AZ$548,15,FALSE)</f>
        <v>#REF!</v>
      </c>
      <c r="C2893" s="11" t="e">
        <f>#REF!</f>
        <v>#REF!</v>
      </c>
      <c r="D2893" s="12" t="e">
        <f>VLOOKUP(B2884,'[3]PB 2012'!$B$2:$AZ$548,16,FALSE)</f>
        <v>#REF!</v>
      </c>
      <c r="E2893" s="11" t="e">
        <f>#REF!</f>
        <v>#REF!</v>
      </c>
      <c r="F2893" s="18" t="e">
        <f>VLOOKUP(B2884,'[3]PB 2012'!$B$2:$AZ$548,28,FALSE)</f>
        <v>#REF!</v>
      </c>
    </row>
    <row r="2894" spans="1:6" x14ac:dyDescent="0.3">
      <c r="A2894" s="9" t="e">
        <f>#REF!</f>
        <v>#REF!</v>
      </c>
      <c r="B2894" s="10" t="e">
        <f>VLOOKUP(B2884,'[3]PB 2012'!$B$2:$AZ$548,17,FALSE)</f>
        <v>#REF!</v>
      </c>
      <c r="C2894" s="11" t="e">
        <f>#REF!</f>
        <v>#REF!</v>
      </c>
      <c r="D2894" s="12" t="e">
        <f>VLOOKUP(B2884,'[3]PB 2012'!$B$2:$AZ$548,18,FALSE)</f>
        <v>#REF!</v>
      </c>
      <c r="E2894" s="11" t="e">
        <f>#REF!</f>
        <v>#REF!</v>
      </c>
      <c r="F2894" s="10" t="e">
        <f>VLOOKUP(B2884,'[3]PB 2012'!$B$2:$AZ$548,20,FALSE)</f>
        <v>#REF!</v>
      </c>
    </row>
    <row r="2895" spans="1:6" x14ac:dyDescent="0.3">
      <c r="A2895" s="9" t="e">
        <f>#REF!</f>
        <v>#REF!</v>
      </c>
      <c r="B2895" s="10" t="e">
        <f>VLOOKUP(B2884,'[3]PB 2012'!$B$2:$AZ$548,22,FALSE)</f>
        <v>#REF!</v>
      </c>
      <c r="C2895" s="11" t="e">
        <f>#REF!</f>
        <v>#REF!</v>
      </c>
      <c r="D2895" s="10" t="e">
        <f>VLOOKUP(B2884,'[3]PB 2012'!$B$2:$AZ$548,19,FALSE)</f>
        <v>#REF!</v>
      </c>
      <c r="E2895" s="11" t="e">
        <f>#REF!</f>
        <v>#REF!</v>
      </c>
      <c r="F2895" s="10" t="e">
        <f>VLOOKUP(B2884,'[3]PB 2012'!$B$2:$AZ$548,21,FALSE)</f>
        <v>#REF!</v>
      </c>
    </row>
    <row r="2896" spans="1:6" x14ac:dyDescent="0.3">
      <c r="A2896" s="9" t="e">
        <f>#REF!</f>
        <v>#REF!</v>
      </c>
      <c r="B2896" s="12" t="e">
        <f>VLOOKUP(B2884,'[3]PB 2012'!$B$2:$AZ$548,26,FALSE)</f>
        <v>#REF!</v>
      </c>
      <c r="C2896" s="11" t="e">
        <f>#REF!</f>
        <v>#REF!</v>
      </c>
      <c r="D2896" s="12" t="e">
        <f>VLOOKUP(B2884,'[3]PB 2012'!$B$2:$AZ$548,27,FALSE)</f>
        <v>#REF!</v>
      </c>
      <c r="E2896" s="11" t="e">
        <f>#REF!</f>
        <v>#REF!</v>
      </c>
      <c r="F2896" s="10" t="e">
        <f>VLOOKUP(B2884,'[3]PB 2012'!$B$2:$AZ$548,25,FALSE)</f>
        <v>#REF!</v>
      </c>
    </row>
    <row r="2897" spans="1:6" x14ac:dyDescent="0.3">
      <c r="A2897" s="9" t="e">
        <f>#REF!</f>
        <v>#REF!</v>
      </c>
      <c r="B2897" s="10" t="e">
        <f>VLOOKUP(B2884,'[3]PB 2012'!$B$2:$AZ$548,24,FALSE)</f>
        <v>#REF!</v>
      </c>
      <c r="C2897" s="11" t="e">
        <f>#REF!</f>
        <v>#REF!</v>
      </c>
      <c r="D2897" s="13" t="e">
        <f>VLOOKUP(B2884,'[3]PB 2012'!$B$2:$AZ$548,23,FALSE)</f>
        <v>#REF!</v>
      </c>
      <c r="E2897" s="11" t="e">
        <f>#REF!</f>
        <v>#REF!</v>
      </c>
      <c r="F2897" s="14" t="e">
        <f>VLOOKUP(B2884,'[3]PB 2012'!$B$2:$AZ$548,29,FALSE)</f>
        <v>#REF!</v>
      </c>
    </row>
    <row r="2898" spans="1:6" x14ac:dyDescent="0.3">
      <c r="A2898" s="46" t="e">
        <f>#REF!</f>
        <v>#REF!</v>
      </c>
      <c r="B2898" s="47"/>
      <c r="C2898" s="47"/>
      <c r="D2898" s="47"/>
      <c r="E2898" s="47"/>
      <c r="F2898" s="48"/>
    </row>
    <row r="2899" spans="1:6" x14ac:dyDescent="0.3">
      <c r="A2899" s="9"/>
      <c r="B2899" s="9" t="e">
        <f>#REF!</f>
        <v>#REF!</v>
      </c>
      <c r="C2899" s="9" t="e">
        <f>#REF!</f>
        <v>#REF!</v>
      </c>
      <c r="D2899" s="15" t="e">
        <f>#REF!</f>
        <v>#REF!</v>
      </c>
      <c r="E2899" s="15" t="e">
        <f>#REF!</f>
        <v>#REF!</v>
      </c>
      <c r="F2899" s="15" t="e">
        <f>#REF!</f>
        <v>#REF!</v>
      </c>
    </row>
    <row r="2900" spans="1:6" x14ac:dyDescent="0.3">
      <c r="A2900" s="9" t="e">
        <f>#REF!</f>
        <v>#REF!</v>
      </c>
      <c r="B2900" s="10" t="e">
        <f>VLOOKUP(B2884,'[3]PB 2012'!$B$2:$AZ$548,30,FALSE)</f>
        <v>#REF!</v>
      </c>
      <c r="C2900" s="10" t="e">
        <f>VLOOKUP(B2884,'[3]PB 2012'!$B$2:$AZ$548,31,FALSE)</f>
        <v>#REF!</v>
      </c>
      <c r="D2900" s="10" t="e">
        <f>VLOOKUP(B2884,'[3]PB 2012'!$B$2:$AZ$548,32,FALSE)</f>
        <v>#REF!</v>
      </c>
      <c r="E2900" s="10" t="e">
        <f>VLOOKUP(B2884,'[3]PB 2012'!$B$2:$AZ$548,33,FALSE)</f>
        <v>#REF!</v>
      </c>
      <c r="F2900" s="10" t="e">
        <f>VLOOKUP(B2884,'[3]PB 2012'!$B$2:$AZ$548,34,FALSE)</f>
        <v>#REF!</v>
      </c>
    </row>
    <row r="2901" spans="1:6" x14ac:dyDescent="0.3">
      <c r="A2901" s="9" t="e">
        <f>#REF!</f>
        <v>#REF!</v>
      </c>
      <c r="B2901" s="10" t="e">
        <f>VLOOKUP(B2884,'[3]PB 2012'!$B$2:$AZ$548,41,FALSE)</f>
        <v>#REF!</v>
      </c>
      <c r="C2901" s="10" t="e">
        <f>VLOOKUP(B2884,'[3]PB 2012'!$B$2:$AZ$548,42,FALSE)</f>
        <v>#REF!</v>
      </c>
      <c r="D2901" s="10" t="e">
        <f>VLOOKUP(B2884,'[3]PB 2012'!$B$2:$AZ$548,43,FALSE)</f>
        <v>#REF!</v>
      </c>
      <c r="E2901" s="10" t="e">
        <f>VLOOKUP(B2884,'[3]PB 2012'!$B$2:$AZ$548,44,FALSE)</f>
        <v>#REF!</v>
      </c>
      <c r="F2901" s="10" t="e">
        <f>VLOOKUP(B2884,'[3]PB 2012'!$B$2:$AZ$548,45,FALSE)</f>
        <v>#REF!</v>
      </c>
    </row>
    <row r="2905" spans="1:6" x14ac:dyDescent="0.3">
      <c r="A2905" s="7">
        <f t="shared" ref="A2905" si="179">A2882+1</f>
        <v>130</v>
      </c>
    </row>
    <row r="2906" spans="1:6" x14ac:dyDescent="0.3">
      <c r="A2906" s="8" t="e">
        <f>#REF!</f>
        <v>#REF!</v>
      </c>
      <c r="B2906" s="40" t="e">
        <f>VLOOKUP(B2907,'[3]PB 2012'!$B$2:$AZ$548,2,FALSE)</f>
        <v>#REF!</v>
      </c>
      <c r="C2906" s="41"/>
      <c r="D2906" s="41"/>
      <c r="E2906" s="41"/>
      <c r="F2906" s="42"/>
    </row>
    <row r="2907" spans="1:6" ht="23" x14ac:dyDescent="0.3">
      <c r="A2907" s="9" t="e">
        <f>#REF!</f>
        <v>#REF!</v>
      </c>
      <c r="B2907" s="49" t="e">
        <f>VLOOKUP(A2905,#REF!,2,0)</f>
        <v>#REF!</v>
      </c>
      <c r="C2907" s="50"/>
      <c r="D2907" s="50"/>
      <c r="E2907" s="50"/>
      <c r="F2907" s="51"/>
    </row>
    <row r="2908" spans="1:6" x14ac:dyDescent="0.3">
      <c r="A2908" s="9" t="e">
        <f>#REF!</f>
        <v>#REF!</v>
      </c>
      <c r="B2908" s="40" t="e">
        <f>VLOOKUP(B2907,'[3]PB 2012'!$B$2:$AZ$548,3,FALSE)</f>
        <v>#REF!</v>
      </c>
      <c r="C2908" s="41"/>
      <c r="D2908" s="41"/>
      <c r="E2908" s="41"/>
      <c r="F2908" s="42"/>
    </row>
    <row r="2909" spans="1:6" x14ac:dyDescent="0.3">
      <c r="A2909" s="9" t="e">
        <f>#REF!</f>
        <v>#REF!</v>
      </c>
      <c r="B2909" s="10" t="e">
        <f>VLOOKUP(B2907,'[3]PB 2012'!$B$2:$AZ$548,7,FALSE)</f>
        <v>#REF!</v>
      </c>
      <c r="C2909" s="9" t="e">
        <f>#REF!</f>
        <v>#REF!</v>
      </c>
      <c r="D2909" s="10" t="e">
        <f>VLOOKUP(B2907,'[3]PB 2012'!$B$2:$AZ$548,8,FALSE)</f>
        <v>#REF!</v>
      </c>
      <c r="E2909" s="9" t="e">
        <f>#REF!</f>
        <v>#REF!</v>
      </c>
      <c r="F2909" s="10" t="e">
        <f>VLOOKUP(B2907,'[3]PB 2012'!$B$2:$AZ$548,5,FALSE)</f>
        <v>#REF!</v>
      </c>
    </row>
    <row r="2910" spans="1:6" x14ac:dyDescent="0.3">
      <c r="A2910" s="9" t="e">
        <f>#REF!</f>
        <v>#REF!</v>
      </c>
      <c r="B2910" s="43" t="e">
        <f>VLOOKUP(B2907,'[3]PB 2012'!$B$2:$AZ$548,11,FALSE)</f>
        <v>#REF!</v>
      </c>
      <c r="C2910" s="44"/>
      <c r="D2910" s="44"/>
      <c r="E2910" s="44"/>
      <c r="F2910" s="45"/>
    </row>
    <row r="2911" spans="1:6" x14ac:dyDescent="0.3">
      <c r="A2911" s="9" t="e">
        <f>#REF!</f>
        <v>#REF!</v>
      </c>
      <c r="B2911" s="10" t="e">
        <f>VLOOKUP(B2907,'[3]PB 2012'!$B$2:$AZ$548,12,FALSE)</f>
        <v>#REF!</v>
      </c>
      <c r="C2911" s="9" t="e">
        <f>#REF!</f>
        <v>#REF!</v>
      </c>
      <c r="D2911" s="40" t="e">
        <f>VLOOKUP(B2907,'[3]PB 2012'!$B$2:$AZ$548,13,FALSE)</f>
        <v>#REF!</v>
      </c>
      <c r="E2911" s="41"/>
      <c r="F2911" s="42"/>
    </row>
    <row r="2912" spans="1:6" x14ac:dyDescent="0.3">
      <c r="A2912" s="9" t="e">
        <f>#REF!</f>
        <v>#REF!</v>
      </c>
      <c r="B2912" s="40" t="e">
        <f>VLOOKUP(B2907,'[3]PB 2012'!$B$2:$AZ$548,14,FALSE)</f>
        <v>#REF!</v>
      </c>
      <c r="C2912" s="41"/>
      <c r="D2912" s="41"/>
      <c r="E2912" s="41"/>
      <c r="F2912" s="42"/>
    </row>
    <row r="2913" spans="1:6" x14ac:dyDescent="0.3">
      <c r="A2913" s="9" t="e">
        <f>#REF!</f>
        <v>#REF!</v>
      </c>
      <c r="B2913" s="40" t="e">
        <f>VLOOKUP(B2907,'[3]PB 2012'!$B$2:$AZ$548,9,FALSE)</f>
        <v>#REF!</v>
      </c>
      <c r="C2913" s="41"/>
      <c r="D2913" s="41"/>
      <c r="E2913" s="41"/>
      <c r="F2913" s="42"/>
    </row>
    <row r="2914" spans="1:6" x14ac:dyDescent="0.3">
      <c r="A2914" s="9" t="e">
        <f>#REF!</f>
        <v>#REF!</v>
      </c>
      <c r="B2914" s="40" t="e">
        <f>VLOOKUP(B2907,'[3]PB 2012'!$B$2:$AZ$548,10,FALSE)</f>
        <v>#REF!</v>
      </c>
      <c r="C2914" s="41"/>
      <c r="D2914" s="41"/>
      <c r="E2914" s="41"/>
      <c r="F2914" s="42"/>
    </row>
    <row r="2915" spans="1:6" x14ac:dyDescent="0.3">
      <c r="A2915" s="46" t="e">
        <f>#REF!</f>
        <v>#REF!</v>
      </c>
      <c r="B2915" s="47"/>
      <c r="C2915" s="47"/>
      <c r="D2915" s="47"/>
      <c r="E2915" s="47"/>
      <c r="F2915" s="48"/>
    </row>
    <row r="2916" spans="1:6" x14ac:dyDescent="0.3">
      <c r="A2916" s="9" t="e">
        <f>#REF!</f>
        <v>#REF!</v>
      </c>
      <c r="B2916" s="10" t="e">
        <f>VLOOKUP(B2907,'[3]PB 2012'!$B$2:$AZ$548,15,FALSE)</f>
        <v>#REF!</v>
      </c>
      <c r="C2916" s="11" t="e">
        <f>#REF!</f>
        <v>#REF!</v>
      </c>
      <c r="D2916" s="12" t="e">
        <f>VLOOKUP(B2907,'[3]PB 2012'!$B$2:$AZ$548,16,FALSE)</f>
        <v>#REF!</v>
      </c>
      <c r="E2916" s="11" t="e">
        <f>#REF!</f>
        <v>#REF!</v>
      </c>
      <c r="F2916" s="18" t="e">
        <f>VLOOKUP(B2907,'[3]PB 2012'!$B$2:$AZ$548,28,FALSE)</f>
        <v>#REF!</v>
      </c>
    </row>
    <row r="2917" spans="1:6" x14ac:dyDescent="0.3">
      <c r="A2917" s="9" t="e">
        <f>#REF!</f>
        <v>#REF!</v>
      </c>
      <c r="B2917" s="10" t="e">
        <f>VLOOKUP(B2907,'[3]PB 2012'!$B$2:$AZ$548,17,FALSE)</f>
        <v>#REF!</v>
      </c>
      <c r="C2917" s="11" t="e">
        <f>#REF!</f>
        <v>#REF!</v>
      </c>
      <c r="D2917" s="12" t="e">
        <f>VLOOKUP(B2907,'[3]PB 2012'!$B$2:$AZ$548,18,FALSE)</f>
        <v>#REF!</v>
      </c>
      <c r="E2917" s="11" t="e">
        <f>#REF!</f>
        <v>#REF!</v>
      </c>
      <c r="F2917" s="10" t="e">
        <f>VLOOKUP(B2907,'[3]PB 2012'!$B$2:$AZ$548,20,FALSE)</f>
        <v>#REF!</v>
      </c>
    </row>
    <row r="2918" spans="1:6" x14ac:dyDescent="0.3">
      <c r="A2918" s="9" t="e">
        <f>#REF!</f>
        <v>#REF!</v>
      </c>
      <c r="B2918" s="10" t="e">
        <f>VLOOKUP(B2907,'[3]PB 2012'!$B$2:$AZ$548,22,FALSE)</f>
        <v>#REF!</v>
      </c>
      <c r="C2918" s="11" t="e">
        <f>#REF!</f>
        <v>#REF!</v>
      </c>
      <c r="D2918" s="10" t="e">
        <f>VLOOKUP(B2907,'[3]PB 2012'!$B$2:$AZ$548,19,FALSE)</f>
        <v>#REF!</v>
      </c>
      <c r="E2918" s="11" t="e">
        <f>#REF!</f>
        <v>#REF!</v>
      </c>
      <c r="F2918" s="10" t="e">
        <f>VLOOKUP(B2907,'[3]PB 2012'!$B$2:$AZ$548,21,FALSE)</f>
        <v>#REF!</v>
      </c>
    </row>
    <row r="2919" spans="1:6" x14ac:dyDescent="0.3">
      <c r="A2919" s="9" t="e">
        <f>#REF!</f>
        <v>#REF!</v>
      </c>
      <c r="B2919" s="12" t="e">
        <f>VLOOKUP(B2907,'[3]PB 2012'!$B$2:$AZ$548,26,FALSE)</f>
        <v>#REF!</v>
      </c>
      <c r="C2919" s="11" t="e">
        <f>#REF!</f>
        <v>#REF!</v>
      </c>
      <c r="D2919" s="12" t="e">
        <f>VLOOKUP(B2907,'[3]PB 2012'!$B$2:$AZ$548,27,FALSE)</f>
        <v>#REF!</v>
      </c>
      <c r="E2919" s="11" t="e">
        <f>#REF!</f>
        <v>#REF!</v>
      </c>
      <c r="F2919" s="10" t="e">
        <f>VLOOKUP(B2907,'[3]PB 2012'!$B$2:$AZ$548,25,FALSE)</f>
        <v>#REF!</v>
      </c>
    </row>
    <row r="2920" spans="1:6" x14ac:dyDescent="0.3">
      <c r="A2920" s="9" t="e">
        <f>#REF!</f>
        <v>#REF!</v>
      </c>
      <c r="B2920" s="10" t="e">
        <f>VLOOKUP(B2907,'[3]PB 2012'!$B$2:$AZ$548,24,FALSE)</f>
        <v>#REF!</v>
      </c>
      <c r="C2920" s="11" t="e">
        <f>#REF!</f>
        <v>#REF!</v>
      </c>
      <c r="D2920" s="13" t="e">
        <f>VLOOKUP(B2907,'[3]PB 2012'!$B$2:$AZ$548,23,FALSE)</f>
        <v>#REF!</v>
      </c>
      <c r="E2920" s="11" t="e">
        <f>#REF!</f>
        <v>#REF!</v>
      </c>
      <c r="F2920" s="14" t="e">
        <f>VLOOKUP(B2907,'[3]PB 2012'!$B$2:$AZ$548,29,FALSE)</f>
        <v>#REF!</v>
      </c>
    </row>
    <row r="2921" spans="1:6" x14ac:dyDescent="0.3">
      <c r="A2921" s="46" t="e">
        <f>#REF!</f>
        <v>#REF!</v>
      </c>
      <c r="B2921" s="47"/>
      <c r="C2921" s="47"/>
      <c r="D2921" s="47"/>
      <c r="E2921" s="47"/>
      <c r="F2921" s="48"/>
    </row>
    <row r="2922" spans="1:6" x14ac:dyDescent="0.3">
      <c r="A2922" s="9"/>
      <c r="B2922" s="9" t="e">
        <f>#REF!</f>
        <v>#REF!</v>
      </c>
      <c r="C2922" s="9" t="e">
        <f>#REF!</f>
        <v>#REF!</v>
      </c>
      <c r="D2922" s="15" t="e">
        <f>#REF!</f>
        <v>#REF!</v>
      </c>
      <c r="E2922" s="15" t="e">
        <f>#REF!</f>
        <v>#REF!</v>
      </c>
      <c r="F2922" s="15" t="e">
        <f>#REF!</f>
        <v>#REF!</v>
      </c>
    </row>
    <row r="2923" spans="1:6" x14ac:dyDescent="0.3">
      <c r="A2923" s="9" t="e">
        <f>#REF!</f>
        <v>#REF!</v>
      </c>
      <c r="B2923" s="10" t="e">
        <f>VLOOKUP(B2907,'[3]PB 2012'!$B$2:$AZ$548,30,FALSE)</f>
        <v>#REF!</v>
      </c>
      <c r="C2923" s="10" t="e">
        <f>VLOOKUP(B2907,'[3]PB 2012'!$B$2:$AZ$548,31,FALSE)</f>
        <v>#REF!</v>
      </c>
      <c r="D2923" s="10" t="e">
        <f>VLOOKUP(B2907,'[3]PB 2012'!$B$2:$AZ$548,32,FALSE)</f>
        <v>#REF!</v>
      </c>
      <c r="E2923" s="10" t="e">
        <f>VLOOKUP(B2907,'[3]PB 2012'!$B$2:$AZ$548,33,FALSE)</f>
        <v>#REF!</v>
      </c>
      <c r="F2923" s="10" t="e">
        <f>VLOOKUP(B2907,'[3]PB 2012'!$B$2:$AZ$548,34,FALSE)</f>
        <v>#REF!</v>
      </c>
    </row>
    <row r="2924" spans="1:6" x14ac:dyDescent="0.3">
      <c r="A2924" s="9" t="e">
        <f>#REF!</f>
        <v>#REF!</v>
      </c>
      <c r="B2924" s="10" t="e">
        <f>VLOOKUP(B2907,'[3]PB 2012'!$B$2:$AZ$548,41,FALSE)</f>
        <v>#REF!</v>
      </c>
      <c r="C2924" s="10" t="e">
        <f>VLOOKUP(B2907,'[3]PB 2012'!$B$2:$AZ$548,42,FALSE)</f>
        <v>#REF!</v>
      </c>
      <c r="D2924" s="10" t="e">
        <f>VLOOKUP(B2907,'[3]PB 2012'!$B$2:$AZ$548,43,FALSE)</f>
        <v>#REF!</v>
      </c>
      <c r="E2924" s="10" t="e">
        <f>VLOOKUP(B2907,'[3]PB 2012'!$B$2:$AZ$548,44,FALSE)</f>
        <v>#REF!</v>
      </c>
      <c r="F2924" s="10" t="e">
        <f>VLOOKUP(B2907,'[3]PB 2012'!$B$2:$AZ$548,45,FALSE)</f>
        <v>#REF!</v>
      </c>
    </row>
    <row r="2927" spans="1:6" ht="22.5" x14ac:dyDescent="0.45">
      <c r="A2927" s="16" t="e">
        <f t="shared" ref="A2927" si="180">B2929</f>
        <v>#REF!</v>
      </c>
    </row>
    <row r="2928" spans="1:6" x14ac:dyDescent="0.3">
      <c r="A2928" s="7">
        <f t="shared" ref="A2928" si="181">A2905+1</f>
        <v>131</v>
      </c>
    </row>
    <row r="2929" spans="1:6" x14ac:dyDescent="0.3">
      <c r="A2929" s="8" t="e">
        <f>#REF!</f>
        <v>#REF!</v>
      </c>
      <c r="B2929" s="40" t="e">
        <f>VLOOKUP(B2930,'[3]PB 2012'!$B$2:$AZ$548,2,FALSE)</f>
        <v>#REF!</v>
      </c>
      <c r="C2929" s="41"/>
      <c r="D2929" s="41"/>
      <c r="E2929" s="41"/>
      <c r="F2929" s="42"/>
    </row>
    <row r="2930" spans="1:6" ht="23" x14ac:dyDescent="0.3">
      <c r="A2930" s="9" t="e">
        <f>#REF!</f>
        <v>#REF!</v>
      </c>
      <c r="B2930" s="49" t="e">
        <f>VLOOKUP(A2928,#REF!,2,0)</f>
        <v>#REF!</v>
      </c>
      <c r="C2930" s="50"/>
      <c r="D2930" s="50"/>
      <c r="E2930" s="50"/>
      <c r="F2930" s="51"/>
    </row>
    <row r="2931" spans="1:6" x14ac:dyDescent="0.3">
      <c r="A2931" s="9" t="e">
        <f>#REF!</f>
        <v>#REF!</v>
      </c>
      <c r="B2931" s="40" t="e">
        <f>VLOOKUP(B2930,'[3]PB 2012'!$B$2:$AZ$548,3,FALSE)</f>
        <v>#REF!</v>
      </c>
      <c r="C2931" s="41"/>
      <c r="D2931" s="41"/>
      <c r="E2931" s="41"/>
      <c r="F2931" s="42"/>
    </row>
    <row r="2932" spans="1:6" x14ac:dyDescent="0.3">
      <c r="A2932" s="9" t="e">
        <f>#REF!</f>
        <v>#REF!</v>
      </c>
      <c r="B2932" s="10" t="e">
        <f>VLOOKUP(B2930,'[3]PB 2012'!$B$2:$AZ$548,7,FALSE)</f>
        <v>#REF!</v>
      </c>
      <c r="C2932" s="9" t="e">
        <f>#REF!</f>
        <v>#REF!</v>
      </c>
      <c r="D2932" s="10" t="e">
        <f>VLOOKUP(B2930,'[3]PB 2012'!$B$2:$AZ$548,8,FALSE)</f>
        <v>#REF!</v>
      </c>
      <c r="E2932" s="9" t="e">
        <f>#REF!</f>
        <v>#REF!</v>
      </c>
      <c r="F2932" s="10" t="e">
        <f>VLOOKUP(B2930,'[3]PB 2012'!$B$2:$AZ$548,5,FALSE)</f>
        <v>#REF!</v>
      </c>
    </row>
    <row r="2933" spans="1:6" x14ac:dyDescent="0.3">
      <c r="A2933" s="9" t="e">
        <f>#REF!</f>
        <v>#REF!</v>
      </c>
      <c r="B2933" s="43" t="e">
        <f>VLOOKUP(B2930,'[3]PB 2012'!$B$2:$AZ$548,11,FALSE)</f>
        <v>#REF!</v>
      </c>
      <c r="C2933" s="44"/>
      <c r="D2933" s="44"/>
      <c r="E2933" s="44"/>
      <c r="F2933" s="45"/>
    </row>
    <row r="2934" spans="1:6" x14ac:dyDescent="0.3">
      <c r="A2934" s="9" t="e">
        <f>#REF!</f>
        <v>#REF!</v>
      </c>
      <c r="B2934" s="10" t="e">
        <f>VLOOKUP(B2930,'[3]PB 2012'!$B$2:$AZ$548,12,FALSE)</f>
        <v>#REF!</v>
      </c>
      <c r="C2934" s="9" t="e">
        <f>#REF!</f>
        <v>#REF!</v>
      </c>
      <c r="D2934" s="40" t="e">
        <f>VLOOKUP(B2930,'[3]PB 2012'!$B$2:$AZ$548,13,FALSE)</f>
        <v>#REF!</v>
      </c>
      <c r="E2934" s="41"/>
      <c r="F2934" s="42"/>
    </row>
    <row r="2935" spans="1:6" x14ac:dyDescent="0.3">
      <c r="A2935" s="9" t="e">
        <f>#REF!</f>
        <v>#REF!</v>
      </c>
      <c r="B2935" s="40" t="e">
        <f>VLOOKUP(B2930,'[3]PB 2012'!$B$2:$AZ$548,14,FALSE)</f>
        <v>#REF!</v>
      </c>
      <c r="C2935" s="41"/>
      <c r="D2935" s="41"/>
      <c r="E2935" s="41"/>
      <c r="F2935" s="42"/>
    </row>
    <row r="2936" spans="1:6" x14ac:dyDescent="0.3">
      <c r="A2936" s="9" t="e">
        <f>#REF!</f>
        <v>#REF!</v>
      </c>
      <c r="B2936" s="40" t="e">
        <f>VLOOKUP(B2930,'[3]PB 2012'!$B$2:$AZ$548,9,FALSE)</f>
        <v>#REF!</v>
      </c>
      <c r="C2936" s="41"/>
      <c r="D2936" s="41"/>
      <c r="E2936" s="41"/>
      <c r="F2936" s="42"/>
    </row>
    <row r="2937" spans="1:6" x14ac:dyDescent="0.3">
      <c r="A2937" s="9" t="e">
        <f>#REF!</f>
        <v>#REF!</v>
      </c>
      <c r="B2937" s="40" t="e">
        <f>VLOOKUP(B2930,'[3]PB 2012'!$B$2:$AZ$548,10,FALSE)</f>
        <v>#REF!</v>
      </c>
      <c r="C2937" s="41"/>
      <c r="D2937" s="41"/>
      <c r="E2937" s="41"/>
      <c r="F2937" s="42"/>
    </row>
    <row r="2938" spans="1:6" x14ac:dyDescent="0.3">
      <c r="A2938" s="46" t="e">
        <f>#REF!</f>
        <v>#REF!</v>
      </c>
      <c r="B2938" s="47"/>
      <c r="C2938" s="47"/>
      <c r="D2938" s="47"/>
      <c r="E2938" s="47"/>
      <c r="F2938" s="48"/>
    </row>
    <row r="2939" spans="1:6" x14ac:dyDescent="0.3">
      <c r="A2939" s="9" t="e">
        <f>#REF!</f>
        <v>#REF!</v>
      </c>
      <c r="B2939" s="10" t="e">
        <f>VLOOKUP(B2930,'[3]PB 2012'!$B$2:$AZ$548,15,FALSE)</f>
        <v>#REF!</v>
      </c>
      <c r="C2939" s="11" t="e">
        <f>#REF!</f>
        <v>#REF!</v>
      </c>
      <c r="D2939" s="12" t="e">
        <f>VLOOKUP(B2930,'[3]PB 2012'!$B$2:$AZ$548,16,FALSE)</f>
        <v>#REF!</v>
      </c>
      <c r="E2939" s="11" t="e">
        <f>#REF!</f>
        <v>#REF!</v>
      </c>
      <c r="F2939" s="10" t="e">
        <f>VLOOKUP(B2930,'[3]PB 2012'!$B$2:$AZ$548,28,FALSE)</f>
        <v>#REF!</v>
      </c>
    </row>
    <row r="2940" spans="1:6" x14ac:dyDescent="0.3">
      <c r="A2940" s="9" t="e">
        <f>#REF!</f>
        <v>#REF!</v>
      </c>
      <c r="B2940" s="10" t="e">
        <f>VLOOKUP(B2930,'[3]PB 2012'!$B$2:$AZ$548,17,FALSE)</f>
        <v>#REF!</v>
      </c>
      <c r="C2940" s="11" t="e">
        <f>#REF!</f>
        <v>#REF!</v>
      </c>
      <c r="D2940" s="12" t="e">
        <f>VLOOKUP(B2930,'[3]PB 2012'!$B$2:$AZ$548,18,FALSE)</f>
        <v>#REF!</v>
      </c>
      <c r="E2940" s="11" t="e">
        <f>#REF!</f>
        <v>#REF!</v>
      </c>
      <c r="F2940" s="10" t="e">
        <f>VLOOKUP(B2930,'[3]PB 2012'!$B$2:$AZ$548,20,FALSE)</f>
        <v>#REF!</v>
      </c>
    </row>
    <row r="2941" spans="1:6" x14ac:dyDescent="0.3">
      <c r="A2941" s="9" t="e">
        <f>#REF!</f>
        <v>#REF!</v>
      </c>
      <c r="B2941" s="10" t="e">
        <f>VLOOKUP(B2930,'[3]PB 2012'!$B$2:$AZ$548,22,FALSE)</f>
        <v>#REF!</v>
      </c>
      <c r="C2941" s="11" t="e">
        <f>#REF!</f>
        <v>#REF!</v>
      </c>
      <c r="D2941" s="10" t="e">
        <f>VLOOKUP(B2930,'[3]PB 2012'!$B$2:$AZ$548,19,FALSE)</f>
        <v>#REF!</v>
      </c>
      <c r="E2941" s="11" t="e">
        <f>#REF!</f>
        <v>#REF!</v>
      </c>
      <c r="F2941" s="10" t="e">
        <f>VLOOKUP(B2930,'[3]PB 2012'!$B$2:$AZ$548,21,FALSE)</f>
        <v>#REF!</v>
      </c>
    </row>
    <row r="2942" spans="1:6" x14ac:dyDescent="0.3">
      <c r="A2942" s="9" t="e">
        <f>#REF!</f>
        <v>#REF!</v>
      </c>
      <c r="B2942" s="12" t="e">
        <f>VLOOKUP(B2930,'[3]PB 2012'!$B$2:$AZ$548,26,FALSE)</f>
        <v>#REF!</v>
      </c>
      <c r="C2942" s="11" t="e">
        <f>#REF!</f>
        <v>#REF!</v>
      </c>
      <c r="D2942" s="12" t="e">
        <f>VLOOKUP(B2930,'[3]PB 2012'!$B$2:$AZ$548,27,FALSE)</f>
        <v>#REF!</v>
      </c>
      <c r="E2942" s="11" t="e">
        <f>#REF!</f>
        <v>#REF!</v>
      </c>
      <c r="F2942" s="10" t="e">
        <f>VLOOKUP(B2930,'[3]PB 2012'!$B$2:$AZ$548,25,FALSE)</f>
        <v>#REF!</v>
      </c>
    </row>
    <row r="2943" spans="1:6" x14ac:dyDescent="0.3">
      <c r="A2943" s="9" t="e">
        <f>#REF!</f>
        <v>#REF!</v>
      </c>
      <c r="B2943" s="10" t="e">
        <f>VLOOKUP(B2930,'[3]PB 2012'!$B$2:$AZ$548,24,FALSE)</f>
        <v>#REF!</v>
      </c>
      <c r="C2943" s="11" t="e">
        <f>#REF!</f>
        <v>#REF!</v>
      </c>
      <c r="D2943" s="13" t="e">
        <f>VLOOKUP(B2930,'[3]PB 2012'!$B$2:$AZ$548,23,FALSE)</f>
        <v>#REF!</v>
      </c>
      <c r="E2943" s="11" t="e">
        <f>#REF!</f>
        <v>#REF!</v>
      </c>
      <c r="F2943" s="14" t="e">
        <f>VLOOKUP(B2930,'[3]PB 2012'!$B$2:$AZ$548,29,FALSE)</f>
        <v>#REF!</v>
      </c>
    </row>
    <row r="2944" spans="1:6" x14ac:dyDescent="0.3">
      <c r="A2944" s="46" t="e">
        <f>#REF!</f>
        <v>#REF!</v>
      </c>
      <c r="B2944" s="47"/>
      <c r="C2944" s="47"/>
      <c r="D2944" s="47"/>
      <c r="E2944" s="47"/>
      <c r="F2944" s="48"/>
    </row>
    <row r="2945" spans="1:6" x14ac:dyDescent="0.3">
      <c r="A2945" s="9"/>
      <c r="B2945" s="9" t="e">
        <f>#REF!</f>
        <v>#REF!</v>
      </c>
      <c r="C2945" s="9" t="e">
        <f>#REF!</f>
        <v>#REF!</v>
      </c>
      <c r="D2945" s="15" t="e">
        <f>#REF!</f>
        <v>#REF!</v>
      </c>
      <c r="E2945" s="15" t="e">
        <f>#REF!</f>
        <v>#REF!</v>
      </c>
      <c r="F2945" s="15" t="e">
        <f>#REF!</f>
        <v>#REF!</v>
      </c>
    </row>
    <row r="2946" spans="1:6" x14ac:dyDescent="0.3">
      <c r="A2946" s="9" t="e">
        <f>#REF!</f>
        <v>#REF!</v>
      </c>
      <c r="B2946" s="10" t="e">
        <f>VLOOKUP(B2930,'[3]PB 2012'!$B$2:$AZ$548,30,FALSE)</f>
        <v>#REF!</v>
      </c>
      <c r="C2946" s="10" t="e">
        <f>VLOOKUP(B2930,'[3]PB 2012'!$B$2:$AZ$548,31,FALSE)</f>
        <v>#REF!</v>
      </c>
      <c r="D2946" s="10" t="e">
        <f>VLOOKUP(B2930,'[3]PB 2012'!$B$2:$AZ$548,32,FALSE)</f>
        <v>#REF!</v>
      </c>
      <c r="E2946" s="10" t="e">
        <f>VLOOKUP(B2930,'[3]PB 2012'!$B$2:$AZ$548,33,FALSE)</f>
        <v>#REF!</v>
      </c>
      <c r="F2946" s="10" t="e">
        <f>VLOOKUP(B2930,'[3]PB 2012'!$B$2:$AZ$548,34,FALSE)</f>
        <v>#REF!</v>
      </c>
    </row>
    <row r="2947" spans="1:6" x14ac:dyDescent="0.3">
      <c r="A2947" s="9" t="e">
        <f>#REF!</f>
        <v>#REF!</v>
      </c>
      <c r="B2947" s="10" t="e">
        <f>VLOOKUP(B2930,'[3]PB 2012'!$B$2:$AZ$548,41,FALSE)</f>
        <v>#REF!</v>
      </c>
      <c r="C2947" s="10" t="e">
        <f>VLOOKUP(B2930,'[3]PB 2012'!$B$2:$AZ$548,42,FALSE)</f>
        <v>#REF!</v>
      </c>
      <c r="D2947" s="10" t="e">
        <f>VLOOKUP(B2930,'[3]PB 2012'!$B$2:$AZ$548,43,FALSE)</f>
        <v>#REF!</v>
      </c>
      <c r="E2947" s="10" t="e">
        <f>VLOOKUP(B2930,'[3]PB 2012'!$B$2:$AZ$548,44,FALSE)</f>
        <v>#REF!</v>
      </c>
      <c r="F2947" s="10" t="e">
        <f>VLOOKUP(B2930,'[3]PB 2012'!$B$2:$AZ$548,45,FALSE)</f>
        <v>#REF!</v>
      </c>
    </row>
    <row r="2951" spans="1:6" x14ac:dyDescent="0.3">
      <c r="A2951" s="7">
        <f t="shared" ref="A2951" si="182">A2928+1</f>
        <v>132</v>
      </c>
    </row>
    <row r="2952" spans="1:6" x14ac:dyDescent="0.3">
      <c r="A2952" s="8" t="e">
        <f>#REF!</f>
        <v>#REF!</v>
      </c>
      <c r="B2952" s="40" t="e">
        <f>VLOOKUP(B2953,'[3]PB 2012'!$B$2:$AZ$548,2,FALSE)</f>
        <v>#REF!</v>
      </c>
      <c r="C2952" s="41"/>
      <c r="D2952" s="41"/>
      <c r="E2952" s="41"/>
      <c r="F2952" s="42"/>
    </row>
    <row r="2953" spans="1:6" ht="23" x14ac:dyDescent="0.3">
      <c r="A2953" s="9" t="e">
        <f>#REF!</f>
        <v>#REF!</v>
      </c>
      <c r="B2953" s="49" t="e">
        <f>VLOOKUP(A2951,#REF!,2,0)</f>
        <v>#REF!</v>
      </c>
      <c r="C2953" s="50"/>
      <c r="D2953" s="50"/>
      <c r="E2953" s="50"/>
      <c r="F2953" s="51"/>
    </row>
    <row r="2954" spans="1:6" x14ac:dyDescent="0.3">
      <c r="A2954" s="9" t="e">
        <f>#REF!</f>
        <v>#REF!</v>
      </c>
      <c r="B2954" s="40" t="e">
        <f>VLOOKUP(B2953,'[3]PB 2012'!$B$2:$AZ$548,3,FALSE)</f>
        <v>#REF!</v>
      </c>
      <c r="C2954" s="41"/>
      <c r="D2954" s="41"/>
      <c r="E2954" s="41"/>
      <c r="F2954" s="42"/>
    </row>
    <row r="2955" spans="1:6" x14ac:dyDescent="0.3">
      <c r="A2955" s="9" t="e">
        <f>#REF!</f>
        <v>#REF!</v>
      </c>
      <c r="B2955" s="10" t="e">
        <f>VLOOKUP(B2953,'[3]PB 2012'!$B$2:$AZ$548,7,FALSE)</f>
        <v>#REF!</v>
      </c>
      <c r="C2955" s="9" t="e">
        <f>#REF!</f>
        <v>#REF!</v>
      </c>
      <c r="D2955" s="10" t="e">
        <f>VLOOKUP(B2953,'[3]PB 2012'!$B$2:$AZ$548,8,FALSE)</f>
        <v>#REF!</v>
      </c>
      <c r="E2955" s="9" t="e">
        <f>#REF!</f>
        <v>#REF!</v>
      </c>
      <c r="F2955" s="10" t="e">
        <f>VLOOKUP(B2953,'[3]PB 2012'!$B$2:$AZ$548,5,FALSE)</f>
        <v>#REF!</v>
      </c>
    </row>
    <row r="2956" spans="1:6" x14ac:dyDescent="0.3">
      <c r="A2956" s="9" t="e">
        <f>#REF!</f>
        <v>#REF!</v>
      </c>
      <c r="B2956" s="43" t="e">
        <f>VLOOKUP(B2953,'[3]PB 2012'!$B$2:$AZ$548,11,FALSE)</f>
        <v>#REF!</v>
      </c>
      <c r="C2956" s="44"/>
      <c r="D2956" s="44"/>
      <c r="E2956" s="44"/>
      <c r="F2956" s="45"/>
    </row>
    <row r="2957" spans="1:6" x14ac:dyDescent="0.3">
      <c r="A2957" s="9" t="e">
        <f>#REF!</f>
        <v>#REF!</v>
      </c>
      <c r="B2957" s="10" t="e">
        <f>VLOOKUP(B2953,'[3]PB 2012'!$B$2:$AZ$548,12,FALSE)</f>
        <v>#REF!</v>
      </c>
      <c r="C2957" s="9" t="e">
        <f>#REF!</f>
        <v>#REF!</v>
      </c>
      <c r="D2957" s="40" t="e">
        <f>VLOOKUP(B2953,'[3]PB 2012'!$B$2:$AZ$548,13,FALSE)</f>
        <v>#REF!</v>
      </c>
      <c r="E2957" s="41"/>
      <c r="F2957" s="42"/>
    </row>
    <row r="2958" spans="1:6" x14ac:dyDescent="0.3">
      <c r="A2958" s="9" t="e">
        <f>#REF!</f>
        <v>#REF!</v>
      </c>
      <c r="B2958" s="40" t="e">
        <f>VLOOKUP(B2953,'[3]PB 2012'!$B$2:$AZ$548,14,FALSE)</f>
        <v>#REF!</v>
      </c>
      <c r="C2958" s="41"/>
      <c r="D2958" s="41"/>
      <c r="E2958" s="41"/>
      <c r="F2958" s="42"/>
    </row>
    <row r="2959" spans="1:6" x14ac:dyDescent="0.3">
      <c r="A2959" s="9" t="e">
        <f>#REF!</f>
        <v>#REF!</v>
      </c>
      <c r="B2959" s="40" t="e">
        <f>VLOOKUP(B2953,'[3]PB 2012'!$B$2:$AZ$548,9,FALSE)</f>
        <v>#REF!</v>
      </c>
      <c r="C2959" s="41"/>
      <c r="D2959" s="41"/>
      <c r="E2959" s="41"/>
      <c r="F2959" s="42"/>
    </row>
    <row r="2960" spans="1:6" x14ac:dyDescent="0.3">
      <c r="A2960" s="9" t="e">
        <f>#REF!</f>
        <v>#REF!</v>
      </c>
      <c r="B2960" s="40" t="e">
        <f>VLOOKUP(B2953,'[3]PB 2012'!$B$2:$AZ$548,10,FALSE)</f>
        <v>#REF!</v>
      </c>
      <c r="C2960" s="41"/>
      <c r="D2960" s="41"/>
      <c r="E2960" s="41"/>
      <c r="F2960" s="42"/>
    </row>
    <row r="2961" spans="1:6" x14ac:dyDescent="0.3">
      <c r="A2961" s="46" t="e">
        <f>#REF!</f>
        <v>#REF!</v>
      </c>
      <c r="B2961" s="47"/>
      <c r="C2961" s="47"/>
      <c r="D2961" s="47"/>
      <c r="E2961" s="47"/>
      <c r="F2961" s="48"/>
    </row>
    <row r="2962" spans="1:6" x14ac:dyDescent="0.3">
      <c r="A2962" s="9" t="e">
        <f>#REF!</f>
        <v>#REF!</v>
      </c>
      <c r="B2962" s="10" t="e">
        <f>VLOOKUP(B2953,'[3]PB 2012'!$B$2:$AZ$548,15,FALSE)</f>
        <v>#REF!</v>
      </c>
      <c r="C2962" s="11" t="e">
        <f>#REF!</f>
        <v>#REF!</v>
      </c>
      <c r="D2962" s="12" t="e">
        <f>VLOOKUP(B2953,'[3]PB 2012'!$B$2:$AZ$548,16,FALSE)</f>
        <v>#REF!</v>
      </c>
      <c r="E2962" s="11" t="e">
        <f>#REF!</f>
        <v>#REF!</v>
      </c>
      <c r="F2962" s="10" t="e">
        <f>VLOOKUP(B2953,'[3]PB 2012'!$B$2:$AZ$548,28,FALSE)</f>
        <v>#REF!</v>
      </c>
    </row>
    <row r="2963" spans="1:6" x14ac:dyDescent="0.3">
      <c r="A2963" s="9" t="e">
        <f>#REF!</f>
        <v>#REF!</v>
      </c>
      <c r="B2963" s="10" t="e">
        <f>VLOOKUP(B2953,'[3]PB 2012'!$B$2:$AZ$548,17,FALSE)</f>
        <v>#REF!</v>
      </c>
      <c r="C2963" s="11" t="e">
        <f>#REF!</f>
        <v>#REF!</v>
      </c>
      <c r="D2963" s="12" t="e">
        <f>VLOOKUP(B2953,'[3]PB 2012'!$B$2:$AZ$548,18,FALSE)</f>
        <v>#REF!</v>
      </c>
      <c r="E2963" s="11" t="e">
        <f>#REF!</f>
        <v>#REF!</v>
      </c>
      <c r="F2963" s="10" t="e">
        <f>VLOOKUP(B2953,'[3]PB 2012'!$B$2:$AZ$548,20,FALSE)</f>
        <v>#REF!</v>
      </c>
    </row>
    <row r="2964" spans="1:6" x14ac:dyDescent="0.3">
      <c r="A2964" s="9" t="e">
        <f>#REF!</f>
        <v>#REF!</v>
      </c>
      <c r="B2964" s="10" t="e">
        <f>VLOOKUP(B2953,'[3]PB 2012'!$B$2:$AZ$548,22,FALSE)</f>
        <v>#REF!</v>
      </c>
      <c r="C2964" s="11" t="e">
        <f>#REF!</f>
        <v>#REF!</v>
      </c>
      <c r="D2964" s="10" t="e">
        <f>VLOOKUP(B2953,'[3]PB 2012'!$B$2:$AZ$548,19,FALSE)</f>
        <v>#REF!</v>
      </c>
      <c r="E2964" s="11" t="e">
        <f>#REF!</f>
        <v>#REF!</v>
      </c>
      <c r="F2964" s="10" t="e">
        <f>VLOOKUP(B2953,'[3]PB 2012'!$B$2:$AZ$548,21,FALSE)</f>
        <v>#REF!</v>
      </c>
    </row>
    <row r="2965" spans="1:6" x14ac:dyDescent="0.3">
      <c r="A2965" s="9" t="e">
        <f>#REF!</f>
        <v>#REF!</v>
      </c>
      <c r="B2965" s="12" t="e">
        <f>VLOOKUP(B2953,'[3]PB 2012'!$B$2:$AZ$548,26,FALSE)</f>
        <v>#REF!</v>
      </c>
      <c r="C2965" s="11" t="e">
        <f>#REF!</f>
        <v>#REF!</v>
      </c>
      <c r="D2965" s="12" t="e">
        <f>VLOOKUP(B2953,'[3]PB 2012'!$B$2:$AZ$548,27,FALSE)</f>
        <v>#REF!</v>
      </c>
      <c r="E2965" s="11" t="e">
        <f>#REF!</f>
        <v>#REF!</v>
      </c>
      <c r="F2965" s="10" t="e">
        <f>VLOOKUP(B2953,'[3]PB 2012'!$B$2:$AZ$548,25,FALSE)</f>
        <v>#REF!</v>
      </c>
    </row>
    <row r="2966" spans="1:6" x14ac:dyDescent="0.3">
      <c r="A2966" s="9" t="e">
        <f>#REF!</f>
        <v>#REF!</v>
      </c>
      <c r="B2966" s="10" t="e">
        <f>VLOOKUP(B2953,'[3]PB 2012'!$B$2:$AZ$548,24,FALSE)</f>
        <v>#REF!</v>
      </c>
      <c r="C2966" s="11" t="e">
        <f>#REF!</f>
        <v>#REF!</v>
      </c>
      <c r="D2966" s="13" t="e">
        <f>VLOOKUP(B2953,'[3]PB 2012'!$B$2:$AZ$548,23,FALSE)</f>
        <v>#REF!</v>
      </c>
      <c r="E2966" s="11" t="e">
        <f>#REF!</f>
        <v>#REF!</v>
      </c>
      <c r="F2966" s="14" t="e">
        <f>VLOOKUP(B2953,'[3]PB 2012'!$B$2:$AZ$548,29,FALSE)</f>
        <v>#REF!</v>
      </c>
    </row>
    <row r="2967" spans="1:6" x14ac:dyDescent="0.3">
      <c r="A2967" s="46" t="e">
        <f>#REF!</f>
        <v>#REF!</v>
      </c>
      <c r="B2967" s="47"/>
      <c r="C2967" s="47"/>
      <c r="D2967" s="47"/>
      <c r="E2967" s="47"/>
      <c r="F2967" s="48"/>
    </row>
    <row r="2968" spans="1:6" x14ac:dyDescent="0.3">
      <c r="A2968" s="9"/>
      <c r="B2968" s="9" t="e">
        <f>#REF!</f>
        <v>#REF!</v>
      </c>
      <c r="C2968" s="9" t="e">
        <f>#REF!</f>
        <v>#REF!</v>
      </c>
      <c r="D2968" s="15" t="e">
        <f>#REF!</f>
        <v>#REF!</v>
      </c>
      <c r="E2968" s="15" t="e">
        <f>#REF!</f>
        <v>#REF!</v>
      </c>
      <c r="F2968" s="15" t="e">
        <f>#REF!</f>
        <v>#REF!</v>
      </c>
    </row>
    <row r="2969" spans="1:6" x14ac:dyDescent="0.3">
      <c r="A2969" s="9" t="e">
        <f>#REF!</f>
        <v>#REF!</v>
      </c>
      <c r="B2969" s="10" t="e">
        <f>VLOOKUP(B2953,'[3]PB 2012'!$B$2:$AZ$548,30,FALSE)</f>
        <v>#REF!</v>
      </c>
      <c r="C2969" s="10" t="e">
        <f>VLOOKUP(B2953,'[3]PB 2012'!$B$2:$AZ$548,31,FALSE)</f>
        <v>#REF!</v>
      </c>
      <c r="D2969" s="10" t="e">
        <f>VLOOKUP(B2953,'[3]PB 2012'!$B$2:$AZ$548,32,FALSE)</f>
        <v>#REF!</v>
      </c>
      <c r="E2969" s="10" t="e">
        <f>VLOOKUP(B2953,'[3]PB 2012'!$B$2:$AZ$548,33,FALSE)</f>
        <v>#REF!</v>
      </c>
      <c r="F2969" s="10" t="e">
        <f>VLOOKUP(B2953,'[3]PB 2012'!$B$2:$AZ$548,34,FALSE)</f>
        <v>#REF!</v>
      </c>
    </row>
    <row r="2970" spans="1:6" x14ac:dyDescent="0.3">
      <c r="A2970" s="9" t="e">
        <f>#REF!</f>
        <v>#REF!</v>
      </c>
      <c r="B2970" s="10" t="e">
        <f>VLOOKUP(B2953,'[3]PB 2012'!$B$2:$AZ$548,41,FALSE)</f>
        <v>#REF!</v>
      </c>
      <c r="C2970" s="10" t="e">
        <f>VLOOKUP(B2953,'[3]PB 2012'!$B$2:$AZ$548,42,FALSE)</f>
        <v>#REF!</v>
      </c>
      <c r="D2970" s="10" t="e">
        <f>VLOOKUP(B2953,'[3]PB 2012'!$B$2:$AZ$548,43,FALSE)</f>
        <v>#REF!</v>
      </c>
      <c r="E2970" s="10" t="e">
        <f>VLOOKUP(B2953,'[3]PB 2012'!$B$2:$AZ$548,44,FALSE)</f>
        <v>#REF!</v>
      </c>
      <c r="F2970" s="10" t="e">
        <f>VLOOKUP(B2953,'[3]PB 2012'!$B$2:$AZ$548,45,FALSE)</f>
        <v>#REF!</v>
      </c>
    </row>
    <row r="2971" spans="1:6" ht="22.5" x14ac:dyDescent="0.45">
      <c r="F2971" s="17" t="e">
        <f t="shared" ref="F2971" si="183">B2973</f>
        <v>#REF!</v>
      </c>
    </row>
    <row r="2972" spans="1:6" x14ac:dyDescent="0.3">
      <c r="A2972" s="7">
        <f t="shared" ref="A2972" si="184">A2951+1</f>
        <v>133</v>
      </c>
    </row>
    <row r="2973" spans="1:6" x14ac:dyDescent="0.3">
      <c r="A2973" s="8" t="e">
        <f>#REF!</f>
        <v>#REF!</v>
      </c>
      <c r="B2973" s="40" t="e">
        <f>VLOOKUP(B2974,'[3]PB 2012'!$B$2:$AZ$548,2,FALSE)</f>
        <v>#REF!</v>
      </c>
      <c r="C2973" s="41"/>
      <c r="D2973" s="41"/>
      <c r="E2973" s="41"/>
      <c r="F2973" s="42"/>
    </row>
    <row r="2974" spans="1:6" ht="23" x14ac:dyDescent="0.3">
      <c r="A2974" s="9" t="e">
        <f>#REF!</f>
        <v>#REF!</v>
      </c>
      <c r="B2974" s="49" t="e">
        <f>VLOOKUP(A2972,#REF!,2,0)</f>
        <v>#REF!</v>
      </c>
      <c r="C2974" s="50"/>
      <c r="D2974" s="50"/>
      <c r="E2974" s="50"/>
      <c r="F2974" s="51"/>
    </row>
    <row r="2975" spans="1:6" x14ac:dyDescent="0.3">
      <c r="A2975" s="9" t="e">
        <f>#REF!</f>
        <v>#REF!</v>
      </c>
      <c r="B2975" s="40" t="e">
        <f>VLOOKUP(B2974,'[3]PB 2012'!$B$2:$AZ$548,3,FALSE)</f>
        <v>#REF!</v>
      </c>
      <c r="C2975" s="41"/>
      <c r="D2975" s="41"/>
      <c r="E2975" s="41"/>
      <c r="F2975" s="42"/>
    </row>
    <row r="2976" spans="1:6" x14ac:dyDescent="0.3">
      <c r="A2976" s="9" t="e">
        <f>#REF!</f>
        <v>#REF!</v>
      </c>
      <c r="B2976" s="10" t="e">
        <f>VLOOKUP(B2974,'[3]PB 2012'!$B$2:$AZ$548,7,FALSE)</f>
        <v>#REF!</v>
      </c>
      <c r="C2976" s="9" t="e">
        <f>#REF!</f>
        <v>#REF!</v>
      </c>
      <c r="D2976" s="10" t="e">
        <f>VLOOKUP(B2974,'[3]PB 2012'!$B$2:$AZ$548,8,FALSE)</f>
        <v>#REF!</v>
      </c>
      <c r="E2976" s="9" t="e">
        <f>#REF!</f>
        <v>#REF!</v>
      </c>
      <c r="F2976" s="10" t="e">
        <f>VLOOKUP(B2974,'[3]PB 2012'!$B$2:$AZ$548,5,FALSE)</f>
        <v>#REF!</v>
      </c>
    </row>
    <row r="2977" spans="1:6" x14ac:dyDescent="0.3">
      <c r="A2977" s="9" t="e">
        <f>#REF!</f>
        <v>#REF!</v>
      </c>
      <c r="B2977" s="43" t="e">
        <f>VLOOKUP(B2974,'[3]PB 2012'!$B$2:$AZ$548,11,FALSE)</f>
        <v>#REF!</v>
      </c>
      <c r="C2977" s="44"/>
      <c r="D2977" s="44"/>
      <c r="E2977" s="44"/>
      <c r="F2977" s="45"/>
    </row>
    <row r="2978" spans="1:6" x14ac:dyDescent="0.3">
      <c r="A2978" s="9" t="e">
        <f>#REF!</f>
        <v>#REF!</v>
      </c>
      <c r="B2978" s="10" t="e">
        <f>VLOOKUP(B2974,'[3]PB 2012'!$B$2:$AZ$548,12,FALSE)</f>
        <v>#REF!</v>
      </c>
      <c r="C2978" s="9" t="e">
        <f>#REF!</f>
        <v>#REF!</v>
      </c>
      <c r="D2978" s="40" t="e">
        <f>VLOOKUP(B2974,'[3]PB 2012'!$B$2:$AZ$548,13,FALSE)</f>
        <v>#REF!</v>
      </c>
      <c r="E2978" s="41"/>
      <c r="F2978" s="42"/>
    </row>
    <row r="2979" spans="1:6" x14ac:dyDescent="0.3">
      <c r="A2979" s="9" t="e">
        <f>#REF!</f>
        <v>#REF!</v>
      </c>
      <c r="B2979" s="40" t="e">
        <f>VLOOKUP(B2974,'[3]PB 2012'!$B$2:$AZ$548,14,FALSE)</f>
        <v>#REF!</v>
      </c>
      <c r="C2979" s="41"/>
      <c r="D2979" s="41"/>
      <c r="E2979" s="41"/>
      <c r="F2979" s="42"/>
    </row>
    <row r="2980" spans="1:6" x14ac:dyDescent="0.3">
      <c r="A2980" s="9" t="e">
        <f>#REF!</f>
        <v>#REF!</v>
      </c>
      <c r="B2980" s="40" t="e">
        <f>VLOOKUP(B2974,'[3]PB 2012'!$B$2:$AZ$548,9,FALSE)</f>
        <v>#REF!</v>
      </c>
      <c r="C2980" s="41"/>
      <c r="D2980" s="41"/>
      <c r="E2980" s="41"/>
      <c r="F2980" s="42"/>
    </row>
    <row r="2981" spans="1:6" x14ac:dyDescent="0.3">
      <c r="A2981" s="9" t="e">
        <f>#REF!</f>
        <v>#REF!</v>
      </c>
      <c r="B2981" s="40" t="e">
        <f>VLOOKUP(B2974,'[3]PB 2012'!$B$2:$AZ$548,10,FALSE)</f>
        <v>#REF!</v>
      </c>
      <c r="C2981" s="41"/>
      <c r="D2981" s="41"/>
      <c r="E2981" s="41"/>
      <c r="F2981" s="42"/>
    </row>
    <row r="2982" spans="1:6" x14ac:dyDescent="0.3">
      <c r="A2982" s="46" t="e">
        <f>#REF!</f>
        <v>#REF!</v>
      </c>
      <c r="B2982" s="47"/>
      <c r="C2982" s="47"/>
      <c r="D2982" s="47"/>
      <c r="E2982" s="47"/>
      <c r="F2982" s="48"/>
    </row>
    <row r="2983" spans="1:6" x14ac:dyDescent="0.3">
      <c r="A2983" s="9" t="e">
        <f>#REF!</f>
        <v>#REF!</v>
      </c>
      <c r="B2983" s="10" t="e">
        <f>VLOOKUP(B2974,'[3]PB 2012'!$B$2:$AZ$548,15,FALSE)</f>
        <v>#REF!</v>
      </c>
      <c r="C2983" s="11" t="e">
        <f>#REF!</f>
        <v>#REF!</v>
      </c>
      <c r="D2983" s="12" t="e">
        <f>VLOOKUP(B2974,'[3]PB 2012'!$B$2:$AZ$548,16,FALSE)</f>
        <v>#REF!</v>
      </c>
      <c r="E2983" s="11" t="e">
        <f>#REF!</f>
        <v>#REF!</v>
      </c>
      <c r="F2983" s="18" t="e">
        <f>VLOOKUP(B2974,'[3]PB 2012'!$B$2:$AZ$548,28,FALSE)</f>
        <v>#REF!</v>
      </c>
    </row>
    <row r="2984" spans="1:6" x14ac:dyDescent="0.3">
      <c r="A2984" s="9" t="e">
        <f>#REF!</f>
        <v>#REF!</v>
      </c>
      <c r="B2984" s="10" t="e">
        <f>VLOOKUP(B2974,'[3]PB 2012'!$B$2:$AZ$548,17,FALSE)</f>
        <v>#REF!</v>
      </c>
      <c r="C2984" s="11" t="e">
        <f>#REF!</f>
        <v>#REF!</v>
      </c>
      <c r="D2984" s="12" t="e">
        <f>VLOOKUP(B2974,'[3]PB 2012'!$B$2:$AZ$548,18,FALSE)</f>
        <v>#REF!</v>
      </c>
      <c r="E2984" s="11" t="e">
        <f>#REF!</f>
        <v>#REF!</v>
      </c>
      <c r="F2984" s="10" t="e">
        <f>VLOOKUP(B2974,'[3]PB 2012'!$B$2:$AZ$548,20,FALSE)</f>
        <v>#REF!</v>
      </c>
    </row>
    <row r="2985" spans="1:6" x14ac:dyDescent="0.3">
      <c r="A2985" s="9" t="e">
        <f>#REF!</f>
        <v>#REF!</v>
      </c>
      <c r="B2985" s="10" t="e">
        <f>VLOOKUP(B2974,'[3]PB 2012'!$B$2:$AZ$548,22,FALSE)</f>
        <v>#REF!</v>
      </c>
      <c r="C2985" s="11" t="e">
        <f>#REF!</f>
        <v>#REF!</v>
      </c>
      <c r="D2985" s="10" t="e">
        <f>VLOOKUP(B2974,'[3]PB 2012'!$B$2:$AZ$548,19,FALSE)</f>
        <v>#REF!</v>
      </c>
      <c r="E2985" s="11" t="e">
        <f>#REF!</f>
        <v>#REF!</v>
      </c>
      <c r="F2985" s="10" t="e">
        <f>VLOOKUP(B2974,'[3]PB 2012'!$B$2:$AZ$548,21,FALSE)</f>
        <v>#REF!</v>
      </c>
    </row>
    <row r="2986" spans="1:6" x14ac:dyDescent="0.3">
      <c r="A2986" s="9" t="e">
        <f>#REF!</f>
        <v>#REF!</v>
      </c>
      <c r="B2986" s="12" t="e">
        <f>VLOOKUP(B2974,'[3]PB 2012'!$B$2:$AZ$548,26,FALSE)</f>
        <v>#REF!</v>
      </c>
      <c r="C2986" s="11" t="e">
        <f>#REF!</f>
        <v>#REF!</v>
      </c>
      <c r="D2986" s="12" t="e">
        <f>VLOOKUP(B2974,'[3]PB 2012'!$B$2:$AZ$548,27,FALSE)</f>
        <v>#REF!</v>
      </c>
      <c r="E2986" s="11" t="e">
        <f>#REF!</f>
        <v>#REF!</v>
      </c>
      <c r="F2986" s="10" t="e">
        <f>VLOOKUP(B2974,'[3]PB 2012'!$B$2:$AZ$548,25,FALSE)</f>
        <v>#REF!</v>
      </c>
    </row>
    <row r="2987" spans="1:6" x14ac:dyDescent="0.3">
      <c r="A2987" s="9" t="e">
        <f>#REF!</f>
        <v>#REF!</v>
      </c>
      <c r="B2987" s="10" t="e">
        <f>VLOOKUP(B2974,'[3]PB 2012'!$B$2:$AZ$548,24,FALSE)</f>
        <v>#REF!</v>
      </c>
      <c r="C2987" s="11" t="e">
        <f>#REF!</f>
        <v>#REF!</v>
      </c>
      <c r="D2987" s="13" t="e">
        <f>VLOOKUP(B2974,'[3]PB 2012'!$B$2:$AZ$548,23,FALSE)</f>
        <v>#REF!</v>
      </c>
      <c r="E2987" s="11" t="e">
        <f>#REF!</f>
        <v>#REF!</v>
      </c>
      <c r="F2987" s="14" t="e">
        <f>VLOOKUP(B2974,'[3]PB 2012'!$B$2:$AZ$548,29,FALSE)</f>
        <v>#REF!</v>
      </c>
    </row>
    <row r="2988" spans="1:6" x14ac:dyDescent="0.3">
      <c r="A2988" s="46" t="e">
        <f>#REF!</f>
        <v>#REF!</v>
      </c>
      <c r="B2988" s="47"/>
      <c r="C2988" s="47"/>
      <c r="D2988" s="47"/>
      <c r="E2988" s="47"/>
      <c r="F2988" s="48"/>
    </row>
    <row r="2989" spans="1:6" x14ac:dyDescent="0.3">
      <c r="A2989" s="9"/>
      <c r="B2989" s="9" t="e">
        <f>#REF!</f>
        <v>#REF!</v>
      </c>
      <c r="C2989" s="9" t="e">
        <f>#REF!</f>
        <v>#REF!</v>
      </c>
      <c r="D2989" s="15" t="e">
        <f>#REF!</f>
        <v>#REF!</v>
      </c>
      <c r="E2989" s="15" t="e">
        <f>#REF!</f>
        <v>#REF!</v>
      </c>
      <c r="F2989" s="15" t="e">
        <f>#REF!</f>
        <v>#REF!</v>
      </c>
    </row>
    <row r="2990" spans="1:6" x14ac:dyDescent="0.3">
      <c r="A2990" s="9" t="e">
        <f>#REF!</f>
        <v>#REF!</v>
      </c>
      <c r="B2990" s="10" t="e">
        <f>VLOOKUP(B2974,'[3]PB 2012'!$B$2:$AZ$548,30,FALSE)</f>
        <v>#REF!</v>
      </c>
      <c r="C2990" s="10" t="e">
        <f>VLOOKUP(B2974,'[3]PB 2012'!$B$2:$AZ$548,31,FALSE)</f>
        <v>#REF!</v>
      </c>
      <c r="D2990" s="10" t="e">
        <f>VLOOKUP(B2974,'[3]PB 2012'!$B$2:$AZ$548,32,FALSE)</f>
        <v>#REF!</v>
      </c>
      <c r="E2990" s="10" t="e">
        <f>VLOOKUP(B2974,'[3]PB 2012'!$B$2:$AZ$548,33,FALSE)</f>
        <v>#REF!</v>
      </c>
      <c r="F2990" s="10" t="e">
        <f>VLOOKUP(B2974,'[3]PB 2012'!$B$2:$AZ$548,34,FALSE)</f>
        <v>#REF!</v>
      </c>
    </row>
    <row r="2991" spans="1:6" x14ac:dyDescent="0.3">
      <c r="A2991" s="9" t="e">
        <f>#REF!</f>
        <v>#REF!</v>
      </c>
      <c r="B2991" s="10" t="e">
        <f>VLOOKUP(B2974,'[3]PB 2012'!$B$2:$AZ$548,41,FALSE)</f>
        <v>#REF!</v>
      </c>
      <c r="C2991" s="10" t="e">
        <f>VLOOKUP(B2974,'[3]PB 2012'!$B$2:$AZ$548,42,FALSE)</f>
        <v>#REF!</v>
      </c>
      <c r="D2991" s="10" t="e">
        <f>VLOOKUP(B2974,'[3]PB 2012'!$B$2:$AZ$548,43,FALSE)</f>
        <v>#REF!</v>
      </c>
      <c r="E2991" s="10" t="e">
        <f>VLOOKUP(B2974,'[3]PB 2012'!$B$2:$AZ$548,44,FALSE)</f>
        <v>#REF!</v>
      </c>
      <c r="F2991" s="10" t="e">
        <f>VLOOKUP(B2974,'[3]PB 2012'!$B$2:$AZ$548,45,FALSE)</f>
        <v>#REF!</v>
      </c>
    </row>
    <row r="2995" spans="1:6" x14ac:dyDescent="0.3">
      <c r="A2995" s="7">
        <f t="shared" ref="A2995" si="185">A2972+1</f>
        <v>134</v>
      </c>
    </row>
    <row r="2996" spans="1:6" x14ac:dyDescent="0.3">
      <c r="A2996" s="8" t="e">
        <f>#REF!</f>
        <v>#REF!</v>
      </c>
      <c r="B2996" s="40" t="e">
        <f>VLOOKUP(B2997,'[3]PB 2012'!$B$2:$AZ$548,2,FALSE)</f>
        <v>#REF!</v>
      </c>
      <c r="C2996" s="41"/>
      <c r="D2996" s="41"/>
      <c r="E2996" s="41"/>
      <c r="F2996" s="42"/>
    </row>
    <row r="2997" spans="1:6" ht="23" x14ac:dyDescent="0.3">
      <c r="A2997" s="9" t="e">
        <f>#REF!</f>
        <v>#REF!</v>
      </c>
      <c r="B2997" s="49" t="e">
        <f>VLOOKUP(A2995,#REF!,2,0)</f>
        <v>#REF!</v>
      </c>
      <c r="C2997" s="50"/>
      <c r="D2997" s="50"/>
      <c r="E2997" s="50"/>
      <c r="F2997" s="51"/>
    </row>
    <row r="2998" spans="1:6" x14ac:dyDescent="0.3">
      <c r="A2998" s="9" t="e">
        <f>#REF!</f>
        <v>#REF!</v>
      </c>
      <c r="B2998" s="40" t="e">
        <f>VLOOKUP(B2997,'[3]PB 2012'!$B$2:$AZ$548,3,FALSE)</f>
        <v>#REF!</v>
      </c>
      <c r="C2998" s="41"/>
      <c r="D2998" s="41"/>
      <c r="E2998" s="41"/>
      <c r="F2998" s="42"/>
    </row>
    <row r="2999" spans="1:6" x14ac:dyDescent="0.3">
      <c r="A2999" s="9" t="e">
        <f>#REF!</f>
        <v>#REF!</v>
      </c>
      <c r="B2999" s="10" t="e">
        <f>VLOOKUP(B2997,'[3]PB 2012'!$B$2:$AZ$548,7,FALSE)</f>
        <v>#REF!</v>
      </c>
      <c r="C2999" s="9" t="e">
        <f>#REF!</f>
        <v>#REF!</v>
      </c>
      <c r="D2999" s="10" t="e">
        <f>VLOOKUP(B2997,'[3]PB 2012'!$B$2:$AZ$548,8,FALSE)</f>
        <v>#REF!</v>
      </c>
      <c r="E2999" s="9" t="e">
        <f>#REF!</f>
        <v>#REF!</v>
      </c>
      <c r="F2999" s="10" t="e">
        <f>VLOOKUP(B2997,'[3]PB 2012'!$B$2:$AZ$548,5,FALSE)</f>
        <v>#REF!</v>
      </c>
    </row>
    <row r="3000" spans="1:6" x14ac:dyDescent="0.3">
      <c r="A3000" s="9" t="e">
        <f>#REF!</f>
        <v>#REF!</v>
      </c>
      <c r="B3000" s="43" t="e">
        <f>VLOOKUP(B2997,'[3]PB 2012'!$B$2:$AZ$548,11,FALSE)</f>
        <v>#REF!</v>
      </c>
      <c r="C3000" s="44"/>
      <c r="D3000" s="44"/>
      <c r="E3000" s="44"/>
      <c r="F3000" s="45"/>
    </row>
    <row r="3001" spans="1:6" x14ac:dyDescent="0.3">
      <c r="A3001" s="9" t="e">
        <f>#REF!</f>
        <v>#REF!</v>
      </c>
      <c r="B3001" s="10" t="e">
        <f>VLOOKUP(B2997,'[3]PB 2012'!$B$2:$AZ$548,12,FALSE)</f>
        <v>#REF!</v>
      </c>
      <c r="C3001" s="9" t="e">
        <f>#REF!</f>
        <v>#REF!</v>
      </c>
      <c r="D3001" s="40" t="e">
        <f>VLOOKUP(B2997,'[3]PB 2012'!$B$2:$AZ$548,13,FALSE)</f>
        <v>#REF!</v>
      </c>
      <c r="E3001" s="41"/>
      <c r="F3001" s="42"/>
    </row>
    <row r="3002" spans="1:6" x14ac:dyDescent="0.3">
      <c r="A3002" s="9" t="e">
        <f>#REF!</f>
        <v>#REF!</v>
      </c>
      <c r="B3002" s="40" t="e">
        <f>VLOOKUP(B2997,'[3]PB 2012'!$B$2:$AZ$548,14,FALSE)</f>
        <v>#REF!</v>
      </c>
      <c r="C3002" s="41"/>
      <c r="D3002" s="41"/>
      <c r="E3002" s="41"/>
      <c r="F3002" s="42"/>
    </row>
    <row r="3003" spans="1:6" x14ac:dyDescent="0.3">
      <c r="A3003" s="9" t="e">
        <f>#REF!</f>
        <v>#REF!</v>
      </c>
      <c r="B3003" s="40" t="e">
        <f>VLOOKUP(B2997,'[3]PB 2012'!$B$2:$AZ$548,9,FALSE)</f>
        <v>#REF!</v>
      </c>
      <c r="C3003" s="41"/>
      <c r="D3003" s="41"/>
      <c r="E3003" s="41"/>
      <c r="F3003" s="42"/>
    </row>
    <row r="3004" spans="1:6" x14ac:dyDescent="0.3">
      <c r="A3004" s="9" t="e">
        <f>#REF!</f>
        <v>#REF!</v>
      </c>
      <c r="B3004" s="40" t="e">
        <f>VLOOKUP(B2997,'[3]PB 2012'!$B$2:$AZ$548,10,FALSE)</f>
        <v>#REF!</v>
      </c>
      <c r="C3004" s="41"/>
      <c r="D3004" s="41"/>
      <c r="E3004" s="41"/>
      <c r="F3004" s="42"/>
    </row>
    <row r="3005" spans="1:6" x14ac:dyDescent="0.3">
      <c r="A3005" s="46" t="e">
        <f>#REF!</f>
        <v>#REF!</v>
      </c>
      <c r="B3005" s="47"/>
      <c r="C3005" s="47"/>
      <c r="D3005" s="47"/>
      <c r="E3005" s="47"/>
      <c r="F3005" s="48"/>
    </row>
    <row r="3006" spans="1:6" x14ac:dyDescent="0.3">
      <c r="A3006" s="9" t="e">
        <f>#REF!</f>
        <v>#REF!</v>
      </c>
      <c r="B3006" s="10" t="e">
        <f>VLOOKUP(B2997,'[3]PB 2012'!$B$2:$AZ$548,15,FALSE)</f>
        <v>#REF!</v>
      </c>
      <c r="C3006" s="11" t="e">
        <f>#REF!</f>
        <v>#REF!</v>
      </c>
      <c r="D3006" s="12" t="e">
        <f>VLOOKUP(B2997,'[3]PB 2012'!$B$2:$AZ$548,16,FALSE)</f>
        <v>#REF!</v>
      </c>
      <c r="E3006" s="11" t="e">
        <f>#REF!</f>
        <v>#REF!</v>
      </c>
      <c r="F3006" s="18" t="e">
        <f>VLOOKUP(B2997,'[3]PB 2012'!$B$2:$AZ$548,28,FALSE)</f>
        <v>#REF!</v>
      </c>
    </row>
    <row r="3007" spans="1:6" x14ac:dyDescent="0.3">
      <c r="A3007" s="9" t="e">
        <f>#REF!</f>
        <v>#REF!</v>
      </c>
      <c r="B3007" s="10" t="e">
        <f>VLOOKUP(B2997,'[3]PB 2012'!$B$2:$AZ$548,17,FALSE)</f>
        <v>#REF!</v>
      </c>
      <c r="C3007" s="11" t="e">
        <f>#REF!</f>
        <v>#REF!</v>
      </c>
      <c r="D3007" s="12" t="e">
        <f>VLOOKUP(B2997,'[3]PB 2012'!$B$2:$AZ$548,18,FALSE)</f>
        <v>#REF!</v>
      </c>
      <c r="E3007" s="11" t="e">
        <f>#REF!</f>
        <v>#REF!</v>
      </c>
      <c r="F3007" s="10" t="e">
        <f>VLOOKUP(B2997,'[3]PB 2012'!$B$2:$AZ$548,20,FALSE)</f>
        <v>#REF!</v>
      </c>
    </row>
    <row r="3008" spans="1:6" x14ac:dyDescent="0.3">
      <c r="A3008" s="9" t="e">
        <f>#REF!</f>
        <v>#REF!</v>
      </c>
      <c r="B3008" s="10" t="e">
        <f>VLOOKUP(B2997,'[3]PB 2012'!$B$2:$AZ$548,22,FALSE)</f>
        <v>#REF!</v>
      </c>
      <c r="C3008" s="11" t="e">
        <f>#REF!</f>
        <v>#REF!</v>
      </c>
      <c r="D3008" s="10" t="e">
        <f>VLOOKUP(B2997,'[3]PB 2012'!$B$2:$AZ$548,19,FALSE)</f>
        <v>#REF!</v>
      </c>
      <c r="E3008" s="11" t="e">
        <f>#REF!</f>
        <v>#REF!</v>
      </c>
      <c r="F3008" s="10" t="e">
        <f>VLOOKUP(B2997,'[3]PB 2012'!$B$2:$AZ$548,21,FALSE)</f>
        <v>#REF!</v>
      </c>
    </row>
    <row r="3009" spans="1:6" x14ac:dyDescent="0.3">
      <c r="A3009" s="9" t="e">
        <f>#REF!</f>
        <v>#REF!</v>
      </c>
      <c r="B3009" s="12" t="e">
        <f>VLOOKUP(B2997,'[3]PB 2012'!$B$2:$AZ$548,26,FALSE)</f>
        <v>#REF!</v>
      </c>
      <c r="C3009" s="11" t="e">
        <f>#REF!</f>
        <v>#REF!</v>
      </c>
      <c r="D3009" s="12" t="e">
        <f>VLOOKUP(B2997,'[3]PB 2012'!$B$2:$AZ$548,27,FALSE)</f>
        <v>#REF!</v>
      </c>
      <c r="E3009" s="11" t="e">
        <f>#REF!</f>
        <v>#REF!</v>
      </c>
      <c r="F3009" s="10" t="e">
        <f>VLOOKUP(B2997,'[3]PB 2012'!$B$2:$AZ$548,25,FALSE)</f>
        <v>#REF!</v>
      </c>
    </row>
    <row r="3010" spans="1:6" x14ac:dyDescent="0.3">
      <c r="A3010" s="9" t="e">
        <f>#REF!</f>
        <v>#REF!</v>
      </c>
      <c r="B3010" s="10" t="e">
        <f>VLOOKUP(B2997,'[3]PB 2012'!$B$2:$AZ$548,24,FALSE)</f>
        <v>#REF!</v>
      </c>
      <c r="C3010" s="11" t="e">
        <f>#REF!</f>
        <v>#REF!</v>
      </c>
      <c r="D3010" s="13" t="e">
        <f>VLOOKUP(B2997,'[3]PB 2012'!$B$2:$AZ$548,23,FALSE)</f>
        <v>#REF!</v>
      </c>
      <c r="E3010" s="11" t="e">
        <f>#REF!</f>
        <v>#REF!</v>
      </c>
      <c r="F3010" s="14" t="e">
        <f>VLOOKUP(B2997,'[3]PB 2012'!$B$2:$AZ$548,29,FALSE)</f>
        <v>#REF!</v>
      </c>
    </row>
    <row r="3011" spans="1:6" x14ac:dyDescent="0.3">
      <c r="A3011" s="46" t="e">
        <f>#REF!</f>
        <v>#REF!</v>
      </c>
      <c r="B3011" s="47"/>
      <c r="C3011" s="47"/>
      <c r="D3011" s="47"/>
      <c r="E3011" s="47"/>
      <c r="F3011" s="48"/>
    </row>
    <row r="3012" spans="1:6" x14ac:dyDescent="0.3">
      <c r="A3012" s="9"/>
      <c r="B3012" s="9" t="e">
        <f>#REF!</f>
        <v>#REF!</v>
      </c>
      <c r="C3012" s="9" t="e">
        <f>#REF!</f>
        <v>#REF!</v>
      </c>
      <c r="D3012" s="15" t="e">
        <f>#REF!</f>
        <v>#REF!</v>
      </c>
      <c r="E3012" s="15" t="e">
        <f>#REF!</f>
        <v>#REF!</v>
      </c>
      <c r="F3012" s="15" t="e">
        <f>#REF!</f>
        <v>#REF!</v>
      </c>
    </row>
    <row r="3013" spans="1:6" x14ac:dyDescent="0.3">
      <c r="A3013" s="9" t="e">
        <f>#REF!</f>
        <v>#REF!</v>
      </c>
      <c r="B3013" s="10" t="e">
        <f>VLOOKUP(B2997,'[3]PB 2012'!$B$2:$AZ$548,30,FALSE)</f>
        <v>#REF!</v>
      </c>
      <c r="C3013" s="10" t="e">
        <f>VLOOKUP(B2997,'[3]PB 2012'!$B$2:$AZ$548,31,FALSE)</f>
        <v>#REF!</v>
      </c>
      <c r="D3013" s="10" t="e">
        <f>VLOOKUP(B2997,'[3]PB 2012'!$B$2:$AZ$548,32,FALSE)</f>
        <v>#REF!</v>
      </c>
      <c r="E3013" s="10" t="e">
        <f>VLOOKUP(B2997,'[3]PB 2012'!$B$2:$AZ$548,33,FALSE)</f>
        <v>#REF!</v>
      </c>
      <c r="F3013" s="10" t="e">
        <f>VLOOKUP(B2997,'[3]PB 2012'!$B$2:$AZ$548,34,FALSE)</f>
        <v>#REF!</v>
      </c>
    </row>
    <row r="3014" spans="1:6" x14ac:dyDescent="0.3">
      <c r="A3014" s="9" t="e">
        <f>#REF!</f>
        <v>#REF!</v>
      </c>
      <c r="B3014" s="10" t="e">
        <f>VLOOKUP(B2997,'[3]PB 2012'!$B$2:$AZ$548,41,FALSE)</f>
        <v>#REF!</v>
      </c>
      <c r="C3014" s="10" t="e">
        <f>VLOOKUP(B2997,'[3]PB 2012'!$B$2:$AZ$548,42,FALSE)</f>
        <v>#REF!</v>
      </c>
      <c r="D3014" s="10" t="e">
        <f>VLOOKUP(B2997,'[3]PB 2012'!$B$2:$AZ$548,43,FALSE)</f>
        <v>#REF!</v>
      </c>
      <c r="E3014" s="10" t="e">
        <f>VLOOKUP(B2997,'[3]PB 2012'!$B$2:$AZ$548,44,FALSE)</f>
        <v>#REF!</v>
      </c>
      <c r="F3014" s="10" t="e">
        <f>VLOOKUP(B2997,'[3]PB 2012'!$B$2:$AZ$548,45,FALSE)</f>
        <v>#REF!</v>
      </c>
    </row>
    <row r="3017" spans="1:6" ht="22.5" x14ac:dyDescent="0.45">
      <c r="A3017" s="16" t="e">
        <f t="shared" ref="A3017" si="186">B3019</f>
        <v>#REF!</v>
      </c>
    </row>
    <row r="3018" spans="1:6" x14ac:dyDescent="0.3">
      <c r="A3018" s="7">
        <f t="shared" ref="A3018" si="187">A2995+1</f>
        <v>135</v>
      </c>
    </row>
    <row r="3019" spans="1:6" x14ac:dyDescent="0.3">
      <c r="A3019" s="8" t="e">
        <f>#REF!</f>
        <v>#REF!</v>
      </c>
      <c r="B3019" s="40" t="e">
        <f>VLOOKUP(B3020,'[3]PB 2012'!$B$2:$AZ$548,2,FALSE)</f>
        <v>#REF!</v>
      </c>
      <c r="C3019" s="41"/>
      <c r="D3019" s="41"/>
      <c r="E3019" s="41"/>
      <c r="F3019" s="42"/>
    </row>
    <row r="3020" spans="1:6" ht="23" x14ac:dyDescent="0.3">
      <c r="A3020" s="9" t="e">
        <f>#REF!</f>
        <v>#REF!</v>
      </c>
      <c r="B3020" s="49" t="e">
        <f>VLOOKUP(A3018,#REF!,2,0)</f>
        <v>#REF!</v>
      </c>
      <c r="C3020" s="50"/>
      <c r="D3020" s="50"/>
      <c r="E3020" s="50"/>
      <c r="F3020" s="51"/>
    </row>
    <row r="3021" spans="1:6" x14ac:dyDescent="0.3">
      <c r="A3021" s="9" t="e">
        <f>#REF!</f>
        <v>#REF!</v>
      </c>
      <c r="B3021" s="40" t="e">
        <f>VLOOKUP(B3020,'[3]PB 2012'!$B$2:$AZ$548,3,FALSE)</f>
        <v>#REF!</v>
      </c>
      <c r="C3021" s="41"/>
      <c r="D3021" s="41"/>
      <c r="E3021" s="41"/>
      <c r="F3021" s="42"/>
    </row>
    <row r="3022" spans="1:6" x14ac:dyDescent="0.3">
      <c r="A3022" s="9" t="e">
        <f>#REF!</f>
        <v>#REF!</v>
      </c>
      <c r="B3022" s="10" t="e">
        <f>VLOOKUP(B3020,'[3]PB 2012'!$B$2:$AZ$548,7,FALSE)</f>
        <v>#REF!</v>
      </c>
      <c r="C3022" s="9" t="e">
        <f>#REF!</f>
        <v>#REF!</v>
      </c>
      <c r="D3022" s="10" t="e">
        <f>VLOOKUP(B3020,'[3]PB 2012'!$B$2:$AZ$548,8,FALSE)</f>
        <v>#REF!</v>
      </c>
      <c r="E3022" s="9" t="e">
        <f>#REF!</f>
        <v>#REF!</v>
      </c>
      <c r="F3022" s="10" t="e">
        <f>VLOOKUP(B3020,'[3]PB 2012'!$B$2:$AZ$548,5,FALSE)</f>
        <v>#REF!</v>
      </c>
    </row>
    <row r="3023" spans="1:6" x14ac:dyDescent="0.3">
      <c r="A3023" s="9" t="e">
        <f>#REF!</f>
        <v>#REF!</v>
      </c>
      <c r="B3023" s="43" t="e">
        <f>VLOOKUP(B3020,'[3]PB 2012'!$B$2:$AZ$548,11,FALSE)</f>
        <v>#REF!</v>
      </c>
      <c r="C3023" s="44"/>
      <c r="D3023" s="44"/>
      <c r="E3023" s="44"/>
      <c r="F3023" s="45"/>
    </row>
    <row r="3024" spans="1:6" x14ac:dyDescent="0.3">
      <c r="A3024" s="9" t="e">
        <f>#REF!</f>
        <v>#REF!</v>
      </c>
      <c r="B3024" s="10" t="e">
        <f>VLOOKUP(B3020,'[3]PB 2012'!$B$2:$AZ$548,12,FALSE)</f>
        <v>#REF!</v>
      </c>
      <c r="C3024" s="9" t="e">
        <f>#REF!</f>
        <v>#REF!</v>
      </c>
      <c r="D3024" s="40" t="e">
        <f>VLOOKUP(B3020,'[3]PB 2012'!$B$2:$AZ$548,13,FALSE)</f>
        <v>#REF!</v>
      </c>
      <c r="E3024" s="41"/>
      <c r="F3024" s="42"/>
    </row>
    <row r="3025" spans="1:6" x14ac:dyDescent="0.3">
      <c r="A3025" s="9" t="e">
        <f>#REF!</f>
        <v>#REF!</v>
      </c>
      <c r="B3025" s="40" t="e">
        <f>VLOOKUP(B3020,'[3]PB 2012'!$B$2:$AZ$548,14,FALSE)</f>
        <v>#REF!</v>
      </c>
      <c r="C3025" s="41"/>
      <c r="D3025" s="41"/>
      <c r="E3025" s="41"/>
      <c r="F3025" s="42"/>
    </row>
    <row r="3026" spans="1:6" x14ac:dyDescent="0.3">
      <c r="A3026" s="9" t="e">
        <f>#REF!</f>
        <v>#REF!</v>
      </c>
      <c r="B3026" s="40" t="e">
        <f>VLOOKUP(B3020,'[3]PB 2012'!$B$2:$AZ$548,9,FALSE)</f>
        <v>#REF!</v>
      </c>
      <c r="C3026" s="41"/>
      <c r="D3026" s="41"/>
      <c r="E3026" s="41"/>
      <c r="F3026" s="42"/>
    </row>
    <row r="3027" spans="1:6" x14ac:dyDescent="0.3">
      <c r="A3027" s="9" t="e">
        <f>#REF!</f>
        <v>#REF!</v>
      </c>
      <c r="B3027" s="40" t="e">
        <f>VLOOKUP(B3020,'[3]PB 2012'!$B$2:$AZ$548,10,FALSE)</f>
        <v>#REF!</v>
      </c>
      <c r="C3027" s="41"/>
      <c r="D3027" s="41"/>
      <c r="E3027" s="41"/>
      <c r="F3027" s="42"/>
    </row>
    <row r="3028" spans="1:6" x14ac:dyDescent="0.3">
      <c r="A3028" s="46" t="e">
        <f>#REF!</f>
        <v>#REF!</v>
      </c>
      <c r="B3028" s="47"/>
      <c r="C3028" s="47"/>
      <c r="D3028" s="47"/>
      <c r="E3028" s="47"/>
      <c r="F3028" s="48"/>
    </row>
    <row r="3029" spans="1:6" x14ac:dyDescent="0.3">
      <c r="A3029" s="9" t="e">
        <f>#REF!</f>
        <v>#REF!</v>
      </c>
      <c r="B3029" s="10" t="e">
        <f>VLOOKUP(B3020,'[3]PB 2012'!$B$2:$AZ$548,15,FALSE)</f>
        <v>#REF!</v>
      </c>
      <c r="C3029" s="11" t="e">
        <f>#REF!</f>
        <v>#REF!</v>
      </c>
      <c r="D3029" s="12" t="e">
        <f>VLOOKUP(B3020,'[3]PB 2012'!$B$2:$AZ$548,16,FALSE)</f>
        <v>#REF!</v>
      </c>
      <c r="E3029" s="11" t="e">
        <f>#REF!</f>
        <v>#REF!</v>
      </c>
      <c r="F3029" s="10" t="e">
        <f>VLOOKUP(B3020,'[3]PB 2012'!$B$2:$AZ$548,28,FALSE)</f>
        <v>#REF!</v>
      </c>
    </row>
    <row r="3030" spans="1:6" x14ac:dyDescent="0.3">
      <c r="A3030" s="9" t="e">
        <f>#REF!</f>
        <v>#REF!</v>
      </c>
      <c r="B3030" s="10" t="e">
        <f>VLOOKUP(B3020,'[3]PB 2012'!$B$2:$AZ$548,17,FALSE)</f>
        <v>#REF!</v>
      </c>
      <c r="C3030" s="11" t="e">
        <f>#REF!</f>
        <v>#REF!</v>
      </c>
      <c r="D3030" s="12" t="e">
        <f>VLOOKUP(B3020,'[3]PB 2012'!$B$2:$AZ$548,18,FALSE)</f>
        <v>#REF!</v>
      </c>
      <c r="E3030" s="11" t="e">
        <f>#REF!</f>
        <v>#REF!</v>
      </c>
      <c r="F3030" s="10" t="e">
        <f>VLOOKUP(B3020,'[3]PB 2012'!$B$2:$AZ$548,20,FALSE)</f>
        <v>#REF!</v>
      </c>
    </row>
    <row r="3031" spans="1:6" x14ac:dyDescent="0.3">
      <c r="A3031" s="9" t="e">
        <f>#REF!</f>
        <v>#REF!</v>
      </c>
      <c r="B3031" s="10" t="e">
        <f>VLOOKUP(B3020,'[3]PB 2012'!$B$2:$AZ$548,22,FALSE)</f>
        <v>#REF!</v>
      </c>
      <c r="C3031" s="11" t="e">
        <f>#REF!</f>
        <v>#REF!</v>
      </c>
      <c r="D3031" s="10" t="e">
        <f>VLOOKUP(B3020,'[3]PB 2012'!$B$2:$AZ$548,19,FALSE)</f>
        <v>#REF!</v>
      </c>
      <c r="E3031" s="11" t="e">
        <f>#REF!</f>
        <v>#REF!</v>
      </c>
      <c r="F3031" s="10" t="e">
        <f>VLOOKUP(B3020,'[3]PB 2012'!$B$2:$AZ$548,21,FALSE)</f>
        <v>#REF!</v>
      </c>
    </row>
    <row r="3032" spans="1:6" x14ac:dyDescent="0.3">
      <c r="A3032" s="9" t="e">
        <f>#REF!</f>
        <v>#REF!</v>
      </c>
      <c r="B3032" s="12" t="e">
        <f>VLOOKUP(B3020,'[3]PB 2012'!$B$2:$AZ$548,26,FALSE)</f>
        <v>#REF!</v>
      </c>
      <c r="C3032" s="11" t="e">
        <f>#REF!</f>
        <v>#REF!</v>
      </c>
      <c r="D3032" s="12" t="e">
        <f>VLOOKUP(B3020,'[3]PB 2012'!$B$2:$AZ$548,27,FALSE)</f>
        <v>#REF!</v>
      </c>
      <c r="E3032" s="11" t="e">
        <f>#REF!</f>
        <v>#REF!</v>
      </c>
      <c r="F3032" s="10" t="e">
        <f>VLOOKUP(B3020,'[3]PB 2012'!$B$2:$AZ$548,25,FALSE)</f>
        <v>#REF!</v>
      </c>
    </row>
    <row r="3033" spans="1:6" x14ac:dyDescent="0.3">
      <c r="A3033" s="9" t="e">
        <f>#REF!</f>
        <v>#REF!</v>
      </c>
      <c r="B3033" s="10" t="e">
        <f>VLOOKUP(B3020,'[3]PB 2012'!$B$2:$AZ$548,24,FALSE)</f>
        <v>#REF!</v>
      </c>
      <c r="C3033" s="11" t="e">
        <f>#REF!</f>
        <v>#REF!</v>
      </c>
      <c r="D3033" s="13" t="e">
        <f>VLOOKUP(B3020,'[3]PB 2012'!$B$2:$AZ$548,23,FALSE)</f>
        <v>#REF!</v>
      </c>
      <c r="E3033" s="11" t="e">
        <f>#REF!</f>
        <v>#REF!</v>
      </c>
      <c r="F3033" s="14" t="e">
        <f>VLOOKUP(B3020,'[3]PB 2012'!$B$2:$AZ$548,29,FALSE)</f>
        <v>#REF!</v>
      </c>
    </row>
    <row r="3034" spans="1:6" x14ac:dyDescent="0.3">
      <c r="A3034" s="46" t="e">
        <f>#REF!</f>
        <v>#REF!</v>
      </c>
      <c r="B3034" s="47"/>
      <c r="C3034" s="47"/>
      <c r="D3034" s="47"/>
      <c r="E3034" s="47"/>
      <c r="F3034" s="48"/>
    </row>
    <row r="3035" spans="1:6" x14ac:dyDescent="0.3">
      <c r="A3035" s="9"/>
      <c r="B3035" s="9" t="e">
        <f>#REF!</f>
        <v>#REF!</v>
      </c>
      <c r="C3035" s="9" t="e">
        <f>#REF!</f>
        <v>#REF!</v>
      </c>
      <c r="D3035" s="15" t="e">
        <f>#REF!</f>
        <v>#REF!</v>
      </c>
      <c r="E3035" s="15" t="e">
        <f>#REF!</f>
        <v>#REF!</v>
      </c>
      <c r="F3035" s="15" t="e">
        <f>#REF!</f>
        <v>#REF!</v>
      </c>
    </row>
    <row r="3036" spans="1:6" x14ac:dyDescent="0.3">
      <c r="A3036" s="9" t="e">
        <f>#REF!</f>
        <v>#REF!</v>
      </c>
      <c r="B3036" s="10" t="e">
        <f>VLOOKUP(B3020,'[3]PB 2012'!$B$2:$AZ$548,30,FALSE)</f>
        <v>#REF!</v>
      </c>
      <c r="C3036" s="10" t="e">
        <f>VLOOKUP(B3020,'[3]PB 2012'!$B$2:$AZ$548,31,FALSE)</f>
        <v>#REF!</v>
      </c>
      <c r="D3036" s="10" t="e">
        <f>VLOOKUP(B3020,'[3]PB 2012'!$B$2:$AZ$548,32,FALSE)</f>
        <v>#REF!</v>
      </c>
      <c r="E3036" s="10" t="e">
        <f>VLOOKUP(B3020,'[3]PB 2012'!$B$2:$AZ$548,33,FALSE)</f>
        <v>#REF!</v>
      </c>
      <c r="F3036" s="10" t="e">
        <f>VLOOKUP(B3020,'[3]PB 2012'!$B$2:$AZ$548,34,FALSE)</f>
        <v>#REF!</v>
      </c>
    </row>
    <row r="3037" spans="1:6" x14ac:dyDescent="0.3">
      <c r="A3037" s="9" t="e">
        <f>#REF!</f>
        <v>#REF!</v>
      </c>
      <c r="B3037" s="10" t="e">
        <f>VLOOKUP(B3020,'[3]PB 2012'!$B$2:$AZ$548,41,FALSE)</f>
        <v>#REF!</v>
      </c>
      <c r="C3037" s="10" t="e">
        <f>VLOOKUP(B3020,'[3]PB 2012'!$B$2:$AZ$548,42,FALSE)</f>
        <v>#REF!</v>
      </c>
      <c r="D3037" s="10" t="e">
        <f>VLOOKUP(B3020,'[3]PB 2012'!$B$2:$AZ$548,43,FALSE)</f>
        <v>#REF!</v>
      </c>
      <c r="E3037" s="10" t="e">
        <f>VLOOKUP(B3020,'[3]PB 2012'!$B$2:$AZ$548,44,FALSE)</f>
        <v>#REF!</v>
      </c>
      <c r="F3037" s="10" t="e">
        <f>VLOOKUP(B3020,'[3]PB 2012'!$B$2:$AZ$548,45,FALSE)</f>
        <v>#REF!</v>
      </c>
    </row>
    <row r="3041" spans="1:6" x14ac:dyDescent="0.3">
      <c r="A3041" s="7">
        <f t="shared" ref="A3041" si="188">A3018+1</f>
        <v>136</v>
      </c>
    </row>
    <row r="3042" spans="1:6" x14ac:dyDescent="0.3">
      <c r="A3042" s="8" t="e">
        <f>#REF!</f>
        <v>#REF!</v>
      </c>
      <c r="B3042" s="40" t="e">
        <f>VLOOKUP(B3043,'[3]PB 2012'!$B$2:$AZ$548,2,FALSE)</f>
        <v>#REF!</v>
      </c>
      <c r="C3042" s="41"/>
      <c r="D3042" s="41"/>
      <c r="E3042" s="41"/>
      <c r="F3042" s="42"/>
    </row>
    <row r="3043" spans="1:6" ht="23" x14ac:dyDescent="0.3">
      <c r="A3043" s="9" t="e">
        <f>#REF!</f>
        <v>#REF!</v>
      </c>
      <c r="B3043" s="49" t="e">
        <f>VLOOKUP(A3041,#REF!,2,0)</f>
        <v>#REF!</v>
      </c>
      <c r="C3043" s="50"/>
      <c r="D3043" s="50"/>
      <c r="E3043" s="50"/>
      <c r="F3043" s="51"/>
    </row>
    <row r="3044" spans="1:6" x14ac:dyDescent="0.3">
      <c r="A3044" s="9" t="e">
        <f>#REF!</f>
        <v>#REF!</v>
      </c>
      <c r="B3044" s="40" t="e">
        <f>VLOOKUP(B3043,'[3]PB 2012'!$B$2:$AZ$548,3,FALSE)</f>
        <v>#REF!</v>
      </c>
      <c r="C3044" s="41"/>
      <c r="D3044" s="41"/>
      <c r="E3044" s="41"/>
      <c r="F3044" s="42"/>
    </row>
    <row r="3045" spans="1:6" x14ac:dyDescent="0.3">
      <c r="A3045" s="9" t="e">
        <f>#REF!</f>
        <v>#REF!</v>
      </c>
      <c r="B3045" s="10" t="e">
        <f>VLOOKUP(B3043,'[3]PB 2012'!$B$2:$AZ$548,7,FALSE)</f>
        <v>#REF!</v>
      </c>
      <c r="C3045" s="9" t="e">
        <f>#REF!</f>
        <v>#REF!</v>
      </c>
      <c r="D3045" s="10" t="e">
        <f>VLOOKUP(B3043,'[3]PB 2012'!$B$2:$AZ$548,8,FALSE)</f>
        <v>#REF!</v>
      </c>
      <c r="E3045" s="9" t="e">
        <f>#REF!</f>
        <v>#REF!</v>
      </c>
      <c r="F3045" s="10" t="e">
        <f>VLOOKUP(B3043,'[3]PB 2012'!$B$2:$AZ$548,5,FALSE)</f>
        <v>#REF!</v>
      </c>
    </row>
    <row r="3046" spans="1:6" x14ac:dyDescent="0.3">
      <c r="A3046" s="9" t="e">
        <f>#REF!</f>
        <v>#REF!</v>
      </c>
      <c r="B3046" s="43" t="e">
        <f>VLOOKUP(B3043,'[3]PB 2012'!$B$2:$AZ$548,11,FALSE)</f>
        <v>#REF!</v>
      </c>
      <c r="C3046" s="44"/>
      <c r="D3046" s="44"/>
      <c r="E3046" s="44"/>
      <c r="F3046" s="45"/>
    </row>
    <row r="3047" spans="1:6" x14ac:dyDescent="0.3">
      <c r="A3047" s="9" t="e">
        <f>#REF!</f>
        <v>#REF!</v>
      </c>
      <c r="B3047" s="10" t="e">
        <f>VLOOKUP(B3043,'[3]PB 2012'!$B$2:$AZ$548,12,FALSE)</f>
        <v>#REF!</v>
      </c>
      <c r="C3047" s="9" t="e">
        <f>#REF!</f>
        <v>#REF!</v>
      </c>
      <c r="D3047" s="40" t="e">
        <f>VLOOKUP(B3043,'[3]PB 2012'!$B$2:$AZ$548,13,FALSE)</f>
        <v>#REF!</v>
      </c>
      <c r="E3047" s="41"/>
      <c r="F3047" s="42"/>
    </row>
    <row r="3048" spans="1:6" x14ac:dyDescent="0.3">
      <c r="A3048" s="9" t="e">
        <f>#REF!</f>
        <v>#REF!</v>
      </c>
      <c r="B3048" s="40" t="e">
        <f>VLOOKUP(B3043,'[3]PB 2012'!$B$2:$AZ$548,14,FALSE)</f>
        <v>#REF!</v>
      </c>
      <c r="C3048" s="41"/>
      <c r="D3048" s="41"/>
      <c r="E3048" s="41"/>
      <c r="F3048" s="42"/>
    </row>
    <row r="3049" spans="1:6" x14ac:dyDescent="0.3">
      <c r="A3049" s="9" t="e">
        <f>#REF!</f>
        <v>#REF!</v>
      </c>
      <c r="B3049" s="40" t="e">
        <f>VLOOKUP(B3043,'[3]PB 2012'!$B$2:$AZ$548,9,FALSE)</f>
        <v>#REF!</v>
      </c>
      <c r="C3049" s="41"/>
      <c r="D3049" s="41"/>
      <c r="E3049" s="41"/>
      <c r="F3049" s="42"/>
    </row>
    <row r="3050" spans="1:6" x14ac:dyDescent="0.3">
      <c r="A3050" s="9" t="e">
        <f>#REF!</f>
        <v>#REF!</v>
      </c>
      <c r="B3050" s="40" t="e">
        <f>VLOOKUP(B3043,'[3]PB 2012'!$B$2:$AZ$548,10,FALSE)</f>
        <v>#REF!</v>
      </c>
      <c r="C3050" s="41"/>
      <c r="D3050" s="41"/>
      <c r="E3050" s="41"/>
      <c r="F3050" s="42"/>
    </row>
    <row r="3051" spans="1:6" x14ac:dyDescent="0.3">
      <c r="A3051" s="46" t="e">
        <f>#REF!</f>
        <v>#REF!</v>
      </c>
      <c r="B3051" s="47"/>
      <c r="C3051" s="47"/>
      <c r="D3051" s="47"/>
      <c r="E3051" s="47"/>
      <c r="F3051" s="48"/>
    </row>
    <row r="3052" spans="1:6" x14ac:dyDescent="0.3">
      <c r="A3052" s="9" t="e">
        <f>#REF!</f>
        <v>#REF!</v>
      </c>
      <c r="B3052" s="10" t="e">
        <f>VLOOKUP(B3043,'[3]PB 2012'!$B$2:$AZ$548,15,FALSE)</f>
        <v>#REF!</v>
      </c>
      <c r="C3052" s="11" t="e">
        <f>#REF!</f>
        <v>#REF!</v>
      </c>
      <c r="D3052" s="12" t="e">
        <f>VLOOKUP(B3043,'[3]PB 2012'!$B$2:$AZ$548,16,FALSE)</f>
        <v>#REF!</v>
      </c>
      <c r="E3052" s="11" t="e">
        <f>#REF!</f>
        <v>#REF!</v>
      </c>
      <c r="F3052" s="10" t="e">
        <f>VLOOKUP(B3043,'[3]PB 2012'!$B$2:$AZ$548,28,FALSE)</f>
        <v>#REF!</v>
      </c>
    </row>
    <row r="3053" spans="1:6" x14ac:dyDescent="0.3">
      <c r="A3053" s="9" t="e">
        <f>#REF!</f>
        <v>#REF!</v>
      </c>
      <c r="B3053" s="10" t="e">
        <f>VLOOKUP(B3043,'[3]PB 2012'!$B$2:$AZ$548,17,FALSE)</f>
        <v>#REF!</v>
      </c>
      <c r="C3053" s="11" t="e">
        <f>#REF!</f>
        <v>#REF!</v>
      </c>
      <c r="D3053" s="12" t="e">
        <f>VLOOKUP(B3043,'[3]PB 2012'!$B$2:$AZ$548,18,FALSE)</f>
        <v>#REF!</v>
      </c>
      <c r="E3053" s="11" t="e">
        <f>#REF!</f>
        <v>#REF!</v>
      </c>
      <c r="F3053" s="10" t="e">
        <f>VLOOKUP(B3043,'[3]PB 2012'!$B$2:$AZ$548,20,FALSE)</f>
        <v>#REF!</v>
      </c>
    </row>
    <row r="3054" spans="1:6" x14ac:dyDescent="0.3">
      <c r="A3054" s="9" t="e">
        <f>#REF!</f>
        <v>#REF!</v>
      </c>
      <c r="B3054" s="10" t="e">
        <f>VLOOKUP(B3043,'[3]PB 2012'!$B$2:$AZ$548,22,FALSE)</f>
        <v>#REF!</v>
      </c>
      <c r="C3054" s="11" t="e">
        <f>#REF!</f>
        <v>#REF!</v>
      </c>
      <c r="D3054" s="10" t="e">
        <f>VLOOKUP(B3043,'[3]PB 2012'!$B$2:$AZ$548,19,FALSE)</f>
        <v>#REF!</v>
      </c>
      <c r="E3054" s="11" t="e">
        <f>#REF!</f>
        <v>#REF!</v>
      </c>
      <c r="F3054" s="10" t="e">
        <f>VLOOKUP(B3043,'[3]PB 2012'!$B$2:$AZ$548,21,FALSE)</f>
        <v>#REF!</v>
      </c>
    </row>
    <row r="3055" spans="1:6" x14ac:dyDescent="0.3">
      <c r="A3055" s="9" t="e">
        <f>#REF!</f>
        <v>#REF!</v>
      </c>
      <c r="B3055" s="12" t="e">
        <f>VLOOKUP(B3043,'[3]PB 2012'!$B$2:$AZ$548,26,FALSE)</f>
        <v>#REF!</v>
      </c>
      <c r="C3055" s="11" t="e">
        <f>#REF!</f>
        <v>#REF!</v>
      </c>
      <c r="D3055" s="12" t="e">
        <f>VLOOKUP(B3043,'[3]PB 2012'!$B$2:$AZ$548,27,FALSE)</f>
        <v>#REF!</v>
      </c>
      <c r="E3055" s="11" t="e">
        <f>#REF!</f>
        <v>#REF!</v>
      </c>
      <c r="F3055" s="10" t="e">
        <f>VLOOKUP(B3043,'[3]PB 2012'!$B$2:$AZ$548,25,FALSE)</f>
        <v>#REF!</v>
      </c>
    </row>
    <row r="3056" spans="1:6" x14ac:dyDescent="0.3">
      <c r="A3056" s="9" t="e">
        <f>#REF!</f>
        <v>#REF!</v>
      </c>
      <c r="B3056" s="10" t="e">
        <f>VLOOKUP(B3043,'[3]PB 2012'!$B$2:$AZ$548,24,FALSE)</f>
        <v>#REF!</v>
      </c>
      <c r="C3056" s="11" t="e">
        <f>#REF!</f>
        <v>#REF!</v>
      </c>
      <c r="D3056" s="13" t="e">
        <f>VLOOKUP(B3043,'[3]PB 2012'!$B$2:$AZ$548,23,FALSE)</f>
        <v>#REF!</v>
      </c>
      <c r="E3056" s="11" t="e">
        <f>#REF!</f>
        <v>#REF!</v>
      </c>
      <c r="F3056" s="14" t="e">
        <f>VLOOKUP(B3043,'[3]PB 2012'!$B$2:$AZ$548,29,FALSE)</f>
        <v>#REF!</v>
      </c>
    </row>
    <row r="3057" spans="1:6" x14ac:dyDescent="0.3">
      <c r="A3057" s="46" t="e">
        <f>#REF!</f>
        <v>#REF!</v>
      </c>
      <c r="B3057" s="47"/>
      <c r="C3057" s="47"/>
      <c r="D3057" s="47"/>
      <c r="E3057" s="47"/>
      <c r="F3057" s="48"/>
    </row>
    <row r="3058" spans="1:6" x14ac:dyDescent="0.3">
      <c r="A3058" s="9"/>
      <c r="B3058" s="9" t="e">
        <f>#REF!</f>
        <v>#REF!</v>
      </c>
      <c r="C3058" s="9" t="e">
        <f>#REF!</f>
        <v>#REF!</v>
      </c>
      <c r="D3058" s="15" t="e">
        <f>#REF!</f>
        <v>#REF!</v>
      </c>
      <c r="E3058" s="15" t="e">
        <f>#REF!</f>
        <v>#REF!</v>
      </c>
      <c r="F3058" s="15" t="e">
        <f>#REF!</f>
        <v>#REF!</v>
      </c>
    </row>
    <row r="3059" spans="1:6" x14ac:dyDescent="0.3">
      <c r="A3059" s="9" t="e">
        <f>#REF!</f>
        <v>#REF!</v>
      </c>
      <c r="B3059" s="10" t="e">
        <f>VLOOKUP(B3043,'[3]PB 2012'!$B$2:$AZ$548,30,FALSE)</f>
        <v>#REF!</v>
      </c>
      <c r="C3059" s="10" t="e">
        <f>VLOOKUP(B3043,'[3]PB 2012'!$B$2:$AZ$548,31,FALSE)</f>
        <v>#REF!</v>
      </c>
      <c r="D3059" s="10" t="e">
        <f>VLOOKUP(B3043,'[3]PB 2012'!$B$2:$AZ$548,32,FALSE)</f>
        <v>#REF!</v>
      </c>
      <c r="E3059" s="10" t="e">
        <f>VLOOKUP(B3043,'[3]PB 2012'!$B$2:$AZ$548,33,FALSE)</f>
        <v>#REF!</v>
      </c>
      <c r="F3059" s="10" t="e">
        <f>VLOOKUP(B3043,'[3]PB 2012'!$B$2:$AZ$548,34,FALSE)</f>
        <v>#REF!</v>
      </c>
    </row>
    <row r="3060" spans="1:6" x14ac:dyDescent="0.3">
      <c r="A3060" s="9" t="e">
        <f>#REF!</f>
        <v>#REF!</v>
      </c>
      <c r="B3060" s="10" t="e">
        <f>VLOOKUP(B3043,'[3]PB 2012'!$B$2:$AZ$548,41,FALSE)</f>
        <v>#REF!</v>
      </c>
      <c r="C3060" s="10" t="e">
        <f>VLOOKUP(B3043,'[3]PB 2012'!$B$2:$AZ$548,42,FALSE)</f>
        <v>#REF!</v>
      </c>
      <c r="D3060" s="10" t="e">
        <f>VLOOKUP(B3043,'[3]PB 2012'!$B$2:$AZ$548,43,FALSE)</f>
        <v>#REF!</v>
      </c>
      <c r="E3060" s="10" t="e">
        <f>VLOOKUP(B3043,'[3]PB 2012'!$B$2:$AZ$548,44,FALSE)</f>
        <v>#REF!</v>
      </c>
      <c r="F3060" s="10" t="e">
        <f>VLOOKUP(B3043,'[3]PB 2012'!$B$2:$AZ$548,45,FALSE)</f>
        <v>#REF!</v>
      </c>
    </row>
    <row r="3061" spans="1:6" ht="22.5" x14ac:dyDescent="0.45">
      <c r="F3061" s="17" t="e">
        <f t="shared" ref="F3061" si="189">B3063</f>
        <v>#REF!</v>
      </c>
    </row>
    <row r="3062" spans="1:6" x14ac:dyDescent="0.3">
      <c r="A3062" s="7">
        <f t="shared" ref="A3062" si="190">A3041+1</f>
        <v>137</v>
      </c>
    </row>
    <row r="3063" spans="1:6" x14ac:dyDescent="0.3">
      <c r="A3063" s="8" t="e">
        <f>#REF!</f>
        <v>#REF!</v>
      </c>
      <c r="B3063" s="40" t="e">
        <f>VLOOKUP(B3064,'[3]PB 2012'!$B$2:$AZ$548,2,FALSE)</f>
        <v>#REF!</v>
      </c>
      <c r="C3063" s="41"/>
      <c r="D3063" s="41"/>
      <c r="E3063" s="41"/>
      <c r="F3063" s="42"/>
    </row>
    <row r="3064" spans="1:6" ht="23" x14ac:dyDescent="0.3">
      <c r="A3064" s="9" t="e">
        <f>#REF!</f>
        <v>#REF!</v>
      </c>
      <c r="B3064" s="49" t="e">
        <f>VLOOKUP(A3062,#REF!,2,0)</f>
        <v>#REF!</v>
      </c>
      <c r="C3064" s="50"/>
      <c r="D3064" s="50"/>
      <c r="E3064" s="50"/>
      <c r="F3064" s="51"/>
    </row>
    <row r="3065" spans="1:6" x14ac:dyDescent="0.3">
      <c r="A3065" s="9" t="e">
        <f>#REF!</f>
        <v>#REF!</v>
      </c>
      <c r="B3065" s="40" t="e">
        <f>VLOOKUP(B3064,'[3]PB 2012'!$B$2:$AZ$548,3,FALSE)</f>
        <v>#REF!</v>
      </c>
      <c r="C3065" s="41"/>
      <c r="D3065" s="41"/>
      <c r="E3065" s="41"/>
      <c r="F3065" s="42"/>
    </row>
    <row r="3066" spans="1:6" x14ac:dyDescent="0.3">
      <c r="A3066" s="9" t="e">
        <f>#REF!</f>
        <v>#REF!</v>
      </c>
      <c r="B3066" s="10" t="e">
        <f>VLOOKUP(B3064,'[3]PB 2012'!$B$2:$AZ$548,7,FALSE)</f>
        <v>#REF!</v>
      </c>
      <c r="C3066" s="9" t="e">
        <f>#REF!</f>
        <v>#REF!</v>
      </c>
      <c r="D3066" s="10" t="e">
        <f>VLOOKUP(B3064,'[3]PB 2012'!$B$2:$AZ$548,8,FALSE)</f>
        <v>#REF!</v>
      </c>
      <c r="E3066" s="9" t="e">
        <f>#REF!</f>
        <v>#REF!</v>
      </c>
      <c r="F3066" s="10" t="e">
        <f>VLOOKUP(B3064,'[3]PB 2012'!$B$2:$AZ$548,5,FALSE)</f>
        <v>#REF!</v>
      </c>
    </row>
    <row r="3067" spans="1:6" x14ac:dyDescent="0.3">
      <c r="A3067" s="9" t="e">
        <f>#REF!</f>
        <v>#REF!</v>
      </c>
      <c r="B3067" s="43" t="e">
        <f>VLOOKUP(B3064,'[3]PB 2012'!$B$2:$AZ$548,11,FALSE)</f>
        <v>#REF!</v>
      </c>
      <c r="C3067" s="44"/>
      <c r="D3067" s="44"/>
      <c r="E3067" s="44"/>
      <c r="F3067" s="45"/>
    </row>
    <row r="3068" spans="1:6" x14ac:dyDescent="0.3">
      <c r="A3068" s="9" t="e">
        <f>#REF!</f>
        <v>#REF!</v>
      </c>
      <c r="B3068" s="10" t="e">
        <f>VLOOKUP(B3064,'[3]PB 2012'!$B$2:$AZ$548,12,FALSE)</f>
        <v>#REF!</v>
      </c>
      <c r="C3068" s="9" t="e">
        <f>#REF!</f>
        <v>#REF!</v>
      </c>
      <c r="D3068" s="40" t="e">
        <f>VLOOKUP(B3064,'[3]PB 2012'!$B$2:$AZ$548,13,FALSE)</f>
        <v>#REF!</v>
      </c>
      <c r="E3068" s="41"/>
      <c r="F3068" s="42"/>
    </row>
    <row r="3069" spans="1:6" x14ac:dyDescent="0.3">
      <c r="A3069" s="9" t="e">
        <f>#REF!</f>
        <v>#REF!</v>
      </c>
      <c r="B3069" s="40" t="e">
        <f>VLOOKUP(B3064,'[3]PB 2012'!$B$2:$AZ$548,14,FALSE)</f>
        <v>#REF!</v>
      </c>
      <c r="C3069" s="41"/>
      <c r="D3069" s="41"/>
      <c r="E3069" s="41"/>
      <c r="F3069" s="42"/>
    </row>
    <row r="3070" spans="1:6" x14ac:dyDescent="0.3">
      <c r="A3070" s="9" t="e">
        <f>#REF!</f>
        <v>#REF!</v>
      </c>
      <c r="B3070" s="40" t="e">
        <f>VLOOKUP(B3064,'[3]PB 2012'!$B$2:$AZ$548,9,FALSE)</f>
        <v>#REF!</v>
      </c>
      <c r="C3070" s="41"/>
      <c r="D3070" s="41"/>
      <c r="E3070" s="41"/>
      <c r="F3070" s="42"/>
    </row>
    <row r="3071" spans="1:6" x14ac:dyDescent="0.3">
      <c r="A3071" s="9" t="e">
        <f>#REF!</f>
        <v>#REF!</v>
      </c>
      <c r="B3071" s="40" t="e">
        <f>VLOOKUP(B3064,'[3]PB 2012'!$B$2:$AZ$548,10,FALSE)</f>
        <v>#REF!</v>
      </c>
      <c r="C3071" s="41"/>
      <c r="D3071" s="41"/>
      <c r="E3071" s="41"/>
      <c r="F3071" s="42"/>
    </row>
    <row r="3072" spans="1:6" x14ac:dyDescent="0.3">
      <c r="A3072" s="46" t="e">
        <f>#REF!</f>
        <v>#REF!</v>
      </c>
      <c r="B3072" s="47"/>
      <c r="C3072" s="47"/>
      <c r="D3072" s="47"/>
      <c r="E3072" s="47"/>
      <c r="F3072" s="48"/>
    </row>
    <row r="3073" spans="1:6" x14ac:dyDescent="0.3">
      <c r="A3073" s="9" t="e">
        <f>#REF!</f>
        <v>#REF!</v>
      </c>
      <c r="B3073" s="10" t="e">
        <f>VLOOKUP(B3064,'[3]PB 2012'!$B$2:$AZ$548,15,FALSE)</f>
        <v>#REF!</v>
      </c>
      <c r="C3073" s="11" t="e">
        <f>#REF!</f>
        <v>#REF!</v>
      </c>
      <c r="D3073" s="12" t="e">
        <f>VLOOKUP(B3064,'[3]PB 2012'!$B$2:$AZ$548,16,FALSE)</f>
        <v>#REF!</v>
      </c>
      <c r="E3073" s="11" t="e">
        <f>#REF!</f>
        <v>#REF!</v>
      </c>
      <c r="F3073" s="18" t="e">
        <f>VLOOKUP(B3064,'[3]PB 2012'!$B$2:$AZ$548,28,FALSE)</f>
        <v>#REF!</v>
      </c>
    </row>
    <row r="3074" spans="1:6" x14ac:dyDescent="0.3">
      <c r="A3074" s="9" t="e">
        <f>#REF!</f>
        <v>#REF!</v>
      </c>
      <c r="B3074" s="10" t="e">
        <f>VLOOKUP(B3064,'[3]PB 2012'!$B$2:$AZ$548,17,FALSE)</f>
        <v>#REF!</v>
      </c>
      <c r="C3074" s="11" t="e">
        <f>#REF!</f>
        <v>#REF!</v>
      </c>
      <c r="D3074" s="12" t="e">
        <f>VLOOKUP(B3064,'[3]PB 2012'!$B$2:$AZ$548,18,FALSE)</f>
        <v>#REF!</v>
      </c>
      <c r="E3074" s="11" t="e">
        <f>#REF!</f>
        <v>#REF!</v>
      </c>
      <c r="F3074" s="10" t="e">
        <f>VLOOKUP(B3064,'[3]PB 2012'!$B$2:$AZ$548,20,FALSE)</f>
        <v>#REF!</v>
      </c>
    </row>
    <row r="3075" spans="1:6" x14ac:dyDescent="0.3">
      <c r="A3075" s="9" t="e">
        <f>#REF!</f>
        <v>#REF!</v>
      </c>
      <c r="B3075" s="10" t="e">
        <f>VLOOKUP(B3064,'[3]PB 2012'!$B$2:$AZ$548,22,FALSE)</f>
        <v>#REF!</v>
      </c>
      <c r="C3075" s="11" t="e">
        <f>#REF!</f>
        <v>#REF!</v>
      </c>
      <c r="D3075" s="10" t="e">
        <f>VLOOKUP(B3064,'[3]PB 2012'!$B$2:$AZ$548,19,FALSE)</f>
        <v>#REF!</v>
      </c>
      <c r="E3075" s="11" t="e">
        <f>#REF!</f>
        <v>#REF!</v>
      </c>
      <c r="F3075" s="10" t="e">
        <f>VLOOKUP(B3064,'[3]PB 2012'!$B$2:$AZ$548,21,FALSE)</f>
        <v>#REF!</v>
      </c>
    </row>
    <row r="3076" spans="1:6" x14ac:dyDescent="0.3">
      <c r="A3076" s="9" t="e">
        <f>#REF!</f>
        <v>#REF!</v>
      </c>
      <c r="B3076" s="12" t="e">
        <f>VLOOKUP(B3064,'[3]PB 2012'!$B$2:$AZ$548,26,FALSE)</f>
        <v>#REF!</v>
      </c>
      <c r="C3076" s="11" t="e">
        <f>#REF!</f>
        <v>#REF!</v>
      </c>
      <c r="D3076" s="12" t="e">
        <f>VLOOKUP(B3064,'[3]PB 2012'!$B$2:$AZ$548,27,FALSE)</f>
        <v>#REF!</v>
      </c>
      <c r="E3076" s="11" t="e">
        <f>#REF!</f>
        <v>#REF!</v>
      </c>
      <c r="F3076" s="10" t="e">
        <f>VLOOKUP(B3064,'[3]PB 2012'!$B$2:$AZ$548,25,FALSE)</f>
        <v>#REF!</v>
      </c>
    </row>
    <row r="3077" spans="1:6" x14ac:dyDescent="0.3">
      <c r="A3077" s="9" t="e">
        <f>#REF!</f>
        <v>#REF!</v>
      </c>
      <c r="B3077" s="10" t="e">
        <f>VLOOKUP(B3064,'[3]PB 2012'!$B$2:$AZ$548,24,FALSE)</f>
        <v>#REF!</v>
      </c>
      <c r="C3077" s="11" t="e">
        <f>#REF!</f>
        <v>#REF!</v>
      </c>
      <c r="D3077" s="13" t="e">
        <f>VLOOKUP(B3064,'[3]PB 2012'!$B$2:$AZ$548,23,FALSE)</f>
        <v>#REF!</v>
      </c>
      <c r="E3077" s="11" t="e">
        <f>#REF!</f>
        <v>#REF!</v>
      </c>
      <c r="F3077" s="14" t="e">
        <f>VLOOKUP(B3064,'[3]PB 2012'!$B$2:$AZ$548,29,FALSE)</f>
        <v>#REF!</v>
      </c>
    </row>
    <row r="3078" spans="1:6" x14ac:dyDescent="0.3">
      <c r="A3078" s="46" t="e">
        <f>#REF!</f>
        <v>#REF!</v>
      </c>
      <c r="B3078" s="47"/>
      <c r="C3078" s="47"/>
      <c r="D3078" s="47"/>
      <c r="E3078" s="47"/>
      <c r="F3078" s="48"/>
    </row>
    <row r="3079" spans="1:6" x14ac:dyDescent="0.3">
      <c r="A3079" s="9"/>
      <c r="B3079" s="9" t="e">
        <f>#REF!</f>
        <v>#REF!</v>
      </c>
      <c r="C3079" s="9" t="e">
        <f>#REF!</f>
        <v>#REF!</v>
      </c>
      <c r="D3079" s="15" t="e">
        <f>#REF!</f>
        <v>#REF!</v>
      </c>
      <c r="E3079" s="15" t="e">
        <f>#REF!</f>
        <v>#REF!</v>
      </c>
      <c r="F3079" s="15" t="e">
        <f>#REF!</f>
        <v>#REF!</v>
      </c>
    </row>
    <row r="3080" spans="1:6" x14ac:dyDescent="0.3">
      <c r="A3080" s="9" t="e">
        <f>#REF!</f>
        <v>#REF!</v>
      </c>
      <c r="B3080" s="10" t="e">
        <f>VLOOKUP(B3064,'[3]PB 2012'!$B$2:$AZ$548,30,FALSE)</f>
        <v>#REF!</v>
      </c>
      <c r="C3080" s="10" t="e">
        <f>VLOOKUP(B3064,'[3]PB 2012'!$B$2:$AZ$548,31,FALSE)</f>
        <v>#REF!</v>
      </c>
      <c r="D3080" s="10" t="e">
        <f>VLOOKUP(B3064,'[3]PB 2012'!$B$2:$AZ$548,32,FALSE)</f>
        <v>#REF!</v>
      </c>
      <c r="E3080" s="10" t="e">
        <f>VLOOKUP(B3064,'[3]PB 2012'!$B$2:$AZ$548,33,FALSE)</f>
        <v>#REF!</v>
      </c>
      <c r="F3080" s="10" t="e">
        <f>VLOOKUP(B3064,'[3]PB 2012'!$B$2:$AZ$548,34,FALSE)</f>
        <v>#REF!</v>
      </c>
    </row>
    <row r="3081" spans="1:6" x14ac:dyDescent="0.3">
      <c r="A3081" s="9" t="e">
        <f>#REF!</f>
        <v>#REF!</v>
      </c>
      <c r="B3081" s="10" t="e">
        <f>VLOOKUP(B3064,'[3]PB 2012'!$B$2:$AZ$548,41,FALSE)</f>
        <v>#REF!</v>
      </c>
      <c r="C3081" s="10" t="e">
        <f>VLOOKUP(B3064,'[3]PB 2012'!$B$2:$AZ$548,42,FALSE)</f>
        <v>#REF!</v>
      </c>
      <c r="D3081" s="10" t="e">
        <f>VLOOKUP(B3064,'[3]PB 2012'!$B$2:$AZ$548,43,FALSE)</f>
        <v>#REF!</v>
      </c>
      <c r="E3081" s="10" t="e">
        <f>VLOOKUP(B3064,'[3]PB 2012'!$B$2:$AZ$548,44,FALSE)</f>
        <v>#REF!</v>
      </c>
      <c r="F3081" s="10" t="e">
        <f>VLOOKUP(B3064,'[3]PB 2012'!$B$2:$AZ$548,45,FALSE)</f>
        <v>#REF!</v>
      </c>
    </row>
    <row r="3085" spans="1:6" x14ac:dyDescent="0.3">
      <c r="A3085" s="7">
        <f t="shared" ref="A3085" si="191">A3062+1</f>
        <v>138</v>
      </c>
    </row>
    <row r="3086" spans="1:6" x14ac:dyDescent="0.3">
      <c r="A3086" s="8" t="e">
        <f>#REF!</f>
        <v>#REF!</v>
      </c>
      <c r="B3086" s="40" t="e">
        <f>VLOOKUP(B3087,'[3]PB 2012'!$B$2:$AZ$548,2,FALSE)</f>
        <v>#REF!</v>
      </c>
      <c r="C3086" s="41"/>
      <c r="D3086" s="41"/>
      <c r="E3086" s="41"/>
      <c r="F3086" s="42"/>
    </row>
    <row r="3087" spans="1:6" ht="23" x14ac:dyDescent="0.3">
      <c r="A3087" s="9" t="e">
        <f>#REF!</f>
        <v>#REF!</v>
      </c>
      <c r="B3087" s="49" t="e">
        <f>VLOOKUP(A3085,#REF!,2,0)</f>
        <v>#REF!</v>
      </c>
      <c r="C3087" s="50"/>
      <c r="D3087" s="50"/>
      <c r="E3087" s="50"/>
      <c r="F3087" s="51"/>
    </row>
    <row r="3088" spans="1:6" x14ac:dyDescent="0.3">
      <c r="A3088" s="9" t="e">
        <f>#REF!</f>
        <v>#REF!</v>
      </c>
      <c r="B3088" s="40" t="e">
        <f>VLOOKUP(B3087,'[3]PB 2012'!$B$2:$AZ$548,3,FALSE)</f>
        <v>#REF!</v>
      </c>
      <c r="C3088" s="41"/>
      <c r="D3088" s="41"/>
      <c r="E3088" s="41"/>
      <c r="F3088" s="42"/>
    </row>
    <row r="3089" spans="1:6" x14ac:dyDescent="0.3">
      <c r="A3089" s="9" t="e">
        <f>#REF!</f>
        <v>#REF!</v>
      </c>
      <c r="B3089" s="10" t="e">
        <f>VLOOKUP(B3087,'[3]PB 2012'!$B$2:$AZ$548,7,FALSE)</f>
        <v>#REF!</v>
      </c>
      <c r="C3089" s="9" t="e">
        <f>#REF!</f>
        <v>#REF!</v>
      </c>
      <c r="D3089" s="10" t="e">
        <f>VLOOKUP(B3087,'[3]PB 2012'!$B$2:$AZ$548,8,FALSE)</f>
        <v>#REF!</v>
      </c>
      <c r="E3089" s="9" t="e">
        <f>#REF!</f>
        <v>#REF!</v>
      </c>
      <c r="F3089" s="10" t="e">
        <f>VLOOKUP(B3087,'[3]PB 2012'!$B$2:$AZ$548,5,FALSE)</f>
        <v>#REF!</v>
      </c>
    </row>
    <row r="3090" spans="1:6" x14ac:dyDescent="0.3">
      <c r="A3090" s="9" t="e">
        <f>#REF!</f>
        <v>#REF!</v>
      </c>
      <c r="B3090" s="43" t="e">
        <f>VLOOKUP(B3087,'[3]PB 2012'!$B$2:$AZ$548,11,FALSE)</f>
        <v>#REF!</v>
      </c>
      <c r="C3090" s="44"/>
      <c r="D3090" s="44"/>
      <c r="E3090" s="44"/>
      <c r="F3090" s="45"/>
    </row>
    <row r="3091" spans="1:6" x14ac:dyDescent="0.3">
      <c r="A3091" s="9" t="e">
        <f>#REF!</f>
        <v>#REF!</v>
      </c>
      <c r="B3091" s="10" t="e">
        <f>VLOOKUP(B3087,'[3]PB 2012'!$B$2:$AZ$548,12,FALSE)</f>
        <v>#REF!</v>
      </c>
      <c r="C3091" s="9" t="e">
        <f>#REF!</f>
        <v>#REF!</v>
      </c>
      <c r="D3091" s="40" t="e">
        <f>VLOOKUP(B3087,'[3]PB 2012'!$B$2:$AZ$548,13,FALSE)</f>
        <v>#REF!</v>
      </c>
      <c r="E3091" s="41"/>
      <c r="F3091" s="42"/>
    </row>
    <row r="3092" spans="1:6" x14ac:dyDescent="0.3">
      <c r="A3092" s="9" t="e">
        <f>#REF!</f>
        <v>#REF!</v>
      </c>
      <c r="B3092" s="40" t="e">
        <f>VLOOKUP(B3087,'[3]PB 2012'!$B$2:$AZ$548,14,FALSE)</f>
        <v>#REF!</v>
      </c>
      <c r="C3092" s="41"/>
      <c r="D3092" s="41"/>
      <c r="E3092" s="41"/>
      <c r="F3092" s="42"/>
    </row>
    <row r="3093" spans="1:6" x14ac:dyDescent="0.3">
      <c r="A3093" s="9" t="e">
        <f>#REF!</f>
        <v>#REF!</v>
      </c>
      <c r="B3093" s="40" t="e">
        <f>VLOOKUP(B3087,'[3]PB 2012'!$B$2:$AZ$548,9,FALSE)</f>
        <v>#REF!</v>
      </c>
      <c r="C3093" s="41"/>
      <c r="D3093" s="41"/>
      <c r="E3093" s="41"/>
      <c r="F3093" s="42"/>
    </row>
    <row r="3094" spans="1:6" x14ac:dyDescent="0.3">
      <c r="A3094" s="9" t="e">
        <f>#REF!</f>
        <v>#REF!</v>
      </c>
      <c r="B3094" s="40" t="e">
        <f>VLOOKUP(B3087,'[3]PB 2012'!$B$2:$AZ$548,10,FALSE)</f>
        <v>#REF!</v>
      </c>
      <c r="C3094" s="41"/>
      <c r="D3094" s="41"/>
      <c r="E3094" s="41"/>
      <c r="F3094" s="42"/>
    </row>
    <row r="3095" spans="1:6" x14ac:dyDescent="0.3">
      <c r="A3095" s="46" t="e">
        <f>#REF!</f>
        <v>#REF!</v>
      </c>
      <c r="B3095" s="47"/>
      <c r="C3095" s="47"/>
      <c r="D3095" s="47"/>
      <c r="E3095" s="47"/>
      <c r="F3095" s="48"/>
    </row>
    <row r="3096" spans="1:6" x14ac:dyDescent="0.3">
      <c r="A3096" s="9" t="e">
        <f>#REF!</f>
        <v>#REF!</v>
      </c>
      <c r="B3096" s="10" t="e">
        <f>VLOOKUP(B3087,'[3]PB 2012'!$B$2:$AZ$548,15,FALSE)</f>
        <v>#REF!</v>
      </c>
      <c r="C3096" s="11" t="e">
        <f>#REF!</f>
        <v>#REF!</v>
      </c>
      <c r="D3096" s="12" t="e">
        <f>VLOOKUP(B3087,'[3]PB 2012'!$B$2:$AZ$548,16,FALSE)</f>
        <v>#REF!</v>
      </c>
      <c r="E3096" s="11" t="e">
        <f>#REF!</f>
        <v>#REF!</v>
      </c>
      <c r="F3096" s="18" t="e">
        <f>VLOOKUP(B3087,'[3]PB 2012'!$B$2:$AZ$548,28,FALSE)</f>
        <v>#REF!</v>
      </c>
    </row>
    <row r="3097" spans="1:6" x14ac:dyDescent="0.3">
      <c r="A3097" s="9" t="e">
        <f>#REF!</f>
        <v>#REF!</v>
      </c>
      <c r="B3097" s="10" t="e">
        <f>VLOOKUP(B3087,'[3]PB 2012'!$B$2:$AZ$548,17,FALSE)</f>
        <v>#REF!</v>
      </c>
      <c r="C3097" s="11" t="e">
        <f>#REF!</f>
        <v>#REF!</v>
      </c>
      <c r="D3097" s="12" t="e">
        <f>VLOOKUP(B3087,'[3]PB 2012'!$B$2:$AZ$548,18,FALSE)</f>
        <v>#REF!</v>
      </c>
      <c r="E3097" s="11" t="e">
        <f>#REF!</f>
        <v>#REF!</v>
      </c>
      <c r="F3097" s="10" t="e">
        <f>VLOOKUP(B3087,'[3]PB 2012'!$B$2:$AZ$548,20,FALSE)</f>
        <v>#REF!</v>
      </c>
    </row>
    <row r="3098" spans="1:6" x14ac:dyDescent="0.3">
      <c r="A3098" s="9" t="e">
        <f>#REF!</f>
        <v>#REF!</v>
      </c>
      <c r="B3098" s="10" t="e">
        <f>VLOOKUP(B3087,'[3]PB 2012'!$B$2:$AZ$548,22,FALSE)</f>
        <v>#REF!</v>
      </c>
      <c r="C3098" s="11" t="e">
        <f>#REF!</f>
        <v>#REF!</v>
      </c>
      <c r="D3098" s="10" t="e">
        <f>VLOOKUP(B3087,'[3]PB 2012'!$B$2:$AZ$548,19,FALSE)</f>
        <v>#REF!</v>
      </c>
      <c r="E3098" s="11" t="e">
        <f>#REF!</f>
        <v>#REF!</v>
      </c>
      <c r="F3098" s="10" t="e">
        <f>VLOOKUP(B3087,'[3]PB 2012'!$B$2:$AZ$548,21,FALSE)</f>
        <v>#REF!</v>
      </c>
    </row>
    <row r="3099" spans="1:6" x14ac:dyDescent="0.3">
      <c r="A3099" s="9" t="e">
        <f>#REF!</f>
        <v>#REF!</v>
      </c>
      <c r="B3099" s="12" t="e">
        <f>VLOOKUP(B3087,'[3]PB 2012'!$B$2:$AZ$548,26,FALSE)</f>
        <v>#REF!</v>
      </c>
      <c r="C3099" s="11" t="e">
        <f>#REF!</f>
        <v>#REF!</v>
      </c>
      <c r="D3099" s="12" t="e">
        <f>VLOOKUP(B3087,'[3]PB 2012'!$B$2:$AZ$548,27,FALSE)</f>
        <v>#REF!</v>
      </c>
      <c r="E3099" s="11" t="e">
        <f>#REF!</f>
        <v>#REF!</v>
      </c>
      <c r="F3099" s="10" t="e">
        <f>VLOOKUP(B3087,'[3]PB 2012'!$B$2:$AZ$548,25,FALSE)</f>
        <v>#REF!</v>
      </c>
    </row>
    <row r="3100" spans="1:6" x14ac:dyDescent="0.3">
      <c r="A3100" s="9" t="e">
        <f>#REF!</f>
        <v>#REF!</v>
      </c>
      <c r="B3100" s="10" t="e">
        <f>VLOOKUP(B3087,'[3]PB 2012'!$B$2:$AZ$548,24,FALSE)</f>
        <v>#REF!</v>
      </c>
      <c r="C3100" s="11" t="e">
        <f>#REF!</f>
        <v>#REF!</v>
      </c>
      <c r="D3100" s="13" t="e">
        <f>VLOOKUP(B3087,'[3]PB 2012'!$B$2:$AZ$548,23,FALSE)</f>
        <v>#REF!</v>
      </c>
      <c r="E3100" s="11" t="e">
        <f>#REF!</f>
        <v>#REF!</v>
      </c>
      <c r="F3100" s="14" t="e">
        <f>VLOOKUP(B3087,'[3]PB 2012'!$B$2:$AZ$548,29,FALSE)</f>
        <v>#REF!</v>
      </c>
    </row>
    <row r="3101" spans="1:6" x14ac:dyDescent="0.3">
      <c r="A3101" s="46" t="e">
        <f>#REF!</f>
        <v>#REF!</v>
      </c>
      <c r="B3101" s="47"/>
      <c r="C3101" s="47"/>
      <c r="D3101" s="47"/>
      <c r="E3101" s="47"/>
      <c r="F3101" s="48"/>
    </row>
    <row r="3102" spans="1:6" x14ac:dyDescent="0.3">
      <c r="A3102" s="9"/>
      <c r="B3102" s="9" t="e">
        <f>#REF!</f>
        <v>#REF!</v>
      </c>
      <c r="C3102" s="9" t="e">
        <f>#REF!</f>
        <v>#REF!</v>
      </c>
      <c r="D3102" s="15" t="e">
        <f>#REF!</f>
        <v>#REF!</v>
      </c>
      <c r="E3102" s="15" t="e">
        <f>#REF!</f>
        <v>#REF!</v>
      </c>
      <c r="F3102" s="15" t="e">
        <f>#REF!</f>
        <v>#REF!</v>
      </c>
    </row>
    <row r="3103" spans="1:6" x14ac:dyDescent="0.3">
      <c r="A3103" s="9" t="e">
        <f>#REF!</f>
        <v>#REF!</v>
      </c>
      <c r="B3103" s="10" t="e">
        <f>VLOOKUP(B3087,'[3]PB 2012'!$B$2:$AZ$548,30,FALSE)</f>
        <v>#REF!</v>
      </c>
      <c r="C3103" s="10" t="e">
        <f>VLOOKUP(B3087,'[3]PB 2012'!$B$2:$AZ$548,31,FALSE)</f>
        <v>#REF!</v>
      </c>
      <c r="D3103" s="10" t="e">
        <f>VLOOKUP(B3087,'[3]PB 2012'!$B$2:$AZ$548,32,FALSE)</f>
        <v>#REF!</v>
      </c>
      <c r="E3103" s="10" t="e">
        <f>VLOOKUP(B3087,'[3]PB 2012'!$B$2:$AZ$548,33,FALSE)</f>
        <v>#REF!</v>
      </c>
      <c r="F3103" s="10" t="e">
        <f>VLOOKUP(B3087,'[3]PB 2012'!$B$2:$AZ$548,34,FALSE)</f>
        <v>#REF!</v>
      </c>
    </row>
    <row r="3104" spans="1:6" x14ac:dyDescent="0.3">
      <c r="A3104" s="9" t="e">
        <f>#REF!</f>
        <v>#REF!</v>
      </c>
      <c r="B3104" s="10" t="e">
        <f>VLOOKUP(B3087,'[3]PB 2012'!$B$2:$AZ$548,41,FALSE)</f>
        <v>#REF!</v>
      </c>
      <c r="C3104" s="10" t="e">
        <f>VLOOKUP(B3087,'[3]PB 2012'!$B$2:$AZ$548,42,FALSE)</f>
        <v>#REF!</v>
      </c>
      <c r="D3104" s="10" t="e">
        <f>VLOOKUP(B3087,'[3]PB 2012'!$B$2:$AZ$548,43,FALSE)</f>
        <v>#REF!</v>
      </c>
      <c r="E3104" s="10" t="e">
        <f>VLOOKUP(B3087,'[3]PB 2012'!$B$2:$AZ$548,44,FALSE)</f>
        <v>#REF!</v>
      </c>
      <c r="F3104" s="10" t="e">
        <f>VLOOKUP(B3087,'[3]PB 2012'!$B$2:$AZ$548,45,FALSE)</f>
        <v>#REF!</v>
      </c>
    </row>
    <row r="3107" spans="1:6" ht="22.5" x14ac:dyDescent="0.45">
      <c r="A3107" s="16" t="e">
        <f t="shared" ref="A3107" si="192">B3109</f>
        <v>#REF!</v>
      </c>
    </row>
    <row r="3108" spans="1:6" x14ac:dyDescent="0.3">
      <c r="A3108" s="7">
        <f t="shared" ref="A3108" si="193">A3085+1</f>
        <v>139</v>
      </c>
    </row>
    <row r="3109" spans="1:6" x14ac:dyDescent="0.3">
      <c r="A3109" s="8" t="e">
        <f>#REF!</f>
        <v>#REF!</v>
      </c>
      <c r="B3109" s="40" t="e">
        <f>VLOOKUP(B3110,'[3]PB 2012'!$B$2:$AZ$548,2,FALSE)</f>
        <v>#REF!</v>
      </c>
      <c r="C3109" s="41"/>
      <c r="D3109" s="41"/>
      <c r="E3109" s="41"/>
      <c r="F3109" s="42"/>
    </row>
    <row r="3110" spans="1:6" ht="23" x14ac:dyDescent="0.3">
      <c r="A3110" s="9" t="e">
        <f>#REF!</f>
        <v>#REF!</v>
      </c>
      <c r="B3110" s="49" t="e">
        <f>VLOOKUP(A3108,#REF!,2,0)</f>
        <v>#REF!</v>
      </c>
      <c r="C3110" s="50"/>
      <c r="D3110" s="50"/>
      <c r="E3110" s="50"/>
      <c r="F3110" s="51"/>
    </row>
    <row r="3111" spans="1:6" x14ac:dyDescent="0.3">
      <c r="A3111" s="9" t="e">
        <f>#REF!</f>
        <v>#REF!</v>
      </c>
      <c r="B3111" s="40" t="e">
        <f>VLOOKUP(B3110,'[3]PB 2012'!$B$2:$AZ$548,3,FALSE)</f>
        <v>#REF!</v>
      </c>
      <c r="C3111" s="41"/>
      <c r="D3111" s="41"/>
      <c r="E3111" s="41"/>
      <c r="F3111" s="42"/>
    </row>
    <row r="3112" spans="1:6" x14ac:dyDescent="0.3">
      <c r="A3112" s="9" t="e">
        <f>#REF!</f>
        <v>#REF!</v>
      </c>
      <c r="B3112" s="10" t="e">
        <f>VLOOKUP(B3110,'[3]PB 2012'!$B$2:$AZ$548,7,FALSE)</f>
        <v>#REF!</v>
      </c>
      <c r="C3112" s="9" t="e">
        <f>#REF!</f>
        <v>#REF!</v>
      </c>
      <c r="D3112" s="10" t="e">
        <f>VLOOKUP(B3110,'[3]PB 2012'!$B$2:$AZ$548,8,FALSE)</f>
        <v>#REF!</v>
      </c>
      <c r="E3112" s="9" t="e">
        <f>#REF!</f>
        <v>#REF!</v>
      </c>
      <c r="F3112" s="10" t="e">
        <f>VLOOKUP(B3110,'[3]PB 2012'!$B$2:$AZ$548,5,FALSE)</f>
        <v>#REF!</v>
      </c>
    </row>
    <row r="3113" spans="1:6" x14ac:dyDescent="0.3">
      <c r="A3113" s="9" t="e">
        <f>#REF!</f>
        <v>#REF!</v>
      </c>
      <c r="B3113" s="43" t="e">
        <f>VLOOKUP(B3110,'[3]PB 2012'!$B$2:$AZ$548,11,FALSE)</f>
        <v>#REF!</v>
      </c>
      <c r="C3113" s="44"/>
      <c r="D3113" s="44"/>
      <c r="E3113" s="44"/>
      <c r="F3113" s="45"/>
    </row>
    <row r="3114" spans="1:6" x14ac:dyDescent="0.3">
      <c r="A3114" s="9" t="e">
        <f>#REF!</f>
        <v>#REF!</v>
      </c>
      <c r="B3114" s="10" t="e">
        <f>VLOOKUP(B3110,'[3]PB 2012'!$B$2:$AZ$548,12,FALSE)</f>
        <v>#REF!</v>
      </c>
      <c r="C3114" s="9" t="e">
        <f>#REF!</f>
        <v>#REF!</v>
      </c>
      <c r="D3114" s="40" t="e">
        <f>VLOOKUP(B3110,'[3]PB 2012'!$B$2:$AZ$548,13,FALSE)</f>
        <v>#REF!</v>
      </c>
      <c r="E3114" s="41"/>
      <c r="F3114" s="42"/>
    </row>
    <row r="3115" spans="1:6" x14ac:dyDescent="0.3">
      <c r="A3115" s="9" t="e">
        <f>#REF!</f>
        <v>#REF!</v>
      </c>
      <c r="B3115" s="40" t="e">
        <f>VLOOKUP(B3110,'[3]PB 2012'!$B$2:$AZ$548,14,FALSE)</f>
        <v>#REF!</v>
      </c>
      <c r="C3115" s="41"/>
      <c r="D3115" s="41"/>
      <c r="E3115" s="41"/>
      <c r="F3115" s="42"/>
    </row>
    <row r="3116" spans="1:6" x14ac:dyDescent="0.3">
      <c r="A3116" s="9" t="e">
        <f>#REF!</f>
        <v>#REF!</v>
      </c>
      <c r="B3116" s="40" t="e">
        <f>VLOOKUP(B3110,'[3]PB 2012'!$B$2:$AZ$548,9,FALSE)</f>
        <v>#REF!</v>
      </c>
      <c r="C3116" s="41"/>
      <c r="D3116" s="41"/>
      <c r="E3116" s="41"/>
      <c r="F3116" s="42"/>
    </row>
    <row r="3117" spans="1:6" x14ac:dyDescent="0.3">
      <c r="A3117" s="9" t="e">
        <f>#REF!</f>
        <v>#REF!</v>
      </c>
      <c r="B3117" s="40" t="e">
        <f>VLOOKUP(B3110,'[3]PB 2012'!$B$2:$AZ$548,10,FALSE)</f>
        <v>#REF!</v>
      </c>
      <c r="C3117" s="41"/>
      <c r="D3117" s="41"/>
      <c r="E3117" s="41"/>
      <c r="F3117" s="42"/>
    </row>
    <row r="3118" spans="1:6" x14ac:dyDescent="0.3">
      <c r="A3118" s="46" t="e">
        <f>#REF!</f>
        <v>#REF!</v>
      </c>
      <c r="B3118" s="47"/>
      <c r="C3118" s="47"/>
      <c r="D3118" s="47"/>
      <c r="E3118" s="47"/>
      <c r="F3118" s="48"/>
    </row>
    <row r="3119" spans="1:6" x14ac:dyDescent="0.3">
      <c r="A3119" s="9" t="e">
        <f>#REF!</f>
        <v>#REF!</v>
      </c>
      <c r="B3119" s="10" t="e">
        <f>VLOOKUP(B3110,'[3]PB 2012'!$B$2:$AZ$548,15,FALSE)</f>
        <v>#REF!</v>
      </c>
      <c r="C3119" s="11" t="e">
        <f>#REF!</f>
        <v>#REF!</v>
      </c>
      <c r="D3119" s="12" t="e">
        <f>VLOOKUP(B3110,'[3]PB 2012'!$B$2:$AZ$548,16,FALSE)</f>
        <v>#REF!</v>
      </c>
      <c r="E3119" s="11" t="e">
        <f>#REF!</f>
        <v>#REF!</v>
      </c>
      <c r="F3119" s="10" t="e">
        <f>VLOOKUP(B3110,'[3]PB 2012'!$B$2:$AZ$548,28,FALSE)</f>
        <v>#REF!</v>
      </c>
    </row>
    <row r="3120" spans="1:6" x14ac:dyDescent="0.3">
      <c r="A3120" s="9" t="e">
        <f>#REF!</f>
        <v>#REF!</v>
      </c>
      <c r="B3120" s="10" t="e">
        <f>VLOOKUP(B3110,'[3]PB 2012'!$B$2:$AZ$548,17,FALSE)</f>
        <v>#REF!</v>
      </c>
      <c r="C3120" s="11" t="e">
        <f>#REF!</f>
        <v>#REF!</v>
      </c>
      <c r="D3120" s="12" t="e">
        <f>VLOOKUP(B3110,'[3]PB 2012'!$B$2:$AZ$548,18,FALSE)</f>
        <v>#REF!</v>
      </c>
      <c r="E3120" s="11" t="e">
        <f>#REF!</f>
        <v>#REF!</v>
      </c>
      <c r="F3120" s="10" t="e">
        <f>VLOOKUP(B3110,'[3]PB 2012'!$B$2:$AZ$548,20,FALSE)</f>
        <v>#REF!</v>
      </c>
    </row>
    <row r="3121" spans="1:6" x14ac:dyDescent="0.3">
      <c r="A3121" s="9" t="e">
        <f>#REF!</f>
        <v>#REF!</v>
      </c>
      <c r="B3121" s="10" t="e">
        <f>VLOOKUP(B3110,'[3]PB 2012'!$B$2:$AZ$548,22,FALSE)</f>
        <v>#REF!</v>
      </c>
      <c r="C3121" s="11" t="e">
        <f>#REF!</f>
        <v>#REF!</v>
      </c>
      <c r="D3121" s="10" t="e">
        <f>VLOOKUP(B3110,'[3]PB 2012'!$B$2:$AZ$548,19,FALSE)</f>
        <v>#REF!</v>
      </c>
      <c r="E3121" s="11" t="e">
        <f>#REF!</f>
        <v>#REF!</v>
      </c>
      <c r="F3121" s="10" t="e">
        <f>VLOOKUP(B3110,'[3]PB 2012'!$B$2:$AZ$548,21,FALSE)</f>
        <v>#REF!</v>
      </c>
    </row>
    <row r="3122" spans="1:6" x14ac:dyDescent="0.3">
      <c r="A3122" s="9" t="e">
        <f>#REF!</f>
        <v>#REF!</v>
      </c>
      <c r="B3122" s="12" t="e">
        <f>VLOOKUP(B3110,'[3]PB 2012'!$B$2:$AZ$548,26,FALSE)</f>
        <v>#REF!</v>
      </c>
      <c r="C3122" s="11" t="e">
        <f>#REF!</f>
        <v>#REF!</v>
      </c>
      <c r="D3122" s="12" t="e">
        <f>VLOOKUP(B3110,'[3]PB 2012'!$B$2:$AZ$548,27,FALSE)</f>
        <v>#REF!</v>
      </c>
      <c r="E3122" s="11" t="e">
        <f>#REF!</f>
        <v>#REF!</v>
      </c>
      <c r="F3122" s="10" t="e">
        <f>VLOOKUP(B3110,'[3]PB 2012'!$B$2:$AZ$548,25,FALSE)</f>
        <v>#REF!</v>
      </c>
    </row>
    <row r="3123" spans="1:6" x14ac:dyDescent="0.3">
      <c r="A3123" s="9" t="e">
        <f>#REF!</f>
        <v>#REF!</v>
      </c>
      <c r="B3123" s="10" t="e">
        <f>VLOOKUP(B3110,'[3]PB 2012'!$B$2:$AZ$548,24,FALSE)</f>
        <v>#REF!</v>
      </c>
      <c r="C3123" s="11" t="e">
        <f>#REF!</f>
        <v>#REF!</v>
      </c>
      <c r="D3123" s="13" t="e">
        <f>VLOOKUP(B3110,'[3]PB 2012'!$B$2:$AZ$548,23,FALSE)</f>
        <v>#REF!</v>
      </c>
      <c r="E3123" s="11" t="e">
        <f>#REF!</f>
        <v>#REF!</v>
      </c>
      <c r="F3123" s="14" t="e">
        <f>VLOOKUP(B3110,'[3]PB 2012'!$B$2:$AZ$548,29,FALSE)</f>
        <v>#REF!</v>
      </c>
    </row>
    <row r="3124" spans="1:6" x14ac:dyDescent="0.3">
      <c r="A3124" s="46" t="e">
        <f>#REF!</f>
        <v>#REF!</v>
      </c>
      <c r="B3124" s="47"/>
      <c r="C3124" s="47"/>
      <c r="D3124" s="47"/>
      <c r="E3124" s="47"/>
      <c r="F3124" s="48"/>
    </row>
    <row r="3125" spans="1:6" x14ac:dyDescent="0.3">
      <c r="A3125" s="9"/>
      <c r="B3125" s="9" t="e">
        <f>#REF!</f>
        <v>#REF!</v>
      </c>
      <c r="C3125" s="9" t="e">
        <f>#REF!</f>
        <v>#REF!</v>
      </c>
      <c r="D3125" s="15" t="e">
        <f>#REF!</f>
        <v>#REF!</v>
      </c>
      <c r="E3125" s="15" t="e">
        <f>#REF!</f>
        <v>#REF!</v>
      </c>
      <c r="F3125" s="15" t="e">
        <f>#REF!</f>
        <v>#REF!</v>
      </c>
    </row>
    <row r="3126" spans="1:6" x14ac:dyDescent="0.3">
      <c r="A3126" s="9" t="e">
        <f>#REF!</f>
        <v>#REF!</v>
      </c>
      <c r="B3126" s="10" t="e">
        <f>VLOOKUP(B3110,'[3]PB 2012'!$B$2:$AZ$548,30,FALSE)</f>
        <v>#REF!</v>
      </c>
      <c r="C3126" s="10" t="e">
        <f>VLOOKUP(B3110,'[3]PB 2012'!$B$2:$AZ$548,31,FALSE)</f>
        <v>#REF!</v>
      </c>
      <c r="D3126" s="10" t="e">
        <f>VLOOKUP(B3110,'[3]PB 2012'!$B$2:$AZ$548,32,FALSE)</f>
        <v>#REF!</v>
      </c>
      <c r="E3126" s="10" t="e">
        <f>VLOOKUP(B3110,'[3]PB 2012'!$B$2:$AZ$548,33,FALSE)</f>
        <v>#REF!</v>
      </c>
      <c r="F3126" s="10" t="e">
        <f>VLOOKUP(B3110,'[3]PB 2012'!$B$2:$AZ$548,34,FALSE)</f>
        <v>#REF!</v>
      </c>
    </row>
    <row r="3127" spans="1:6" x14ac:dyDescent="0.3">
      <c r="A3127" s="9" t="e">
        <f>#REF!</f>
        <v>#REF!</v>
      </c>
      <c r="B3127" s="10" t="e">
        <f>VLOOKUP(B3110,'[3]PB 2012'!$B$2:$AZ$548,41,FALSE)</f>
        <v>#REF!</v>
      </c>
      <c r="C3127" s="10" t="e">
        <f>VLOOKUP(B3110,'[3]PB 2012'!$B$2:$AZ$548,42,FALSE)</f>
        <v>#REF!</v>
      </c>
      <c r="D3127" s="10" t="e">
        <f>VLOOKUP(B3110,'[3]PB 2012'!$B$2:$AZ$548,43,FALSE)</f>
        <v>#REF!</v>
      </c>
      <c r="E3127" s="10" t="e">
        <f>VLOOKUP(B3110,'[3]PB 2012'!$B$2:$AZ$548,44,FALSE)</f>
        <v>#REF!</v>
      </c>
      <c r="F3127" s="10" t="e">
        <f>VLOOKUP(B3110,'[3]PB 2012'!$B$2:$AZ$548,45,FALSE)</f>
        <v>#REF!</v>
      </c>
    </row>
    <row r="3131" spans="1:6" x14ac:dyDescent="0.3">
      <c r="A3131" s="7">
        <f t="shared" ref="A3131" si="194">A3108+1</f>
        <v>140</v>
      </c>
    </row>
    <row r="3132" spans="1:6" x14ac:dyDescent="0.3">
      <c r="A3132" s="8" t="e">
        <f>#REF!</f>
        <v>#REF!</v>
      </c>
      <c r="B3132" s="40" t="e">
        <f>VLOOKUP(B3133,'[3]PB 2012'!$B$2:$AZ$548,2,FALSE)</f>
        <v>#REF!</v>
      </c>
      <c r="C3132" s="41"/>
      <c r="D3132" s="41"/>
      <c r="E3132" s="41"/>
      <c r="F3132" s="42"/>
    </row>
    <row r="3133" spans="1:6" ht="23" x14ac:dyDescent="0.3">
      <c r="A3133" s="9" t="e">
        <f>#REF!</f>
        <v>#REF!</v>
      </c>
      <c r="B3133" s="49" t="e">
        <f>VLOOKUP(A3131,#REF!,2,0)</f>
        <v>#REF!</v>
      </c>
      <c r="C3133" s="50"/>
      <c r="D3133" s="50"/>
      <c r="E3133" s="50"/>
      <c r="F3133" s="51"/>
    </row>
    <row r="3134" spans="1:6" x14ac:dyDescent="0.3">
      <c r="A3134" s="9" t="e">
        <f>#REF!</f>
        <v>#REF!</v>
      </c>
      <c r="B3134" s="40" t="e">
        <f>VLOOKUP(B3133,'[3]PB 2012'!$B$2:$AZ$548,3,FALSE)</f>
        <v>#REF!</v>
      </c>
      <c r="C3134" s="41"/>
      <c r="D3134" s="41"/>
      <c r="E3134" s="41"/>
      <c r="F3134" s="42"/>
    </row>
    <row r="3135" spans="1:6" x14ac:dyDescent="0.3">
      <c r="A3135" s="9" t="e">
        <f>#REF!</f>
        <v>#REF!</v>
      </c>
      <c r="B3135" s="10" t="e">
        <f>VLOOKUP(B3133,'[3]PB 2012'!$B$2:$AZ$548,7,FALSE)</f>
        <v>#REF!</v>
      </c>
      <c r="C3135" s="9" t="e">
        <f>#REF!</f>
        <v>#REF!</v>
      </c>
      <c r="D3135" s="10" t="e">
        <f>VLOOKUP(B3133,'[3]PB 2012'!$B$2:$AZ$548,8,FALSE)</f>
        <v>#REF!</v>
      </c>
      <c r="E3135" s="9" t="e">
        <f>#REF!</f>
        <v>#REF!</v>
      </c>
      <c r="F3135" s="10" t="e">
        <f>VLOOKUP(B3133,'[3]PB 2012'!$B$2:$AZ$548,5,FALSE)</f>
        <v>#REF!</v>
      </c>
    </row>
    <row r="3136" spans="1:6" x14ac:dyDescent="0.3">
      <c r="A3136" s="9" t="e">
        <f>#REF!</f>
        <v>#REF!</v>
      </c>
      <c r="B3136" s="43" t="e">
        <f>VLOOKUP(B3133,'[3]PB 2012'!$B$2:$AZ$548,11,FALSE)</f>
        <v>#REF!</v>
      </c>
      <c r="C3136" s="44"/>
      <c r="D3136" s="44"/>
      <c r="E3136" s="44"/>
      <c r="F3136" s="45"/>
    </row>
    <row r="3137" spans="1:6" x14ac:dyDescent="0.3">
      <c r="A3137" s="9" t="e">
        <f>#REF!</f>
        <v>#REF!</v>
      </c>
      <c r="B3137" s="10" t="e">
        <f>VLOOKUP(B3133,'[3]PB 2012'!$B$2:$AZ$548,12,FALSE)</f>
        <v>#REF!</v>
      </c>
      <c r="C3137" s="9" t="e">
        <f>#REF!</f>
        <v>#REF!</v>
      </c>
      <c r="D3137" s="40" t="e">
        <f>VLOOKUP(B3133,'[3]PB 2012'!$B$2:$AZ$548,13,FALSE)</f>
        <v>#REF!</v>
      </c>
      <c r="E3137" s="41"/>
      <c r="F3137" s="42"/>
    </row>
    <row r="3138" spans="1:6" x14ac:dyDescent="0.3">
      <c r="A3138" s="9" t="e">
        <f>#REF!</f>
        <v>#REF!</v>
      </c>
      <c r="B3138" s="40" t="e">
        <f>VLOOKUP(B3133,'[3]PB 2012'!$B$2:$AZ$548,14,FALSE)</f>
        <v>#REF!</v>
      </c>
      <c r="C3138" s="41"/>
      <c r="D3138" s="41"/>
      <c r="E3138" s="41"/>
      <c r="F3138" s="42"/>
    </row>
    <row r="3139" spans="1:6" x14ac:dyDescent="0.3">
      <c r="A3139" s="9" t="e">
        <f>#REF!</f>
        <v>#REF!</v>
      </c>
      <c r="B3139" s="40" t="e">
        <f>VLOOKUP(B3133,'[3]PB 2012'!$B$2:$AZ$548,9,FALSE)</f>
        <v>#REF!</v>
      </c>
      <c r="C3139" s="41"/>
      <c r="D3139" s="41"/>
      <c r="E3139" s="41"/>
      <c r="F3139" s="42"/>
    </row>
    <row r="3140" spans="1:6" x14ac:dyDescent="0.3">
      <c r="A3140" s="9" t="e">
        <f>#REF!</f>
        <v>#REF!</v>
      </c>
      <c r="B3140" s="40" t="e">
        <f>VLOOKUP(B3133,'[3]PB 2012'!$B$2:$AZ$548,10,FALSE)</f>
        <v>#REF!</v>
      </c>
      <c r="C3140" s="41"/>
      <c r="D3140" s="41"/>
      <c r="E3140" s="41"/>
      <c r="F3140" s="42"/>
    </row>
    <row r="3141" spans="1:6" x14ac:dyDescent="0.3">
      <c r="A3141" s="46" t="e">
        <f>#REF!</f>
        <v>#REF!</v>
      </c>
      <c r="B3141" s="47"/>
      <c r="C3141" s="47"/>
      <c r="D3141" s="47"/>
      <c r="E3141" s="47"/>
      <c r="F3141" s="48"/>
    </row>
    <row r="3142" spans="1:6" x14ac:dyDescent="0.3">
      <c r="A3142" s="9" t="e">
        <f>#REF!</f>
        <v>#REF!</v>
      </c>
      <c r="B3142" s="10" t="e">
        <f>VLOOKUP(B3133,'[3]PB 2012'!$B$2:$AZ$548,15,FALSE)</f>
        <v>#REF!</v>
      </c>
      <c r="C3142" s="11" t="e">
        <f>#REF!</f>
        <v>#REF!</v>
      </c>
      <c r="D3142" s="12" t="e">
        <f>VLOOKUP(B3133,'[3]PB 2012'!$B$2:$AZ$548,16,FALSE)</f>
        <v>#REF!</v>
      </c>
      <c r="E3142" s="11" t="e">
        <f>#REF!</f>
        <v>#REF!</v>
      </c>
      <c r="F3142" s="10" t="e">
        <f>VLOOKUP(B3133,'[3]PB 2012'!$B$2:$AZ$548,28,FALSE)</f>
        <v>#REF!</v>
      </c>
    </row>
    <row r="3143" spans="1:6" x14ac:dyDescent="0.3">
      <c r="A3143" s="9" t="e">
        <f>#REF!</f>
        <v>#REF!</v>
      </c>
      <c r="B3143" s="10" t="e">
        <f>VLOOKUP(B3133,'[3]PB 2012'!$B$2:$AZ$548,17,FALSE)</f>
        <v>#REF!</v>
      </c>
      <c r="C3143" s="11" t="e">
        <f>#REF!</f>
        <v>#REF!</v>
      </c>
      <c r="D3143" s="12" t="e">
        <f>VLOOKUP(B3133,'[3]PB 2012'!$B$2:$AZ$548,18,FALSE)</f>
        <v>#REF!</v>
      </c>
      <c r="E3143" s="11" t="e">
        <f>#REF!</f>
        <v>#REF!</v>
      </c>
      <c r="F3143" s="10" t="e">
        <f>VLOOKUP(B3133,'[3]PB 2012'!$B$2:$AZ$548,20,FALSE)</f>
        <v>#REF!</v>
      </c>
    </row>
    <row r="3144" spans="1:6" x14ac:dyDescent="0.3">
      <c r="A3144" s="9" t="e">
        <f>#REF!</f>
        <v>#REF!</v>
      </c>
      <c r="B3144" s="10" t="e">
        <f>VLOOKUP(B3133,'[3]PB 2012'!$B$2:$AZ$548,22,FALSE)</f>
        <v>#REF!</v>
      </c>
      <c r="C3144" s="11" t="e">
        <f>#REF!</f>
        <v>#REF!</v>
      </c>
      <c r="D3144" s="10" t="e">
        <f>VLOOKUP(B3133,'[3]PB 2012'!$B$2:$AZ$548,19,FALSE)</f>
        <v>#REF!</v>
      </c>
      <c r="E3144" s="11" t="e">
        <f>#REF!</f>
        <v>#REF!</v>
      </c>
      <c r="F3144" s="10" t="e">
        <f>VLOOKUP(B3133,'[3]PB 2012'!$B$2:$AZ$548,21,FALSE)</f>
        <v>#REF!</v>
      </c>
    </row>
    <row r="3145" spans="1:6" x14ac:dyDescent="0.3">
      <c r="A3145" s="9" t="e">
        <f>#REF!</f>
        <v>#REF!</v>
      </c>
      <c r="B3145" s="12" t="e">
        <f>VLOOKUP(B3133,'[3]PB 2012'!$B$2:$AZ$548,26,FALSE)</f>
        <v>#REF!</v>
      </c>
      <c r="C3145" s="11" t="e">
        <f>#REF!</f>
        <v>#REF!</v>
      </c>
      <c r="D3145" s="12" t="e">
        <f>VLOOKUP(B3133,'[3]PB 2012'!$B$2:$AZ$548,27,FALSE)</f>
        <v>#REF!</v>
      </c>
      <c r="E3145" s="11" t="e">
        <f>#REF!</f>
        <v>#REF!</v>
      </c>
      <c r="F3145" s="10" t="e">
        <f>VLOOKUP(B3133,'[3]PB 2012'!$B$2:$AZ$548,25,FALSE)</f>
        <v>#REF!</v>
      </c>
    </row>
    <row r="3146" spans="1:6" x14ac:dyDescent="0.3">
      <c r="A3146" s="9" t="e">
        <f>#REF!</f>
        <v>#REF!</v>
      </c>
      <c r="B3146" s="10" t="e">
        <f>VLOOKUP(B3133,'[3]PB 2012'!$B$2:$AZ$548,24,FALSE)</f>
        <v>#REF!</v>
      </c>
      <c r="C3146" s="11" t="e">
        <f>#REF!</f>
        <v>#REF!</v>
      </c>
      <c r="D3146" s="13" t="e">
        <f>VLOOKUP(B3133,'[3]PB 2012'!$B$2:$AZ$548,23,FALSE)</f>
        <v>#REF!</v>
      </c>
      <c r="E3146" s="11" t="e">
        <f>#REF!</f>
        <v>#REF!</v>
      </c>
      <c r="F3146" s="14" t="e">
        <f>VLOOKUP(B3133,'[3]PB 2012'!$B$2:$AZ$548,29,FALSE)</f>
        <v>#REF!</v>
      </c>
    </row>
    <row r="3147" spans="1:6" x14ac:dyDescent="0.3">
      <c r="A3147" s="46" t="e">
        <f>#REF!</f>
        <v>#REF!</v>
      </c>
      <c r="B3147" s="47"/>
      <c r="C3147" s="47"/>
      <c r="D3147" s="47"/>
      <c r="E3147" s="47"/>
      <c r="F3147" s="48"/>
    </row>
    <row r="3148" spans="1:6" x14ac:dyDescent="0.3">
      <c r="A3148" s="9"/>
      <c r="B3148" s="9" t="e">
        <f>#REF!</f>
        <v>#REF!</v>
      </c>
      <c r="C3148" s="9" t="e">
        <f>#REF!</f>
        <v>#REF!</v>
      </c>
      <c r="D3148" s="15" t="e">
        <f>#REF!</f>
        <v>#REF!</v>
      </c>
      <c r="E3148" s="15" t="e">
        <f>#REF!</f>
        <v>#REF!</v>
      </c>
      <c r="F3148" s="15" t="e">
        <f>#REF!</f>
        <v>#REF!</v>
      </c>
    </row>
    <row r="3149" spans="1:6" x14ac:dyDescent="0.3">
      <c r="A3149" s="9" t="e">
        <f>#REF!</f>
        <v>#REF!</v>
      </c>
      <c r="B3149" s="10" t="e">
        <f>VLOOKUP(B3133,'[3]PB 2012'!$B$2:$AZ$548,30,FALSE)</f>
        <v>#REF!</v>
      </c>
      <c r="C3149" s="10" t="e">
        <f>VLOOKUP(B3133,'[3]PB 2012'!$B$2:$AZ$548,31,FALSE)</f>
        <v>#REF!</v>
      </c>
      <c r="D3149" s="10" t="e">
        <f>VLOOKUP(B3133,'[3]PB 2012'!$B$2:$AZ$548,32,FALSE)</f>
        <v>#REF!</v>
      </c>
      <c r="E3149" s="10" t="e">
        <f>VLOOKUP(B3133,'[3]PB 2012'!$B$2:$AZ$548,33,FALSE)</f>
        <v>#REF!</v>
      </c>
      <c r="F3149" s="10" t="e">
        <f>VLOOKUP(B3133,'[3]PB 2012'!$B$2:$AZ$548,34,FALSE)</f>
        <v>#REF!</v>
      </c>
    </row>
    <row r="3150" spans="1:6" x14ac:dyDescent="0.3">
      <c r="A3150" s="9" t="e">
        <f>#REF!</f>
        <v>#REF!</v>
      </c>
      <c r="B3150" s="10" t="e">
        <f>VLOOKUP(B3133,'[3]PB 2012'!$B$2:$AZ$548,41,FALSE)</f>
        <v>#REF!</v>
      </c>
      <c r="C3150" s="10" t="e">
        <f>VLOOKUP(B3133,'[3]PB 2012'!$B$2:$AZ$548,42,FALSE)</f>
        <v>#REF!</v>
      </c>
      <c r="D3150" s="10" t="e">
        <f>VLOOKUP(B3133,'[3]PB 2012'!$B$2:$AZ$548,43,FALSE)</f>
        <v>#REF!</v>
      </c>
      <c r="E3150" s="10" t="e">
        <f>VLOOKUP(B3133,'[3]PB 2012'!$B$2:$AZ$548,44,FALSE)</f>
        <v>#REF!</v>
      </c>
      <c r="F3150" s="10" t="e">
        <f>VLOOKUP(B3133,'[3]PB 2012'!$B$2:$AZ$548,45,FALSE)</f>
        <v>#REF!</v>
      </c>
    </row>
    <row r="3151" spans="1:6" ht="22.5" x14ac:dyDescent="0.45">
      <c r="F3151" s="17" t="e">
        <f t="shared" ref="F3151" si="195">B3153</f>
        <v>#REF!</v>
      </c>
    </row>
    <row r="3152" spans="1:6" x14ac:dyDescent="0.3">
      <c r="A3152" s="7">
        <f t="shared" ref="A3152" si="196">A3131+1</f>
        <v>141</v>
      </c>
    </row>
    <row r="3153" spans="1:6" x14ac:dyDescent="0.3">
      <c r="A3153" s="8" t="e">
        <f>#REF!</f>
        <v>#REF!</v>
      </c>
      <c r="B3153" s="40" t="e">
        <f>VLOOKUP(B3154,'[3]PB 2012'!$B$2:$AZ$548,2,FALSE)</f>
        <v>#REF!</v>
      </c>
      <c r="C3153" s="41"/>
      <c r="D3153" s="41"/>
      <c r="E3153" s="41"/>
      <c r="F3153" s="42"/>
    </row>
    <row r="3154" spans="1:6" ht="23" x14ac:dyDescent="0.3">
      <c r="A3154" s="9" t="e">
        <f>#REF!</f>
        <v>#REF!</v>
      </c>
      <c r="B3154" s="49" t="e">
        <f>VLOOKUP(A3152,#REF!,2,0)</f>
        <v>#REF!</v>
      </c>
      <c r="C3154" s="50"/>
      <c r="D3154" s="50"/>
      <c r="E3154" s="50"/>
      <c r="F3154" s="51"/>
    </row>
    <row r="3155" spans="1:6" x14ac:dyDescent="0.3">
      <c r="A3155" s="9" t="e">
        <f>#REF!</f>
        <v>#REF!</v>
      </c>
      <c r="B3155" s="40" t="e">
        <f>VLOOKUP(B3154,'[3]PB 2012'!$B$2:$AZ$548,3,FALSE)</f>
        <v>#REF!</v>
      </c>
      <c r="C3155" s="41"/>
      <c r="D3155" s="41"/>
      <c r="E3155" s="41"/>
      <c r="F3155" s="42"/>
    </row>
    <row r="3156" spans="1:6" x14ac:dyDescent="0.3">
      <c r="A3156" s="9" t="e">
        <f>#REF!</f>
        <v>#REF!</v>
      </c>
      <c r="B3156" s="10" t="e">
        <f>VLOOKUP(B3154,'[3]PB 2012'!$B$2:$AZ$548,7,FALSE)</f>
        <v>#REF!</v>
      </c>
      <c r="C3156" s="9" t="e">
        <f>#REF!</f>
        <v>#REF!</v>
      </c>
      <c r="D3156" s="10" t="e">
        <f>VLOOKUP(B3154,'[3]PB 2012'!$B$2:$AZ$548,8,FALSE)</f>
        <v>#REF!</v>
      </c>
      <c r="E3156" s="9" t="e">
        <f>#REF!</f>
        <v>#REF!</v>
      </c>
      <c r="F3156" s="10" t="e">
        <f>VLOOKUP(B3154,'[3]PB 2012'!$B$2:$AZ$548,5,FALSE)</f>
        <v>#REF!</v>
      </c>
    </row>
    <row r="3157" spans="1:6" x14ac:dyDescent="0.3">
      <c r="A3157" s="9" t="e">
        <f>#REF!</f>
        <v>#REF!</v>
      </c>
      <c r="B3157" s="43" t="e">
        <f>VLOOKUP(B3154,'[3]PB 2012'!$B$2:$AZ$548,11,FALSE)</f>
        <v>#REF!</v>
      </c>
      <c r="C3157" s="44"/>
      <c r="D3157" s="44"/>
      <c r="E3157" s="44"/>
      <c r="F3157" s="45"/>
    </row>
    <row r="3158" spans="1:6" x14ac:dyDescent="0.3">
      <c r="A3158" s="9" t="e">
        <f>#REF!</f>
        <v>#REF!</v>
      </c>
      <c r="B3158" s="10" t="e">
        <f>VLOOKUP(B3154,'[3]PB 2012'!$B$2:$AZ$548,12,FALSE)</f>
        <v>#REF!</v>
      </c>
      <c r="C3158" s="9" t="e">
        <f>#REF!</f>
        <v>#REF!</v>
      </c>
      <c r="D3158" s="40" t="e">
        <f>VLOOKUP(B3154,'[3]PB 2012'!$B$2:$AZ$548,13,FALSE)</f>
        <v>#REF!</v>
      </c>
      <c r="E3158" s="41"/>
      <c r="F3158" s="42"/>
    </row>
    <row r="3159" spans="1:6" x14ac:dyDescent="0.3">
      <c r="A3159" s="9" t="e">
        <f>#REF!</f>
        <v>#REF!</v>
      </c>
      <c r="B3159" s="40" t="e">
        <f>VLOOKUP(B3154,'[3]PB 2012'!$B$2:$AZ$548,14,FALSE)</f>
        <v>#REF!</v>
      </c>
      <c r="C3159" s="41"/>
      <c r="D3159" s="41"/>
      <c r="E3159" s="41"/>
      <c r="F3159" s="42"/>
    </row>
    <row r="3160" spans="1:6" x14ac:dyDescent="0.3">
      <c r="A3160" s="9" t="e">
        <f>#REF!</f>
        <v>#REF!</v>
      </c>
      <c r="B3160" s="40" t="e">
        <f>VLOOKUP(B3154,'[3]PB 2012'!$B$2:$AZ$548,9,FALSE)</f>
        <v>#REF!</v>
      </c>
      <c r="C3160" s="41"/>
      <c r="D3160" s="41"/>
      <c r="E3160" s="41"/>
      <c r="F3160" s="42"/>
    </row>
    <row r="3161" spans="1:6" x14ac:dyDescent="0.3">
      <c r="A3161" s="9" t="e">
        <f>#REF!</f>
        <v>#REF!</v>
      </c>
      <c r="B3161" s="40" t="e">
        <f>VLOOKUP(B3154,'[3]PB 2012'!$B$2:$AZ$548,10,FALSE)</f>
        <v>#REF!</v>
      </c>
      <c r="C3161" s="41"/>
      <c r="D3161" s="41"/>
      <c r="E3161" s="41"/>
      <c r="F3161" s="42"/>
    </row>
    <row r="3162" spans="1:6" x14ac:dyDescent="0.3">
      <c r="A3162" s="46" t="e">
        <f>#REF!</f>
        <v>#REF!</v>
      </c>
      <c r="B3162" s="47"/>
      <c r="C3162" s="47"/>
      <c r="D3162" s="47"/>
      <c r="E3162" s="47"/>
      <c r="F3162" s="48"/>
    </row>
    <row r="3163" spans="1:6" x14ac:dyDescent="0.3">
      <c r="A3163" s="9" t="e">
        <f>#REF!</f>
        <v>#REF!</v>
      </c>
      <c r="B3163" s="10" t="e">
        <f>VLOOKUP(B3154,'[3]PB 2012'!$B$2:$AZ$548,15,FALSE)</f>
        <v>#REF!</v>
      </c>
      <c r="C3163" s="11" t="e">
        <f>#REF!</f>
        <v>#REF!</v>
      </c>
      <c r="D3163" s="12" t="e">
        <f>VLOOKUP(B3154,'[3]PB 2012'!$B$2:$AZ$548,16,FALSE)</f>
        <v>#REF!</v>
      </c>
      <c r="E3163" s="11" t="e">
        <f>#REF!</f>
        <v>#REF!</v>
      </c>
      <c r="F3163" s="18" t="e">
        <f>VLOOKUP(B3154,'[3]PB 2012'!$B$2:$AZ$548,28,FALSE)</f>
        <v>#REF!</v>
      </c>
    </row>
    <row r="3164" spans="1:6" x14ac:dyDescent="0.3">
      <c r="A3164" s="9" t="e">
        <f>#REF!</f>
        <v>#REF!</v>
      </c>
      <c r="B3164" s="10" t="e">
        <f>VLOOKUP(B3154,'[3]PB 2012'!$B$2:$AZ$548,17,FALSE)</f>
        <v>#REF!</v>
      </c>
      <c r="C3164" s="11" t="e">
        <f>#REF!</f>
        <v>#REF!</v>
      </c>
      <c r="D3164" s="12" t="e">
        <f>VLOOKUP(B3154,'[3]PB 2012'!$B$2:$AZ$548,18,FALSE)</f>
        <v>#REF!</v>
      </c>
      <c r="E3164" s="11" t="e">
        <f>#REF!</f>
        <v>#REF!</v>
      </c>
      <c r="F3164" s="10" t="e">
        <f>VLOOKUP(B3154,'[3]PB 2012'!$B$2:$AZ$548,20,FALSE)</f>
        <v>#REF!</v>
      </c>
    </row>
    <row r="3165" spans="1:6" x14ac:dyDescent="0.3">
      <c r="A3165" s="9" t="e">
        <f>#REF!</f>
        <v>#REF!</v>
      </c>
      <c r="B3165" s="10" t="e">
        <f>VLOOKUP(B3154,'[3]PB 2012'!$B$2:$AZ$548,22,FALSE)</f>
        <v>#REF!</v>
      </c>
      <c r="C3165" s="11" t="e">
        <f>#REF!</f>
        <v>#REF!</v>
      </c>
      <c r="D3165" s="10" t="e">
        <f>VLOOKUP(B3154,'[3]PB 2012'!$B$2:$AZ$548,19,FALSE)</f>
        <v>#REF!</v>
      </c>
      <c r="E3165" s="11" t="e">
        <f>#REF!</f>
        <v>#REF!</v>
      </c>
      <c r="F3165" s="10" t="e">
        <f>VLOOKUP(B3154,'[3]PB 2012'!$B$2:$AZ$548,21,FALSE)</f>
        <v>#REF!</v>
      </c>
    </row>
    <row r="3166" spans="1:6" x14ac:dyDescent="0.3">
      <c r="A3166" s="9" t="e">
        <f>#REF!</f>
        <v>#REF!</v>
      </c>
      <c r="B3166" s="12" t="e">
        <f>VLOOKUP(B3154,'[3]PB 2012'!$B$2:$AZ$548,26,FALSE)</f>
        <v>#REF!</v>
      </c>
      <c r="C3166" s="11" t="e">
        <f>#REF!</f>
        <v>#REF!</v>
      </c>
      <c r="D3166" s="12" t="e">
        <f>VLOOKUP(B3154,'[3]PB 2012'!$B$2:$AZ$548,27,FALSE)</f>
        <v>#REF!</v>
      </c>
      <c r="E3166" s="11" t="e">
        <f>#REF!</f>
        <v>#REF!</v>
      </c>
      <c r="F3166" s="10" t="e">
        <f>VLOOKUP(B3154,'[3]PB 2012'!$B$2:$AZ$548,25,FALSE)</f>
        <v>#REF!</v>
      </c>
    </row>
    <row r="3167" spans="1:6" x14ac:dyDescent="0.3">
      <c r="A3167" s="9" t="e">
        <f>#REF!</f>
        <v>#REF!</v>
      </c>
      <c r="B3167" s="10" t="e">
        <f>VLOOKUP(B3154,'[3]PB 2012'!$B$2:$AZ$548,24,FALSE)</f>
        <v>#REF!</v>
      </c>
      <c r="C3167" s="11" t="e">
        <f>#REF!</f>
        <v>#REF!</v>
      </c>
      <c r="D3167" s="13" t="e">
        <f>VLOOKUP(B3154,'[3]PB 2012'!$B$2:$AZ$548,23,FALSE)</f>
        <v>#REF!</v>
      </c>
      <c r="E3167" s="11" t="e">
        <f>#REF!</f>
        <v>#REF!</v>
      </c>
      <c r="F3167" s="14" t="e">
        <f>VLOOKUP(B3154,'[3]PB 2012'!$B$2:$AZ$548,29,FALSE)</f>
        <v>#REF!</v>
      </c>
    </row>
    <row r="3168" spans="1:6" x14ac:dyDescent="0.3">
      <c r="A3168" s="46" t="e">
        <f>#REF!</f>
        <v>#REF!</v>
      </c>
      <c r="B3168" s="47"/>
      <c r="C3168" s="47"/>
      <c r="D3168" s="47"/>
      <c r="E3168" s="47"/>
      <c r="F3168" s="48"/>
    </row>
    <row r="3169" spans="1:6" x14ac:dyDescent="0.3">
      <c r="A3169" s="9"/>
      <c r="B3169" s="9" t="e">
        <f>#REF!</f>
        <v>#REF!</v>
      </c>
      <c r="C3169" s="9" t="e">
        <f>#REF!</f>
        <v>#REF!</v>
      </c>
      <c r="D3169" s="15" t="e">
        <f>#REF!</f>
        <v>#REF!</v>
      </c>
      <c r="E3169" s="15" t="e">
        <f>#REF!</f>
        <v>#REF!</v>
      </c>
      <c r="F3169" s="15" t="e">
        <f>#REF!</f>
        <v>#REF!</v>
      </c>
    </row>
    <row r="3170" spans="1:6" x14ac:dyDescent="0.3">
      <c r="A3170" s="9" t="e">
        <f>#REF!</f>
        <v>#REF!</v>
      </c>
      <c r="B3170" s="10" t="e">
        <f>VLOOKUP(B3154,'[3]PB 2012'!$B$2:$AZ$548,30,FALSE)</f>
        <v>#REF!</v>
      </c>
      <c r="C3170" s="10" t="e">
        <f>VLOOKUP(B3154,'[3]PB 2012'!$B$2:$AZ$548,31,FALSE)</f>
        <v>#REF!</v>
      </c>
      <c r="D3170" s="10" t="e">
        <f>VLOOKUP(B3154,'[3]PB 2012'!$B$2:$AZ$548,32,FALSE)</f>
        <v>#REF!</v>
      </c>
      <c r="E3170" s="10" t="e">
        <f>VLOOKUP(B3154,'[3]PB 2012'!$B$2:$AZ$548,33,FALSE)</f>
        <v>#REF!</v>
      </c>
      <c r="F3170" s="10" t="e">
        <f>VLOOKUP(B3154,'[3]PB 2012'!$B$2:$AZ$548,34,FALSE)</f>
        <v>#REF!</v>
      </c>
    </row>
    <row r="3171" spans="1:6" x14ac:dyDescent="0.3">
      <c r="A3171" s="9" t="e">
        <f>#REF!</f>
        <v>#REF!</v>
      </c>
      <c r="B3171" s="10" t="e">
        <f>VLOOKUP(B3154,'[3]PB 2012'!$B$2:$AZ$548,41,FALSE)</f>
        <v>#REF!</v>
      </c>
      <c r="C3171" s="10" t="e">
        <f>VLOOKUP(B3154,'[3]PB 2012'!$B$2:$AZ$548,42,FALSE)</f>
        <v>#REF!</v>
      </c>
      <c r="D3171" s="10" t="e">
        <f>VLOOKUP(B3154,'[3]PB 2012'!$B$2:$AZ$548,43,FALSE)</f>
        <v>#REF!</v>
      </c>
      <c r="E3171" s="10" t="e">
        <f>VLOOKUP(B3154,'[3]PB 2012'!$B$2:$AZ$548,44,FALSE)</f>
        <v>#REF!</v>
      </c>
      <c r="F3171" s="10" t="e">
        <f>VLOOKUP(B3154,'[3]PB 2012'!$B$2:$AZ$548,45,FALSE)</f>
        <v>#REF!</v>
      </c>
    </row>
    <row r="3175" spans="1:6" x14ac:dyDescent="0.3">
      <c r="A3175" s="7">
        <f t="shared" ref="A3175" si="197">A3152+1</f>
        <v>142</v>
      </c>
    </row>
    <row r="3176" spans="1:6" x14ac:dyDescent="0.3">
      <c r="A3176" s="8" t="e">
        <f>#REF!</f>
        <v>#REF!</v>
      </c>
      <c r="B3176" s="40" t="e">
        <f>VLOOKUP(B3177,'[3]PB 2012'!$B$2:$AZ$548,2,FALSE)</f>
        <v>#REF!</v>
      </c>
      <c r="C3176" s="41"/>
      <c r="D3176" s="41"/>
      <c r="E3176" s="41"/>
      <c r="F3176" s="42"/>
    </row>
    <row r="3177" spans="1:6" ht="23" x14ac:dyDescent="0.3">
      <c r="A3177" s="9" t="e">
        <f>#REF!</f>
        <v>#REF!</v>
      </c>
      <c r="B3177" s="49" t="e">
        <f>VLOOKUP(A3175,#REF!,2,0)</f>
        <v>#REF!</v>
      </c>
      <c r="C3177" s="50"/>
      <c r="D3177" s="50"/>
      <c r="E3177" s="50"/>
      <c r="F3177" s="51"/>
    </row>
    <row r="3178" spans="1:6" x14ac:dyDescent="0.3">
      <c r="A3178" s="9" t="e">
        <f>#REF!</f>
        <v>#REF!</v>
      </c>
      <c r="B3178" s="40" t="e">
        <f>VLOOKUP(B3177,'[3]PB 2012'!$B$2:$AZ$548,3,FALSE)</f>
        <v>#REF!</v>
      </c>
      <c r="C3178" s="41"/>
      <c r="D3178" s="41"/>
      <c r="E3178" s="41"/>
      <c r="F3178" s="42"/>
    </row>
    <row r="3179" spans="1:6" x14ac:dyDescent="0.3">
      <c r="A3179" s="9" t="e">
        <f>#REF!</f>
        <v>#REF!</v>
      </c>
      <c r="B3179" s="10" t="e">
        <f>VLOOKUP(B3177,'[3]PB 2012'!$B$2:$AZ$548,7,FALSE)</f>
        <v>#REF!</v>
      </c>
      <c r="C3179" s="9" t="e">
        <f>#REF!</f>
        <v>#REF!</v>
      </c>
      <c r="D3179" s="10" t="e">
        <f>VLOOKUP(B3177,'[3]PB 2012'!$B$2:$AZ$548,8,FALSE)</f>
        <v>#REF!</v>
      </c>
      <c r="E3179" s="9" t="e">
        <f>#REF!</f>
        <v>#REF!</v>
      </c>
      <c r="F3179" s="10" t="e">
        <f>VLOOKUP(B3177,'[3]PB 2012'!$B$2:$AZ$548,5,FALSE)</f>
        <v>#REF!</v>
      </c>
    </row>
    <row r="3180" spans="1:6" x14ac:dyDescent="0.3">
      <c r="A3180" s="9" t="e">
        <f>#REF!</f>
        <v>#REF!</v>
      </c>
      <c r="B3180" s="43" t="e">
        <f>VLOOKUP(B3177,'[3]PB 2012'!$B$2:$AZ$548,11,FALSE)</f>
        <v>#REF!</v>
      </c>
      <c r="C3180" s="44"/>
      <c r="D3180" s="44"/>
      <c r="E3180" s="44"/>
      <c r="F3180" s="45"/>
    </row>
    <row r="3181" spans="1:6" x14ac:dyDescent="0.3">
      <c r="A3181" s="9" t="e">
        <f>#REF!</f>
        <v>#REF!</v>
      </c>
      <c r="B3181" s="10" t="e">
        <f>VLOOKUP(B3177,'[3]PB 2012'!$B$2:$AZ$548,12,FALSE)</f>
        <v>#REF!</v>
      </c>
      <c r="C3181" s="9" t="e">
        <f>#REF!</f>
        <v>#REF!</v>
      </c>
      <c r="D3181" s="40" t="e">
        <f>VLOOKUP(B3177,'[3]PB 2012'!$B$2:$AZ$548,13,FALSE)</f>
        <v>#REF!</v>
      </c>
      <c r="E3181" s="41"/>
      <c r="F3181" s="42"/>
    </row>
    <row r="3182" spans="1:6" x14ac:dyDescent="0.3">
      <c r="A3182" s="9" t="e">
        <f>#REF!</f>
        <v>#REF!</v>
      </c>
      <c r="B3182" s="40" t="e">
        <f>VLOOKUP(B3177,'[3]PB 2012'!$B$2:$AZ$548,14,FALSE)</f>
        <v>#REF!</v>
      </c>
      <c r="C3182" s="41"/>
      <c r="D3182" s="41"/>
      <c r="E3182" s="41"/>
      <c r="F3182" s="42"/>
    </row>
    <row r="3183" spans="1:6" x14ac:dyDescent="0.3">
      <c r="A3183" s="9" t="e">
        <f>#REF!</f>
        <v>#REF!</v>
      </c>
      <c r="B3183" s="40" t="e">
        <f>VLOOKUP(B3177,'[3]PB 2012'!$B$2:$AZ$548,9,FALSE)</f>
        <v>#REF!</v>
      </c>
      <c r="C3183" s="41"/>
      <c r="D3183" s="41"/>
      <c r="E3183" s="41"/>
      <c r="F3183" s="42"/>
    </row>
    <row r="3184" spans="1:6" x14ac:dyDescent="0.3">
      <c r="A3184" s="9" t="e">
        <f>#REF!</f>
        <v>#REF!</v>
      </c>
      <c r="B3184" s="40" t="e">
        <f>VLOOKUP(B3177,'[3]PB 2012'!$B$2:$AZ$548,10,FALSE)</f>
        <v>#REF!</v>
      </c>
      <c r="C3184" s="41"/>
      <c r="D3184" s="41"/>
      <c r="E3184" s="41"/>
      <c r="F3184" s="42"/>
    </row>
    <row r="3185" spans="1:6" x14ac:dyDescent="0.3">
      <c r="A3185" s="46" t="e">
        <f>#REF!</f>
        <v>#REF!</v>
      </c>
      <c r="B3185" s="47"/>
      <c r="C3185" s="47"/>
      <c r="D3185" s="47"/>
      <c r="E3185" s="47"/>
      <c r="F3185" s="48"/>
    </row>
    <row r="3186" spans="1:6" x14ac:dyDescent="0.3">
      <c r="A3186" s="9" t="e">
        <f>#REF!</f>
        <v>#REF!</v>
      </c>
      <c r="B3186" s="10" t="e">
        <f>VLOOKUP(B3177,'[3]PB 2012'!$B$2:$AZ$548,15,FALSE)</f>
        <v>#REF!</v>
      </c>
      <c r="C3186" s="11" t="e">
        <f>#REF!</f>
        <v>#REF!</v>
      </c>
      <c r="D3186" s="12" t="e">
        <f>VLOOKUP(B3177,'[3]PB 2012'!$B$2:$AZ$548,16,FALSE)</f>
        <v>#REF!</v>
      </c>
      <c r="E3186" s="11" t="e">
        <f>#REF!</f>
        <v>#REF!</v>
      </c>
      <c r="F3186" s="18" t="e">
        <f>VLOOKUP(B3177,'[3]PB 2012'!$B$2:$AZ$548,28,FALSE)</f>
        <v>#REF!</v>
      </c>
    </row>
    <row r="3187" spans="1:6" x14ac:dyDescent="0.3">
      <c r="A3187" s="9" t="e">
        <f>#REF!</f>
        <v>#REF!</v>
      </c>
      <c r="B3187" s="10" t="e">
        <f>VLOOKUP(B3177,'[3]PB 2012'!$B$2:$AZ$548,17,FALSE)</f>
        <v>#REF!</v>
      </c>
      <c r="C3187" s="11" t="e">
        <f>#REF!</f>
        <v>#REF!</v>
      </c>
      <c r="D3187" s="12" t="e">
        <f>VLOOKUP(B3177,'[3]PB 2012'!$B$2:$AZ$548,18,FALSE)</f>
        <v>#REF!</v>
      </c>
      <c r="E3187" s="11" t="e">
        <f>#REF!</f>
        <v>#REF!</v>
      </c>
      <c r="F3187" s="10" t="e">
        <f>VLOOKUP(B3177,'[3]PB 2012'!$B$2:$AZ$548,20,FALSE)</f>
        <v>#REF!</v>
      </c>
    </row>
    <row r="3188" spans="1:6" x14ac:dyDescent="0.3">
      <c r="A3188" s="9" t="e">
        <f>#REF!</f>
        <v>#REF!</v>
      </c>
      <c r="B3188" s="10" t="e">
        <f>VLOOKUP(B3177,'[3]PB 2012'!$B$2:$AZ$548,22,FALSE)</f>
        <v>#REF!</v>
      </c>
      <c r="C3188" s="11" t="e">
        <f>#REF!</f>
        <v>#REF!</v>
      </c>
      <c r="D3188" s="10" t="e">
        <f>VLOOKUP(B3177,'[3]PB 2012'!$B$2:$AZ$548,19,FALSE)</f>
        <v>#REF!</v>
      </c>
      <c r="E3188" s="11" t="e">
        <f>#REF!</f>
        <v>#REF!</v>
      </c>
      <c r="F3188" s="10" t="e">
        <f>VLOOKUP(B3177,'[3]PB 2012'!$B$2:$AZ$548,21,FALSE)</f>
        <v>#REF!</v>
      </c>
    </row>
    <row r="3189" spans="1:6" x14ac:dyDescent="0.3">
      <c r="A3189" s="9" t="e">
        <f>#REF!</f>
        <v>#REF!</v>
      </c>
      <c r="B3189" s="12" t="e">
        <f>VLOOKUP(B3177,'[3]PB 2012'!$B$2:$AZ$548,26,FALSE)</f>
        <v>#REF!</v>
      </c>
      <c r="C3189" s="11" t="e">
        <f>#REF!</f>
        <v>#REF!</v>
      </c>
      <c r="D3189" s="12" t="e">
        <f>VLOOKUP(B3177,'[3]PB 2012'!$B$2:$AZ$548,27,FALSE)</f>
        <v>#REF!</v>
      </c>
      <c r="E3189" s="11" t="e">
        <f>#REF!</f>
        <v>#REF!</v>
      </c>
      <c r="F3189" s="10" t="e">
        <f>VLOOKUP(B3177,'[3]PB 2012'!$B$2:$AZ$548,25,FALSE)</f>
        <v>#REF!</v>
      </c>
    </row>
    <row r="3190" spans="1:6" x14ac:dyDescent="0.3">
      <c r="A3190" s="9" t="e">
        <f>#REF!</f>
        <v>#REF!</v>
      </c>
      <c r="B3190" s="10" t="e">
        <f>VLOOKUP(B3177,'[3]PB 2012'!$B$2:$AZ$548,24,FALSE)</f>
        <v>#REF!</v>
      </c>
      <c r="C3190" s="11" t="e">
        <f>#REF!</f>
        <v>#REF!</v>
      </c>
      <c r="D3190" s="13" t="e">
        <f>VLOOKUP(B3177,'[3]PB 2012'!$B$2:$AZ$548,23,FALSE)</f>
        <v>#REF!</v>
      </c>
      <c r="E3190" s="11" t="e">
        <f>#REF!</f>
        <v>#REF!</v>
      </c>
      <c r="F3190" s="14" t="e">
        <f>VLOOKUP(B3177,'[3]PB 2012'!$B$2:$AZ$548,29,FALSE)</f>
        <v>#REF!</v>
      </c>
    </row>
    <row r="3191" spans="1:6" x14ac:dyDescent="0.3">
      <c r="A3191" s="46" t="e">
        <f>#REF!</f>
        <v>#REF!</v>
      </c>
      <c r="B3191" s="47"/>
      <c r="C3191" s="47"/>
      <c r="D3191" s="47"/>
      <c r="E3191" s="47"/>
      <c r="F3191" s="48"/>
    </row>
    <row r="3192" spans="1:6" x14ac:dyDescent="0.3">
      <c r="A3192" s="9"/>
      <c r="B3192" s="9" t="e">
        <f>#REF!</f>
        <v>#REF!</v>
      </c>
      <c r="C3192" s="9" t="e">
        <f>#REF!</f>
        <v>#REF!</v>
      </c>
      <c r="D3192" s="15" t="e">
        <f>#REF!</f>
        <v>#REF!</v>
      </c>
      <c r="E3192" s="15" t="e">
        <f>#REF!</f>
        <v>#REF!</v>
      </c>
      <c r="F3192" s="15" t="e">
        <f>#REF!</f>
        <v>#REF!</v>
      </c>
    </row>
    <row r="3193" spans="1:6" x14ac:dyDescent="0.3">
      <c r="A3193" s="9" t="e">
        <f>#REF!</f>
        <v>#REF!</v>
      </c>
      <c r="B3193" s="10" t="e">
        <f>VLOOKUP(B3177,'[3]PB 2012'!$B$2:$AZ$548,30,FALSE)</f>
        <v>#REF!</v>
      </c>
      <c r="C3193" s="10" t="e">
        <f>VLOOKUP(B3177,'[3]PB 2012'!$B$2:$AZ$548,31,FALSE)</f>
        <v>#REF!</v>
      </c>
      <c r="D3193" s="10" t="e">
        <f>VLOOKUP(B3177,'[3]PB 2012'!$B$2:$AZ$548,32,FALSE)</f>
        <v>#REF!</v>
      </c>
      <c r="E3193" s="10" t="e">
        <f>VLOOKUP(B3177,'[3]PB 2012'!$B$2:$AZ$548,33,FALSE)</f>
        <v>#REF!</v>
      </c>
      <c r="F3193" s="10" t="e">
        <f>VLOOKUP(B3177,'[3]PB 2012'!$B$2:$AZ$548,34,FALSE)</f>
        <v>#REF!</v>
      </c>
    </row>
    <row r="3194" spans="1:6" x14ac:dyDescent="0.3">
      <c r="A3194" s="9" t="e">
        <f>#REF!</f>
        <v>#REF!</v>
      </c>
      <c r="B3194" s="10" t="e">
        <f>VLOOKUP(B3177,'[3]PB 2012'!$B$2:$AZ$548,41,FALSE)</f>
        <v>#REF!</v>
      </c>
      <c r="C3194" s="10" t="e">
        <f>VLOOKUP(B3177,'[3]PB 2012'!$B$2:$AZ$548,42,FALSE)</f>
        <v>#REF!</v>
      </c>
      <c r="D3194" s="10" t="e">
        <f>VLOOKUP(B3177,'[3]PB 2012'!$B$2:$AZ$548,43,FALSE)</f>
        <v>#REF!</v>
      </c>
      <c r="E3194" s="10" t="e">
        <f>VLOOKUP(B3177,'[3]PB 2012'!$B$2:$AZ$548,44,FALSE)</f>
        <v>#REF!</v>
      </c>
      <c r="F3194" s="10" t="e">
        <f>VLOOKUP(B3177,'[3]PB 2012'!$B$2:$AZ$548,45,FALSE)</f>
        <v>#REF!</v>
      </c>
    </row>
    <row r="3197" spans="1:6" ht="22.5" x14ac:dyDescent="0.45">
      <c r="A3197" s="16" t="e">
        <f t="shared" ref="A3197" si="198">B3199</f>
        <v>#REF!</v>
      </c>
    </row>
    <row r="3198" spans="1:6" x14ac:dyDescent="0.3">
      <c r="A3198" s="7">
        <f t="shared" ref="A3198" si="199">A3175+1</f>
        <v>143</v>
      </c>
    </row>
    <row r="3199" spans="1:6" x14ac:dyDescent="0.3">
      <c r="A3199" s="8" t="e">
        <f>#REF!</f>
        <v>#REF!</v>
      </c>
      <c r="B3199" s="40" t="e">
        <f>VLOOKUP(B3200,'[3]PB 2012'!$B$2:$AZ$548,2,FALSE)</f>
        <v>#REF!</v>
      </c>
      <c r="C3199" s="41"/>
      <c r="D3199" s="41"/>
      <c r="E3199" s="41"/>
      <c r="F3199" s="42"/>
    </row>
    <row r="3200" spans="1:6" ht="23" x14ac:dyDescent="0.3">
      <c r="A3200" s="9" t="e">
        <f>#REF!</f>
        <v>#REF!</v>
      </c>
      <c r="B3200" s="49" t="e">
        <f>VLOOKUP(A3198,#REF!,2,0)</f>
        <v>#REF!</v>
      </c>
      <c r="C3200" s="50"/>
      <c r="D3200" s="50"/>
      <c r="E3200" s="50"/>
      <c r="F3200" s="51"/>
    </row>
    <row r="3201" spans="1:6" x14ac:dyDescent="0.3">
      <c r="A3201" s="9" t="e">
        <f>#REF!</f>
        <v>#REF!</v>
      </c>
      <c r="B3201" s="40" t="e">
        <f>VLOOKUP(B3200,'[3]PB 2012'!$B$2:$AZ$548,3,FALSE)</f>
        <v>#REF!</v>
      </c>
      <c r="C3201" s="41"/>
      <c r="D3201" s="41"/>
      <c r="E3201" s="41"/>
      <c r="F3201" s="42"/>
    </row>
    <row r="3202" spans="1:6" x14ac:dyDescent="0.3">
      <c r="A3202" s="9" t="e">
        <f>#REF!</f>
        <v>#REF!</v>
      </c>
      <c r="B3202" s="10" t="e">
        <f>VLOOKUP(B3200,'[3]PB 2012'!$B$2:$AZ$548,7,FALSE)</f>
        <v>#REF!</v>
      </c>
      <c r="C3202" s="9" t="e">
        <f>#REF!</f>
        <v>#REF!</v>
      </c>
      <c r="D3202" s="10" t="e">
        <f>VLOOKUP(B3200,'[3]PB 2012'!$B$2:$AZ$548,8,FALSE)</f>
        <v>#REF!</v>
      </c>
      <c r="E3202" s="9" t="e">
        <f>#REF!</f>
        <v>#REF!</v>
      </c>
      <c r="F3202" s="10" t="e">
        <f>VLOOKUP(B3200,'[3]PB 2012'!$B$2:$AZ$548,5,FALSE)</f>
        <v>#REF!</v>
      </c>
    </row>
    <row r="3203" spans="1:6" x14ac:dyDescent="0.3">
      <c r="A3203" s="9" t="e">
        <f>#REF!</f>
        <v>#REF!</v>
      </c>
      <c r="B3203" s="43" t="e">
        <f>VLOOKUP(B3200,'[3]PB 2012'!$B$2:$AZ$548,11,FALSE)</f>
        <v>#REF!</v>
      </c>
      <c r="C3203" s="44"/>
      <c r="D3203" s="44"/>
      <c r="E3203" s="44"/>
      <c r="F3203" s="45"/>
    </row>
    <row r="3204" spans="1:6" x14ac:dyDescent="0.3">
      <c r="A3204" s="9" t="e">
        <f>#REF!</f>
        <v>#REF!</v>
      </c>
      <c r="B3204" s="10" t="e">
        <f>VLOOKUP(B3200,'[3]PB 2012'!$B$2:$AZ$548,12,FALSE)</f>
        <v>#REF!</v>
      </c>
      <c r="C3204" s="9" t="e">
        <f>#REF!</f>
        <v>#REF!</v>
      </c>
      <c r="D3204" s="40" t="e">
        <f>VLOOKUP(B3200,'[3]PB 2012'!$B$2:$AZ$548,13,FALSE)</f>
        <v>#REF!</v>
      </c>
      <c r="E3204" s="41"/>
      <c r="F3204" s="42"/>
    </row>
    <row r="3205" spans="1:6" x14ac:dyDescent="0.3">
      <c r="A3205" s="9" t="e">
        <f>#REF!</f>
        <v>#REF!</v>
      </c>
      <c r="B3205" s="40" t="e">
        <f>VLOOKUP(B3200,'[3]PB 2012'!$B$2:$AZ$548,14,FALSE)</f>
        <v>#REF!</v>
      </c>
      <c r="C3205" s="41"/>
      <c r="D3205" s="41"/>
      <c r="E3205" s="41"/>
      <c r="F3205" s="42"/>
    </row>
    <row r="3206" spans="1:6" x14ac:dyDescent="0.3">
      <c r="A3206" s="9" t="e">
        <f>#REF!</f>
        <v>#REF!</v>
      </c>
      <c r="B3206" s="40" t="e">
        <f>VLOOKUP(B3200,'[3]PB 2012'!$B$2:$AZ$548,9,FALSE)</f>
        <v>#REF!</v>
      </c>
      <c r="C3206" s="41"/>
      <c r="D3206" s="41"/>
      <c r="E3206" s="41"/>
      <c r="F3206" s="42"/>
    </row>
    <row r="3207" spans="1:6" x14ac:dyDescent="0.3">
      <c r="A3207" s="9" t="e">
        <f>#REF!</f>
        <v>#REF!</v>
      </c>
      <c r="B3207" s="40" t="e">
        <f>VLOOKUP(B3200,'[3]PB 2012'!$B$2:$AZ$548,10,FALSE)</f>
        <v>#REF!</v>
      </c>
      <c r="C3207" s="41"/>
      <c r="D3207" s="41"/>
      <c r="E3207" s="41"/>
      <c r="F3207" s="42"/>
    </row>
    <row r="3208" spans="1:6" x14ac:dyDescent="0.3">
      <c r="A3208" s="46" t="e">
        <f>#REF!</f>
        <v>#REF!</v>
      </c>
      <c r="B3208" s="47"/>
      <c r="C3208" s="47"/>
      <c r="D3208" s="47"/>
      <c r="E3208" s="47"/>
      <c r="F3208" s="48"/>
    </row>
    <row r="3209" spans="1:6" x14ac:dyDescent="0.3">
      <c r="A3209" s="9" t="e">
        <f>#REF!</f>
        <v>#REF!</v>
      </c>
      <c r="B3209" s="10" t="e">
        <f>VLOOKUP(B3200,'[3]PB 2012'!$B$2:$AZ$548,15,FALSE)</f>
        <v>#REF!</v>
      </c>
      <c r="C3209" s="11" t="e">
        <f>#REF!</f>
        <v>#REF!</v>
      </c>
      <c r="D3209" s="12" t="e">
        <f>VLOOKUP(B3200,'[3]PB 2012'!$B$2:$AZ$548,16,FALSE)</f>
        <v>#REF!</v>
      </c>
      <c r="E3209" s="11" t="e">
        <f>#REF!</f>
        <v>#REF!</v>
      </c>
      <c r="F3209" s="10" t="e">
        <f>VLOOKUP(B3200,'[3]PB 2012'!$B$2:$AZ$548,28,FALSE)</f>
        <v>#REF!</v>
      </c>
    </row>
    <row r="3210" spans="1:6" x14ac:dyDescent="0.3">
      <c r="A3210" s="9" t="e">
        <f>#REF!</f>
        <v>#REF!</v>
      </c>
      <c r="B3210" s="10" t="e">
        <f>VLOOKUP(B3200,'[3]PB 2012'!$B$2:$AZ$548,17,FALSE)</f>
        <v>#REF!</v>
      </c>
      <c r="C3210" s="11" t="e">
        <f>#REF!</f>
        <v>#REF!</v>
      </c>
      <c r="D3210" s="12" t="e">
        <f>VLOOKUP(B3200,'[3]PB 2012'!$B$2:$AZ$548,18,FALSE)</f>
        <v>#REF!</v>
      </c>
      <c r="E3210" s="11" t="e">
        <f>#REF!</f>
        <v>#REF!</v>
      </c>
      <c r="F3210" s="10" t="e">
        <f>VLOOKUP(B3200,'[3]PB 2012'!$B$2:$AZ$548,20,FALSE)</f>
        <v>#REF!</v>
      </c>
    </row>
    <row r="3211" spans="1:6" x14ac:dyDescent="0.3">
      <c r="A3211" s="9" t="e">
        <f>#REF!</f>
        <v>#REF!</v>
      </c>
      <c r="B3211" s="10" t="e">
        <f>VLOOKUP(B3200,'[3]PB 2012'!$B$2:$AZ$548,22,FALSE)</f>
        <v>#REF!</v>
      </c>
      <c r="C3211" s="11" t="e">
        <f>#REF!</f>
        <v>#REF!</v>
      </c>
      <c r="D3211" s="10" t="e">
        <f>VLOOKUP(B3200,'[3]PB 2012'!$B$2:$AZ$548,19,FALSE)</f>
        <v>#REF!</v>
      </c>
      <c r="E3211" s="11" t="e">
        <f>#REF!</f>
        <v>#REF!</v>
      </c>
      <c r="F3211" s="10" t="e">
        <f>VLOOKUP(B3200,'[3]PB 2012'!$B$2:$AZ$548,21,FALSE)</f>
        <v>#REF!</v>
      </c>
    </row>
    <row r="3212" spans="1:6" x14ac:dyDescent="0.3">
      <c r="A3212" s="9" t="e">
        <f>#REF!</f>
        <v>#REF!</v>
      </c>
      <c r="B3212" s="12" t="e">
        <f>VLOOKUP(B3200,'[3]PB 2012'!$B$2:$AZ$548,26,FALSE)</f>
        <v>#REF!</v>
      </c>
      <c r="C3212" s="11" t="e">
        <f>#REF!</f>
        <v>#REF!</v>
      </c>
      <c r="D3212" s="12" t="e">
        <f>VLOOKUP(B3200,'[3]PB 2012'!$B$2:$AZ$548,27,FALSE)</f>
        <v>#REF!</v>
      </c>
      <c r="E3212" s="11" t="e">
        <f>#REF!</f>
        <v>#REF!</v>
      </c>
      <c r="F3212" s="10" t="e">
        <f>VLOOKUP(B3200,'[3]PB 2012'!$B$2:$AZ$548,25,FALSE)</f>
        <v>#REF!</v>
      </c>
    </row>
    <row r="3213" spans="1:6" x14ac:dyDescent="0.3">
      <c r="A3213" s="9" t="e">
        <f>#REF!</f>
        <v>#REF!</v>
      </c>
      <c r="B3213" s="10" t="e">
        <f>VLOOKUP(B3200,'[3]PB 2012'!$B$2:$AZ$548,24,FALSE)</f>
        <v>#REF!</v>
      </c>
      <c r="C3213" s="11" t="e">
        <f>#REF!</f>
        <v>#REF!</v>
      </c>
      <c r="D3213" s="13" t="e">
        <f>VLOOKUP(B3200,'[3]PB 2012'!$B$2:$AZ$548,23,FALSE)</f>
        <v>#REF!</v>
      </c>
      <c r="E3213" s="11" t="e">
        <f>#REF!</f>
        <v>#REF!</v>
      </c>
      <c r="F3213" s="14" t="e">
        <f>VLOOKUP(B3200,'[3]PB 2012'!$B$2:$AZ$548,29,FALSE)</f>
        <v>#REF!</v>
      </c>
    </row>
    <row r="3214" spans="1:6" x14ac:dyDescent="0.3">
      <c r="A3214" s="46" t="e">
        <f>#REF!</f>
        <v>#REF!</v>
      </c>
      <c r="B3214" s="47"/>
      <c r="C3214" s="47"/>
      <c r="D3214" s="47"/>
      <c r="E3214" s="47"/>
      <c r="F3214" s="48"/>
    </row>
    <row r="3215" spans="1:6" x14ac:dyDescent="0.3">
      <c r="A3215" s="9"/>
      <c r="B3215" s="9" t="e">
        <f>#REF!</f>
        <v>#REF!</v>
      </c>
      <c r="C3215" s="9" t="e">
        <f>#REF!</f>
        <v>#REF!</v>
      </c>
      <c r="D3215" s="15" t="e">
        <f>#REF!</f>
        <v>#REF!</v>
      </c>
      <c r="E3215" s="15" t="e">
        <f>#REF!</f>
        <v>#REF!</v>
      </c>
      <c r="F3215" s="15" t="e">
        <f>#REF!</f>
        <v>#REF!</v>
      </c>
    </row>
    <row r="3216" spans="1:6" x14ac:dyDescent="0.3">
      <c r="A3216" s="9" t="e">
        <f>#REF!</f>
        <v>#REF!</v>
      </c>
      <c r="B3216" s="10" t="e">
        <f>VLOOKUP(B3200,'[3]PB 2012'!$B$2:$AZ$548,30,FALSE)</f>
        <v>#REF!</v>
      </c>
      <c r="C3216" s="10" t="e">
        <f>VLOOKUP(B3200,'[3]PB 2012'!$B$2:$AZ$548,31,FALSE)</f>
        <v>#REF!</v>
      </c>
      <c r="D3216" s="10" t="e">
        <f>VLOOKUP(B3200,'[3]PB 2012'!$B$2:$AZ$548,32,FALSE)</f>
        <v>#REF!</v>
      </c>
      <c r="E3216" s="10" t="e">
        <f>VLOOKUP(B3200,'[3]PB 2012'!$B$2:$AZ$548,33,FALSE)</f>
        <v>#REF!</v>
      </c>
      <c r="F3216" s="10" t="e">
        <f>VLOOKUP(B3200,'[3]PB 2012'!$B$2:$AZ$548,34,FALSE)</f>
        <v>#REF!</v>
      </c>
    </row>
    <row r="3217" spans="1:6" x14ac:dyDescent="0.3">
      <c r="A3217" s="9" t="e">
        <f>#REF!</f>
        <v>#REF!</v>
      </c>
      <c r="B3217" s="10" t="e">
        <f>VLOOKUP(B3200,'[3]PB 2012'!$B$2:$AZ$548,41,FALSE)</f>
        <v>#REF!</v>
      </c>
      <c r="C3217" s="10" t="e">
        <f>VLOOKUP(B3200,'[3]PB 2012'!$B$2:$AZ$548,42,FALSE)</f>
        <v>#REF!</v>
      </c>
      <c r="D3217" s="10" t="e">
        <f>VLOOKUP(B3200,'[3]PB 2012'!$B$2:$AZ$548,43,FALSE)</f>
        <v>#REF!</v>
      </c>
      <c r="E3217" s="10" t="e">
        <f>VLOOKUP(B3200,'[3]PB 2012'!$B$2:$AZ$548,44,FALSE)</f>
        <v>#REF!</v>
      </c>
      <c r="F3217" s="10" t="e">
        <f>VLOOKUP(B3200,'[3]PB 2012'!$B$2:$AZ$548,45,FALSE)</f>
        <v>#REF!</v>
      </c>
    </row>
    <row r="3221" spans="1:6" x14ac:dyDescent="0.3">
      <c r="A3221" s="7">
        <f t="shared" ref="A3221" si="200">A3198+1</f>
        <v>144</v>
      </c>
    </row>
    <row r="3222" spans="1:6" x14ac:dyDescent="0.3">
      <c r="A3222" s="8" t="e">
        <f>#REF!</f>
        <v>#REF!</v>
      </c>
      <c r="B3222" s="40" t="e">
        <f>VLOOKUP(B3223,'[3]PB 2012'!$B$2:$AZ$548,2,FALSE)</f>
        <v>#REF!</v>
      </c>
      <c r="C3222" s="41"/>
      <c r="D3222" s="41"/>
      <c r="E3222" s="41"/>
      <c r="F3222" s="42"/>
    </row>
    <row r="3223" spans="1:6" ht="23" x14ac:dyDescent="0.3">
      <c r="A3223" s="9" t="e">
        <f>#REF!</f>
        <v>#REF!</v>
      </c>
      <c r="B3223" s="49" t="e">
        <f>VLOOKUP(A3221,#REF!,2,0)</f>
        <v>#REF!</v>
      </c>
      <c r="C3223" s="50"/>
      <c r="D3223" s="50"/>
      <c r="E3223" s="50"/>
      <c r="F3223" s="51"/>
    </row>
    <row r="3224" spans="1:6" x14ac:dyDescent="0.3">
      <c r="A3224" s="9" t="e">
        <f>#REF!</f>
        <v>#REF!</v>
      </c>
      <c r="B3224" s="40" t="e">
        <f>VLOOKUP(B3223,'[3]PB 2012'!$B$2:$AZ$548,3,FALSE)</f>
        <v>#REF!</v>
      </c>
      <c r="C3224" s="41"/>
      <c r="D3224" s="41"/>
      <c r="E3224" s="41"/>
      <c r="F3224" s="42"/>
    </row>
    <row r="3225" spans="1:6" x14ac:dyDescent="0.3">
      <c r="A3225" s="9" t="e">
        <f>#REF!</f>
        <v>#REF!</v>
      </c>
      <c r="B3225" s="10" t="e">
        <f>VLOOKUP(B3223,'[3]PB 2012'!$B$2:$AZ$548,7,FALSE)</f>
        <v>#REF!</v>
      </c>
      <c r="C3225" s="9" t="e">
        <f>#REF!</f>
        <v>#REF!</v>
      </c>
      <c r="D3225" s="10" t="e">
        <f>VLOOKUP(B3223,'[3]PB 2012'!$B$2:$AZ$548,8,FALSE)</f>
        <v>#REF!</v>
      </c>
      <c r="E3225" s="9" t="e">
        <f>#REF!</f>
        <v>#REF!</v>
      </c>
      <c r="F3225" s="10" t="e">
        <f>VLOOKUP(B3223,'[3]PB 2012'!$B$2:$AZ$548,5,FALSE)</f>
        <v>#REF!</v>
      </c>
    </row>
    <row r="3226" spans="1:6" x14ac:dyDescent="0.3">
      <c r="A3226" s="9" t="e">
        <f>#REF!</f>
        <v>#REF!</v>
      </c>
      <c r="B3226" s="43" t="e">
        <f>VLOOKUP(B3223,'[3]PB 2012'!$B$2:$AZ$548,11,FALSE)</f>
        <v>#REF!</v>
      </c>
      <c r="C3226" s="44"/>
      <c r="D3226" s="44"/>
      <c r="E3226" s="44"/>
      <c r="F3226" s="45"/>
    </row>
    <row r="3227" spans="1:6" x14ac:dyDescent="0.3">
      <c r="A3227" s="9" t="e">
        <f>#REF!</f>
        <v>#REF!</v>
      </c>
      <c r="B3227" s="10" t="e">
        <f>VLOOKUP(B3223,'[3]PB 2012'!$B$2:$AZ$548,12,FALSE)</f>
        <v>#REF!</v>
      </c>
      <c r="C3227" s="9" t="e">
        <f>#REF!</f>
        <v>#REF!</v>
      </c>
      <c r="D3227" s="40" t="e">
        <f>VLOOKUP(B3223,'[3]PB 2012'!$B$2:$AZ$548,13,FALSE)</f>
        <v>#REF!</v>
      </c>
      <c r="E3227" s="41"/>
      <c r="F3227" s="42"/>
    </row>
    <row r="3228" spans="1:6" x14ac:dyDescent="0.3">
      <c r="A3228" s="9" t="e">
        <f>#REF!</f>
        <v>#REF!</v>
      </c>
      <c r="B3228" s="40" t="e">
        <f>VLOOKUP(B3223,'[3]PB 2012'!$B$2:$AZ$548,14,FALSE)</f>
        <v>#REF!</v>
      </c>
      <c r="C3228" s="41"/>
      <c r="D3228" s="41"/>
      <c r="E3228" s="41"/>
      <c r="F3228" s="42"/>
    </row>
    <row r="3229" spans="1:6" x14ac:dyDescent="0.3">
      <c r="A3229" s="9" t="e">
        <f>#REF!</f>
        <v>#REF!</v>
      </c>
      <c r="B3229" s="40" t="e">
        <f>VLOOKUP(B3223,'[3]PB 2012'!$B$2:$AZ$548,9,FALSE)</f>
        <v>#REF!</v>
      </c>
      <c r="C3229" s="41"/>
      <c r="D3229" s="41"/>
      <c r="E3229" s="41"/>
      <c r="F3229" s="42"/>
    </row>
    <row r="3230" spans="1:6" x14ac:dyDescent="0.3">
      <c r="A3230" s="9" t="e">
        <f>#REF!</f>
        <v>#REF!</v>
      </c>
      <c r="B3230" s="40" t="e">
        <f>VLOOKUP(B3223,'[3]PB 2012'!$B$2:$AZ$548,10,FALSE)</f>
        <v>#REF!</v>
      </c>
      <c r="C3230" s="41"/>
      <c r="D3230" s="41"/>
      <c r="E3230" s="41"/>
      <c r="F3230" s="42"/>
    </row>
    <row r="3231" spans="1:6" x14ac:dyDescent="0.3">
      <c r="A3231" s="46" t="e">
        <f>#REF!</f>
        <v>#REF!</v>
      </c>
      <c r="B3231" s="47"/>
      <c r="C3231" s="47"/>
      <c r="D3231" s="47"/>
      <c r="E3231" s="47"/>
      <c r="F3231" s="48"/>
    </row>
    <row r="3232" spans="1:6" x14ac:dyDescent="0.3">
      <c r="A3232" s="9" t="e">
        <f>#REF!</f>
        <v>#REF!</v>
      </c>
      <c r="B3232" s="10" t="e">
        <f>VLOOKUP(B3223,'[3]PB 2012'!$B$2:$AZ$548,15,FALSE)</f>
        <v>#REF!</v>
      </c>
      <c r="C3232" s="11" t="e">
        <f>#REF!</f>
        <v>#REF!</v>
      </c>
      <c r="D3232" s="12" t="e">
        <f>VLOOKUP(B3223,'[3]PB 2012'!$B$2:$AZ$548,16,FALSE)</f>
        <v>#REF!</v>
      </c>
      <c r="E3232" s="11" t="e">
        <f>#REF!</f>
        <v>#REF!</v>
      </c>
      <c r="F3232" s="10" t="e">
        <f>VLOOKUP(B3223,'[3]PB 2012'!$B$2:$AZ$548,28,FALSE)</f>
        <v>#REF!</v>
      </c>
    </row>
    <row r="3233" spans="1:6" x14ac:dyDescent="0.3">
      <c r="A3233" s="9" t="e">
        <f>#REF!</f>
        <v>#REF!</v>
      </c>
      <c r="B3233" s="10" t="e">
        <f>VLOOKUP(B3223,'[3]PB 2012'!$B$2:$AZ$548,17,FALSE)</f>
        <v>#REF!</v>
      </c>
      <c r="C3233" s="11" t="e">
        <f>#REF!</f>
        <v>#REF!</v>
      </c>
      <c r="D3233" s="12" t="e">
        <f>VLOOKUP(B3223,'[3]PB 2012'!$B$2:$AZ$548,18,FALSE)</f>
        <v>#REF!</v>
      </c>
      <c r="E3233" s="11" t="e">
        <f>#REF!</f>
        <v>#REF!</v>
      </c>
      <c r="F3233" s="10" t="e">
        <f>VLOOKUP(B3223,'[3]PB 2012'!$B$2:$AZ$548,20,FALSE)</f>
        <v>#REF!</v>
      </c>
    </row>
    <row r="3234" spans="1:6" x14ac:dyDescent="0.3">
      <c r="A3234" s="9" t="e">
        <f>#REF!</f>
        <v>#REF!</v>
      </c>
      <c r="B3234" s="10" t="e">
        <f>VLOOKUP(B3223,'[3]PB 2012'!$B$2:$AZ$548,22,FALSE)</f>
        <v>#REF!</v>
      </c>
      <c r="C3234" s="11" t="e">
        <f>#REF!</f>
        <v>#REF!</v>
      </c>
      <c r="D3234" s="10" t="e">
        <f>VLOOKUP(B3223,'[3]PB 2012'!$B$2:$AZ$548,19,FALSE)</f>
        <v>#REF!</v>
      </c>
      <c r="E3234" s="11" t="e">
        <f>#REF!</f>
        <v>#REF!</v>
      </c>
      <c r="F3234" s="10" t="e">
        <f>VLOOKUP(B3223,'[3]PB 2012'!$B$2:$AZ$548,21,FALSE)</f>
        <v>#REF!</v>
      </c>
    </row>
    <row r="3235" spans="1:6" x14ac:dyDescent="0.3">
      <c r="A3235" s="9" t="e">
        <f>#REF!</f>
        <v>#REF!</v>
      </c>
      <c r="B3235" s="12" t="e">
        <f>VLOOKUP(B3223,'[3]PB 2012'!$B$2:$AZ$548,26,FALSE)</f>
        <v>#REF!</v>
      </c>
      <c r="C3235" s="11" t="e">
        <f>#REF!</f>
        <v>#REF!</v>
      </c>
      <c r="D3235" s="12" t="e">
        <f>VLOOKUP(B3223,'[3]PB 2012'!$B$2:$AZ$548,27,FALSE)</f>
        <v>#REF!</v>
      </c>
      <c r="E3235" s="11" t="e">
        <f>#REF!</f>
        <v>#REF!</v>
      </c>
      <c r="F3235" s="10" t="e">
        <f>VLOOKUP(B3223,'[3]PB 2012'!$B$2:$AZ$548,25,FALSE)</f>
        <v>#REF!</v>
      </c>
    </row>
    <row r="3236" spans="1:6" x14ac:dyDescent="0.3">
      <c r="A3236" s="9" t="e">
        <f>#REF!</f>
        <v>#REF!</v>
      </c>
      <c r="B3236" s="10" t="e">
        <f>VLOOKUP(B3223,'[3]PB 2012'!$B$2:$AZ$548,24,FALSE)</f>
        <v>#REF!</v>
      </c>
      <c r="C3236" s="11" t="e">
        <f>#REF!</f>
        <v>#REF!</v>
      </c>
      <c r="D3236" s="13" t="e">
        <f>VLOOKUP(B3223,'[3]PB 2012'!$B$2:$AZ$548,23,FALSE)</f>
        <v>#REF!</v>
      </c>
      <c r="E3236" s="11" t="e">
        <f>#REF!</f>
        <v>#REF!</v>
      </c>
      <c r="F3236" s="14" t="e">
        <f>VLOOKUP(B3223,'[3]PB 2012'!$B$2:$AZ$548,29,FALSE)</f>
        <v>#REF!</v>
      </c>
    </row>
    <row r="3237" spans="1:6" x14ac:dyDescent="0.3">
      <c r="A3237" s="46" t="e">
        <f>#REF!</f>
        <v>#REF!</v>
      </c>
      <c r="B3237" s="47"/>
      <c r="C3237" s="47"/>
      <c r="D3237" s="47"/>
      <c r="E3237" s="47"/>
      <c r="F3237" s="48"/>
    </row>
    <row r="3238" spans="1:6" x14ac:dyDescent="0.3">
      <c r="A3238" s="9"/>
      <c r="B3238" s="9" t="e">
        <f>#REF!</f>
        <v>#REF!</v>
      </c>
      <c r="C3238" s="9" t="e">
        <f>#REF!</f>
        <v>#REF!</v>
      </c>
      <c r="D3238" s="15" t="e">
        <f>#REF!</f>
        <v>#REF!</v>
      </c>
      <c r="E3238" s="15" t="e">
        <f>#REF!</f>
        <v>#REF!</v>
      </c>
      <c r="F3238" s="15" t="e">
        <f>#REF!</f>
        <v>#REF!</v>
      </c>
    </row>
    <row r="3239" spans="1:6" x14ac:dyDescent="0.3">
      <c r="A3239" s="9" t="e">
        <f>#REF!</f>
        <v>#REF!</v>
      </c>
      <c r="B3239" s="10" t="e">
        <f>VLOOKUP(B3223,'[3]PB 2012'!$B$2:$AZ$548,30,FALSE)</f>
        <v>#REF!</v>
      </c>
      <c r="C3239" s="10" t="e">
        <f>VLOOKUP(B3223,'[3]PB 2012'!$B$2:$AZ$548,31,FALSE)</f>
        <v>#REF!</v>
      </c>
      <c r="D3239" s="10" t="e">
        <f>VLOOKUP(B3223,'[3]PB 2012'!$B$2:$AZ$548,32,FALSE)</f>
        <v>#REF!</v>
      </c>
      <c r="E3239" s="10" t="e">
        <f>VLOOKUP(B3223,'[3]PB 2012'!$B$2:$AZ$548,33,FALSE)</f>
        <v>#REF!</v>
      </c>
      <c r="F3239" s="10" t="e">
        <f>VLOOKUP(B3223,'[3]PB 2012'!$B$2:$AZ$548,34,FALSE)</f>
        <v>#REF!</v>
      </c>
    </row>
    <row r="3240" spans="1:6" x14ac:dyDescent="0.3">
      <c r="A3240" s="9" t="e">
        <f>#REF!</f>
        <v>#REF!</v>
      </c>
      <c r="B3240" s="10" t="e">
        <f>VLOOKUP(B3223,'[3]PB 2012'!$B$2:$AZ$548,41,FALSE)</f>
        <v>#REF!</v>
      </c>
      <c r="C3240" s="10" t="e">
        <f>VLOOKUP(B3223,'[3]PB 2012'!$B$2:$AZ$548,42,FALSE)</f>
        <v>#REF!</v>
      </c>
      <c r="D3240" s="10" t="e">
        <f>VLOOKUP(B3223,'[3]PB 2012'!$B$2:$AZ$548,43,FALSE)</f>
        <v>#REF!</v>
      </c>
      <c r="E3240" s="10" t="e">
        <f>VLOOKUP(B3223,'[3]PB 2012'!$B$2:$AZ$548,44,FALSE)</f>
        <v>#REF!</v>
      </c>
      <c r="F3240" s="10" t="e">
        <f>VLOOKUP(B3223,'[3]PB 2012'!$B$2:$AZ$548,45,FALSE)</f>
        <v>#REF!</v>
      </c>
    </row>
    <row r="3241" spans="1:6" ht="22.5" x14ac:dyDescent="0.45">
      <c r="F3241" s="17" t="e">
        <f t="shared" ref="F3241" si="201">B3243</f>
        <v>#REF!</v>
      </c>
    </row>
    <row r="3242" spans="1:6" x14ac:dyDescent="0.3">
      <c r="A3242" s="7">
        <f t="shared" ref="A3242" si="202">A3221+1</f>
        <v>145</v>
      </c>
    </row>
    <row r="3243" spans="1:6" x14ac:dyDescent="0.3">
      <c r="A3243" s="8" t="e">
        <f>#REF!</f>
        <v>#REF!</v>
      </c>
      <c r="B3243" s="40" t="e">
        <f>VLOOKUP(B3244,'[3]PB 2012'!$B$2:$AZ$548,2,FALSE)</f>
        <v>#REF!</v>
      </c>
      <c r="C3243" s="41"/>
      <c r="D3243" s="41"/>
      <c r="E3243" s="41"/>
      <c r="F3243" s="42"/>
    </row>
    <row r="3244" spans="1:6" ht="23" x14ac:dyDescent="0.3">
      <c r="A3244" s="9" t="e">
        <f>#REF!</f>
        <v>#REF!</v>
      </c>
      <c r="B3244" s="49" t="e">
        <f>VLOOKUP(A3242,#REF!,2,0)</f>
        <v>#REF!</v>
      </c>
      <c r="C3244" s="50"/>
      <c r="D3244" s="50"/>
      <c r="E3244" s="50"/>
      <c r="F3244" s="51"/>
    </row>
    <row r="3245" spans="1:6" x14ac:dyDescent="0.3">
      <c r="A3245" s="9" t="e">
        <f>#REF!</f>
        <v>#REF!</v>
      </c>
      <c r="B3245" s="40" t="e">
        <f>VLOOKUP(B3244,'[3]PB 2012'!$B$2:$AZ$548,3,FALSE)</f>
        <v>#REF!</v>
      </c>
      <c r="C3245" s="41"/>
      <c r="D3245" s="41"/>
      <c r="E3245" s="41"/>
      <c r="F3245" s="42"/>
    </row>
    <row r="3246" spans="1:6" x14ac:dyDescent="0.3">
      <c r="A3246" s="9" t="e">
        <f>#REF!</f>
        <v>#REF!</v>
      </c>
      <c r="B3246" s="10" t="e">
        <f>VLOOKUP(B3244,'[3]PB 2012'!$B$2:$AZ$548,7,FALSE)</f>
        <v>#REF!</v>
      </c>
      <c r="C3246" s="9" t="e">
        <f>#REF!</f>
        <v>#REF!</v>
      </c>
      <c r="D3246" s="10" t="e">
        <f>VLOOKUP(B3244,'[3]PB 2012'!$B$2:$AZ$548,8,FALSE)</f>
        <v>#REF!</v>
      </c>
      <c r="E3246" s="9" t="e">
        <f>#REF!</f>
        <v>#REF!</v>
      </c>
      <c r="F3246" s="10" t="e">
        <f>VLOOKUP(B3244,'[3]PB 2012'!$B$2:$AZ$548,5,FALSE)</f>
        <v>#REF!</v>
      </c>
    </row>
    <row r="3247" spans="1:6" x14ac:dyDescent="0.3">
      <c r="A3247" s="9" t="e">
        <f>#REF!</f>
        <v>#REF!</v>
      </c>
      <c r="B3247" s="43" t="e">
        <f>VLOOKUP(B3244,'[3]PB 2012'!$B$2:$AZ$548,11,FALSE)</f>
        <v>#REF!</v>
      </c>
      <c r="C3247" s="44"/>
      <c r="D3247" s="44"/>
      <c r="E3247" s="44"/>
      <c r="F3247" s="45"/>
    </row>
    <row r="3248" spans="1:6" x14ac:dyDescent="0.3">
      <c r="A3248" s="9" t="e">
        <f>#REF!</f>
        <v>#REF!</v>
      </c>
      <c r="B3248" s="10" t="e">
        <f>VLOOKUP(B3244,'[3]PB 2012'!$B$2:$AZ$548,12,FALSE)</f>
        <v>#REF!</v>
      </c>
      <c r="C3248" s="9" t="e">
        <f>#REF!</f>
        <v>#REF!</v>
      </c>
      <c r="D3248" s="40" t="e">
        <f>VLOOKUP(B3244,'[3]PB 2012'!$B$2:$AZ$548,13,FALSE)</f>
        <v>#REF!</v>
      </c>
      <c r="E3248" s="41"/>
      <c r="F3248" s="42"/>
    </row>
    <row r="3249" spans="1:6" x14ac:dyDescent="0.3">
      <c r="A3249" s="9" t="e">
        <f>#REF!</f>
        <v>#REF!</v>
      </c>
      <c r="B3249" s="40" t="e">
        <f>VLOOKUP(B3244,'[3]PB 2012'!$B$2:$AZ$548,14,FALSE)</f>
        <v>#REF!</v>
      </c>
      <c r="C3249" s="41"/>
      <c r="D3249" s="41"/>
      <c r="E3249" s="41"/>
      <c r="F3249" s="42"/>
    </row>
    <row r="3250" spans="1:6" x14ac:dyDescent="0.3">
      <c r="A3250" s="9" t="e">
        <f>#REF!</f>
        <v>#REF!</v>
      </c>
      <c r="B3250" s="40" t="e">
        <f>VLOOKUP(B3244,'[3]PB 2012'!$B$2:$AZ$548,9,FALSE)</f>
        <v>#REF!</v>
      </c>
      <c r="C3250" s="41"/>
      <c r="D3250" s="41"/>
      <c r="E3250" s="41"/>
      <c r="F3250" s="42"/>
    </row>
    <row r="3251" spans="1:6" x14ac:dyDescent="0.3">
      <c r="A3251" s="9" t="e">
        <f>#REF!</f>
        <v>#REF!</v>
      </c>
      <c r="B3251" s="40" t="e">
        <f>VLOOKUP(B3244,'[3]PB 2012'!$B$2:$AZ$548,10,FALSE)</f>
        <v>#REF!</v>
      </c>
      <c r="C3251" s="41"/>
      <c r="D3251" s="41"/>
      <c r="E3251" s="41"/>
      <c r="F3251" s="42"/>
    </row>
    <row r="3252" spans="1:6" x14ac:dyDescent="0.3">
      <c r="A3252" s="46" t="e">
        <f>#REF!</f>
        <v>#REF!</v>
      </c>
      <c r="B3252" s="47"/>
      <c r="C3252" s="47"/>
      <c r="D3252" s="47"/>
      <c r="E3252" s="47"/>
      <c r="F3252" s="48"/>
    </row>
    <row r="3253" spans="1:6" x14ac:dyDescent="0.3">
      <c r="A3253" s="9" t="e">
        <f>#REF!</f>
        <v>#REF!</v>
      </c>
      <c r="B3253" s="10" t="e">
        <f>VLOOKUP(B3244,'[3]PB 2012'!$B$2:$AZ$548,15,FALSE)</f>
        <v>#REF!</v>
      </c>
      <c r="C3253" s="11" t="e">
        <f>#REF!</f>
        <v>#REF!</v>
      </c>
      <c r="D3253" s="12" t="e">
        <f>VLOOKUP(B3244,'[3]PB 2012'!$B$2:$AZ$548,16,FALSE)</f>
        <v>#REF!</v>
      </c>
      <c r="E3253" s="11" t="e">
        <f>#REF!</f>
        <v>#REF!</v>
      </c>
      <c r="F3253" s="18" t="e">
        <f>VLOOKUP(B3244,'[3]PB 2012'!$B$2:$AZ$548,28,FALSE)</f>
        <v>#REF!</v>
      </c>
    </row>
    <row r="3254" spans="1:6" x14ac:dyDescent="0.3">
      <c r="A3254" s="9" t="e">
        <f>#REF!</f>
        <v>#REF!</v>
      </c>
      <c r="B3254" s="10" t="e">
        <f>VLOOKUP(B3244,'[3]PB 2012'!$B$2:$AZ$548,17,FALSE)</f>
        <v>#REF!</v>
      </c>
      <c r="C3254" s="11" t="e">
        <f>#REF!</f>
        <v>#REF!</v>
      </c>
      <c r="D3254" s="12" t="e">
        <f>VLOOKUP(B3244,'[3]PB 2012'!$B$2:$AZ$548,18,FALSE)</f>
        <v>#REF!</v>
      </c>
      <c r="E3254" s="11" t="e">
        <f>#REF!</f>
        <v>#REF!</v>
      </c>
      <c r="F3254" s="10" t="e">
        <f>VLOOKUP(B3244,'[3]PB 2012'!$B$2:$AZ$548,20,FALSE)</f>
        <v>#REF!</v>
      </c>
    </row>
    <row r="3255" spans="1:6" x14ac:dyDescent="0.3">
      <c r="A3255" s="9" t="e">
        <f>#REF!</f>
        <v>#REF!</v>
      </c>
      <c r="B3255" s="10" t="e">
        <f>VLOOKUP(B3244,'[3]PB 2012'!$B$2:$AZ$548,22,FALSE)</f>
        <v>#REF!</v>
      </c>
      <c r="C3255" s="11" t="e">
        <f>#REF!</f>
        <v>#REF!</v>
      </c>
      <c r="D3255" s="10" t="e">
        <f>VLOOKUP(B3244,'[3]PB 2012'!$B$2:$AZ$548,19,FALSE)</f>
        <v>#REF!</v>
      </c>
      <c r="E3255" s="11" t="e">
        <f>#REF!</f>
        <v>#REF!</v>
      </c>
      <c r="F3255" s="10" t="e">
        <f>VLOOKUP(B3244,'[3]PB 2012'!$B$2:$AZ$548,21,FALSE)</f>
        <v>#REF!</v>
      </c>
    </row>
    <row r="3256" spans="1:6" x14ac:dyDescent="0.3">
      <c r="A3256" s="9" t="e">
        <f>#REF!</f>
        <v>#REF!</v>
      </c>
      <c r="B3256" s="12" t="e">
        <f>VLOOKUP(B3244,'[3]PB 2012'!$B$2:$AZ$548,26,FALSE)</f>
        <v>#REF!</v>
      </c>
      <c r="C3256" s="11" t="e">
        <f>#REF!</f>
        <v>#REF!</v>
      </c>
      <c r="D3256" s="12" t="e">
        <f>VLOOKUP(B3244,'[3]PB 2012'!$B$2:$AZ$548,27,FALSE)</f>
        <v>#REF!</v>
      </c>
      <c r="E3256" s="11" t="e">
        <f>#REF!</f>
        <v>#REF!</v>
      </c>
      <c r="F3256" s="10" t="e">
        <f>VLOOKUP(B3244,'[3]PB 2012'!$B$2:$AZ$548,25,FALSE)</f>
        <v>#REF!</v>
      </c>
    </row>
    <row r="3257" spans="1:6" x14ac:dyDescent="0.3">
      <c r="A3257" s="9" t="e">
        <f>#REF!</f>
        <v>#REF!</v>
      </c>
      <c r="B3257" s="10" t="e">
        <f>VLOOKUP(B3244,'[3]PB 2012'!$B$2:$AZ$548,24,FALSE)</f>
        <v>#REF!</v>
      </c>
      <c r="C3257" s="11" t="e">
        <f>#REF!</f>
        <v>#REF!</v>
      </c>
      <c r="D3257" s="13" t="e">
        <f>VLOOKUP(B3244,'[3]PB 2012'!$B$2:$AZ$548,23,FALSE)</f>
        <v>#REF!</v>
      </c>
      <c r="E3257" s="11" t="e">
        <f>#REF!</f>
        <v>#REF!</v>
      </c>
      <c r="F3257" s="14" t="e">
        <f>VLOOKUP(B3244,'[3]PB 2012'!$B$2:$AZ$548,29,FALSE)</f>
        <v>#REF!</v>
      </c>
    </row>
    <row r="3258" spans="1:6" x14ac:dyDescent="0.3">
      <c r="A3258" s="46" t="e">
        <f>#REF!</f>
        <v>#REF!</v>
      </c>
      <c r="B3258" s="47"/>
      <c r="C3258" s="47"/>
      <c r="D3258" s="47"/>
      <c r="E3258" s="47"/>
      <c r="F3258" s="48"/>
    </row>
    <row r="3259" spans="1:6" x14ac:dyDescent="0.3">
      <c r="A3259" s="9"/>
      <c r="B3259" s="9" t="e">
        <f>#REF!</f>
        <v>#REF!</v>
      </c>
      <c r="C3259" s="9" t="e">
        <f>#REF!</f>
        <v>#REF!</v>
      </c>
      <c r="D3259" s="15" t="e">
        <f>#REF!</f>
        <v>#REF!</v>
      </c>
      <c r="E3259" s="15" t="e">
        <f>#REF!</f>
        <v>#REF!</v>
      </c>
      <c r="F3259" s="15" t="e">
        <f>#REF!</f>
        <v>#REF!</v>
      </c>
    </row>
    <row r="3260" spans="1:6" x14ac:dyDescent="0.3">
      <c r="A3260" s="9" t="e">
        <f>#REF!</f>
        <v>#REF!</v>
      </c>
      <c r="B3260" s="10" t="e">
        <f>VLOOKUP(B3244,'[3]PB 2012'!$B$2:$AZ$548,30,FALSE)</f>
        <v>#REF!</v>
      </c>
      <c r="C3260" s="10" t="e">
        <f>VLOOKUP(B3244,'[3]PB 2012'!$B$2:$AZ$548,31,FALSE)</f>
        <v>#REF!</v>
      </c>
      <c r="D3260" s="10" t="e">
        <f>VLOOKUP(B3244,'[3]PB 2012'!$B$2:$AZ$548,32,FALSE)</f>
        <v>#REF!</v>
      </c>
      <c r="E3260" s="10" t="e">
        <f>VLOOKUP(B3244,'[3]PB 2012'!$B$2:$AZ$548,33,FALSE)</f>
        <v>#REF!</v>
      </c>
      <c r="F3260" s="10" t="e">
        <f>VLOOKUP(B3244,'[3]PB 2012'!$B$2:$AZ$548,34,FALSE)</f>
        <v>#REF!</v>
      </c>
    </row>
    <row r="3261" spans="1:6" x14ac:dyDescent="0.3">
      <c r="A3261" s="9" t="e">
        <f>#REF!</f>
        <v>#REF!</v>
      </c>
      <c r="B3261" s="10" t="e">
        <f>VLOOKUP(B3244,'[3]PB 2012'!$B$2:$AZ$548,41,FALSE)</f>
        <v>#REF!</v>
      </c>
      <c r="C3261" s="10" t="e">
        <f>VLOOKUP(B3244,'[3]PB 2012'!$B$2:$AZ$548,42,FALSE)</f>
        <v>#REF!</v>
      </c>
      <c r="D3261" s="10" t="e">
        <f>VLOOKUP(B3244,'[3]PB 2012'!$B$2:$AZ$548,43,FALSE)</f>
        <v>#REF!</v>
      </c>
      <c r="E3261" s="10" t="e">
        <f>VLOOKUP(B3244,'[3]PB 2012'!$B$2:$AZ$548,44,FALSE)</f>
        <v>#REF!</v>
      </c>
      <c r="F3261" s="10" t="e">
        <f>VLOOKUP(B3244,'[3]PB 2012'!$B$2:$AZ$548,45,FALSE)</f>
        <v>#REF!</v>
      </c>
    </row>
    <row r="3265" spans="1:6" x14ac:dyDescent="0.3">
      <c r="A3265" s="7">
        <f t="shared" ref="A3265" si="203">A3242+1</f>
        <v>146</v>
      </c>
    </row>
    <row r="3266" spans="1:6" x14ac:dyDescent="0.3">
      <c r="A3266" s="8" t="e">
        <f>#REF!</f>
        <v>#REF!</v>
      </c>
      <c r="B3266" s="40" t="e">
        <f>VLOOKUP(B3267,'[3]PB 2012'!$B$2:$AZ$548,2,FALSE)</f>
        <v>#REF!</v>
      </c>
      <c r="C3266" s="41"/>
      <c r="D3266" s="41"/>
      <c r="E3266" s="41"/>
      <c r="F3266" s="42"/>
    </row>
    <row r="3267" spans="1:6" ht="23" x14ac:dyDescent="0.3">
      <c r="A3267" s="9" t="e">
        <f>#REF!</f>
        <v>#REF!</v>
      </c>
      <c r="B3267" s="49" t="e">
        <f>VLOOKUP(A3265,#REF!,2,0)</f>
        <v>#REF!</v>
      </c>
      <c r="C3267" s="50"/>
      <c r="D3267" s="50"/>
      <c r="E3267" s="50"/>
      <c r="F3267" s="51"/>
    </row>
    <row r="3268" spans="1:6" x14ac:dyDescent="0.3">
      <c r="A3268" s="9" t="e">
        <f>#REF!</f>
        <v>#REF!</v>
      </c>
      <c r="B3268" s="40" t="e">
        <f>VLOOKUP(B3267,'[3]PB 2012'!$B$2:$AZ$548,3,FALSE)</f>
        <v>#REF!</v>
      </c>
      <c r="C3268" s="41"/>
      <c r="D3268" s="41"/>
      <c r="E3268" s="41"/>
      <c r="F3268" s="42"/>
    </row>
    <row r="3269" spans="1:6" x14ac:dyDescent="0.3">
      <c r="A3269" s="9" t="e">
        <f>#REF!</f>
        <v>#REF!</v>
      </c>
      <c r="B3269" s="10" t="e">
        <f>VLOOKUP(B3267,'[3]PB 2012'!$B$2:$AZ$548,7,FALSE)</f>
        <v>#REF!</v>
      </c>
      <c r="C3269" s="9" t="e">
        <f>#REF!</f>
        <v>#REF!</v>
      </c>
      <c r="D3269" s="10" t="e">
        <f>VLOOKUP(B3267,'[3]PB 2012'!$B$2:$AZ$548,8,FALSE)</f>
        <v>#REF!</v>
      </c>
      <c r="E3269" s="9" t="e">
        <f>#REF!</f>
        <v>#REF!</v>
      </c>
      <c r="F3269" s="10" t="e">
        <f>VLOOKUP(B3267,'[3]PB 2012'!$B$2:$AZ$548,5,FALSE)</f>
        <v>#REF!</v>
      </c>
    </row>
    <row r="3270" spans="1:6" x14ac:dyDescent="0.3">
      <c r="A3270" s="9" t="e">
        <f>#REF!</f>
        <v>#REF!</v>
      </c>
      <c r="B3270" s="43" t="e">
        <f>VLOOKUP(B3267,'[3]PB 2012'!$B$2:$AZ$548,11,FALSE)</f>
        <v>#REF!</v>
      </c>
      <c r="C3270" s="44"/>
      <c r="D3270" s="44"/>
      <c r="E3270" s="44"/>
      <c r="F3270" s="45"/>
    </row>
    <row r="3271" spans="1:6" x14ac:dyDescent="0.3">
      <c r="A3271" s="9" t="e">
        <f>#REF!</f>
        <v>#REF!</v>
      </c>
      <c r="B3271" s="10" t="e">
        <f>VLOOKUP(B3267,'[3]PB 2012'!$B$2:$AZ$548,12,FALSE)</f>
        <v>#REF!</v>
      </c>
      <c r="C3271" s="9" t="e">
        <f>#REF!</f>
        <v>#REF!</v>
      </c>
      <c r="D3271" s="40" t="e">
        <f>VLOOKUP(B3267,'[3]PB 2012'!$B$2:$AZ$548,13,FALSE)</f>
        <v>#REF!</v>
      </c>
      <c r="E3271" s="41"/>
      <c r="F3271" s="42"/>
    </row>
    <row r="3272" spans="1:6" x14ac:dyDescent="0.3">
      <c r="A3272" s="9" t="e">
        <f>#REF!</f>
        <v>#REF!</v>
      </c>
      <c r="B3272" s="40" t="e">
        <f>VLOOKUP(B3267,'[3]PB 2012'!$B$2:$AZ$548,14,FALSE)</f>
        <v>#REF!</v>
      </c>
      <c r="C3272" s="41"/>
      <c r="D3272" s="41"/>
      <c r="E3272" s="41"/>
      <c r="F3272" s="42"/>
    </row>
    <row r="3273" spans="1:6" x14ac:dyDescent="0.3">
      <c r="A3273" s="9" t="e">
        <f>#REF!</f>
        <v>#REF!</v>
      </c>
      <c r="B3273" s="40" t="e">
        <f>VLOOKUP(B3267,'[3]PB 2012'!$B$2:$AZ$548,9,FALSE)</f>
        <v>#REF!</v>
      </c>
      <c r="C3273" s="41"/>
      <c r="D3273" s="41"/>
      <c r="E3273" s="41"/>
      <c r="F3273" s="42"/>
    </row>
    <row r="3274" spans="1:6" x14ac:dyDescent="0.3">
      <c r="A3274" s="9" t="e">
        <f>#REF!</f>
        <v>#REF!</v>
      </c>
      <c r="B3274" s="40" t="e">
        <f>VLOOKUP(B3267,'[3]PB 2012'!$B$2:$AZ$548,10,FALSE)</f>
        <v>#REF!</v>
      </c>
      <c r="C3274" s="41"/>
      <c r="D3274" s="41"/>
      <c r="E3274" s="41"/>
      <c r="F3274" s="42"/>
    </row>
    <row r="3275" spans="1:6" x14ac:dyDescent="0.3">
      <c r="A3275" s="46" t="e">
        <f>#REF!</f>
        <v>#REF!</v>
      </c>
      <c r="B3275" s="47"/>
      <c r="C3275" s="47"/>
      <c r="D3275" s="47"/>
      <c r="E3275" s="47"/>
      <c r="F3275" s="48"/>
    </row>
    <row r="3276" spans="1:6" x14ac:dyDescent="0.3">
      <c r="A3276" s="9" t="e">
        <f>#REF!</f>
        <v>#REF!</v>
      </c>
      <c r="B3276" s="10" t="e">
        <f>VLOOKUP(B3267,'[3]PB 2012'!$B$2:$AZ$548,15,FALSE)</f>
        <v>#REF!</v>
      </c>
      <c r="C3276" s="11" t="e">
        <f>#REF!</f>
        <v>#REF!</v>
      </c>
      <c r="D3276" s="12" t="e">
        <f>VLOOKUP(B3267,'[3]PB 2012'!$B$2:$AZ$548,16,FALSE)</f>
        <v>#REF!</v>
      </c>
      <c r="E3276" s="11" t="e">
        <f>#REF!</f>
        <v>#REF!</v>
      </c>
      <c r="F3276" s="18" t="e">
        <f>VLOOKUP(B3267,'[3]PB 2012'!$B$2:$AZ$548,28,FALSE)</f>
        <v>#REF!</v>
      </c>
    </row>
    <row r="3277" spans="1:6" x14ac:dyDescent="0.3">
      <c r="A3277" s="9" t="e">
        <f>#REF!</f>
        <v>#REF!</v>
      </c>
      <c r="B3277" s="10" t="e">
        <f>VLOOKUP(B3267,'[3]PB 2012'!$B$2:$AZ$548,17,FALSE)</f>
        <v>#REF!</v>
      </c>
      <c r="C3277" s="11" t="e">
        <f>#REF!</f>
        <v>#REF!</v>
      </c>
      <c r="D3277" s="12" t="e">
        <f>VLOOKUP(B3267,'[3]PB 2012'!$B$2:$AZ$548,18,FALSE)</f>
        <v>#REF!</v>
      </c>
      <c r="E3277" s="11" t="e">
        <f>#REF!</f>
        <v>#REF!</v>
      </c>
      <c r="F3277" s="10" t="e">
        <f>VLOOKUP(B3267,'[3]PB 2012'!$B$2:$AZ$548,20,FALSE)</f>
        <v>#REF!</v>
      </c>
    </row>
    <row r="3278" spans="1:6" x14ac:dyDescent="0.3">
      <c r="A3278" s="9" t="e">
        <f>#REF!</f>
        <v>#REF!</v>
      </c>
      <c r="B3278" s="10" t="e">
        <f>VLOOKUP(B3267,'[3]PB 2012'!$B$2:$AZ$548,22,FALSE)</f>
        <v>#REF!</v>
      </c>
      <c r="C3278" s="11" t="e">
        <f>#REF!</f>
        <v>#REF!</v>
      </c>
      <c r="D3278" s="10" t="e">
        <f>VLOOKUP(B3267,'[3]PB 2012'!$B$2:$AZ$548,19,FALSE)</f>
        <v>#REF!</v>
      </c>
      <c r="E3278" s="11" t="e">
        <f>#REF!</f>
        <v>#REF!</v>
      </c>
      <c r="F3278" s="10" t="e">
        <f>VLOOKUP(B3267,'[3]PB 2012'!$B$2:$AZ$548,21,FALSE)</f>
        <v>#REF!</v>
      </c>
    </row>
    <row r="3279" spans="1:6" x14ac:dyDescent="0.3">
      <c r="A3279" s="9" t="e">
        <f>#REF!</f>
        <v>#REF!</v>
      </c>
      <c r="B3279" s="12" t="e">
        <f>VLOOKUP(B3267,'[3]PB 2012'!$B$2:$AZ$548,26,FALSE)</f>
        <v>#REF!</v>
      </c>
      <c r="C3279" s="11" t="e">
        <f>#REF!</f>
        <v>#REF!</v>
      </c>
      <c r="D3279" s="12" t="e">
        <f>VLOOKUP(B3267,'[3]PB 2012'!$B$2:$AZ$548,27,FALSE)</f>
        <v>#REF!</v>
      </c>
      <c r="E3279" s="11" t="e">
        <f>#REF!</f>
        <v>#REF!</v>
      </c>
      <c r="F3279" s="10" t="e">
        <f>VLOOKUP(B3267,'[3]PB 2012'!$B$2:$AZ$548,25,FALSE)</f>
        <v>#REF!</v>
      </c>
    </row>
    <row r="3280" spans="1:6" x14ac:dyDescent="0.3">
      <c r="A3280" s="9" t="e">
        <f>#REF!</f>
        <v>#REF!</v>
      </c>
      <c r="B3280" s="10" t="e">
        <f>VLOOKUP(B3267,'[3]PB 2012'!$B$2:$AZ$548,24,FALSE)</f>
        <v>#REF!</v>
      </c>
      <c r="C3280" s="11" t="e">
        <f>#REF!</f>
        <v>#REF!</v>
      </c>
      <c r="D3280" s="13" t="e">
        <f>VLOOKUP(B3267,'[3]PB 2012'!$B$2:$AZ$548,23,FALSE)</f>
        <v>#REF!</v>
      </c>
      <c r="E3280" s="11" t="e">
        <f>#REF!</f>
        <v>#REF!</v>
      </c>
      <c r="F3280" s="14" t="e">
        <f>VLOOKUP(B3267,'[3]PB 2012'!$B$2:$AZ$548,29,FALSE)</f>
        <v>#REF!</v>
      </c>
    </row>
    <row r="3281" spans="1:6" x14ac:dyDescent="0.3">
      <c r="A3281" s="46" t="e">
        <f>#REF!</f>
        <v>#REF!</v>
      </c>
      <c r="B3281" s="47"/>
      <c r="C3281" s="47"/>
      <c r="D3281" s="47"/>
      <c r="E3281" s="47"/>
      <c r="F3281" s="48"/>
    </row>
    <row r="3282" spans="1:6" x14ac:dyDescent="0.3">
      <c r="A3282" s="9"/>
      <c r="B3282" s="9" t="e">
        <f>#REF!</f>
        <v>#REF!</v>
      </c>
      <c r="C3282" s="9" t="e">
        <f>#REF!</f>
        <v>#REF!</v>
      </c>
      <c r="D3282" s="15" t="e">
        <f>#REF!</f>
        <v>#REF!</v>
      </c>
      <c r="E3282" s="15" t="e">
        <f>#REF!</f>
        <v>#REF!</v>
      </c>
      <c r="F3282" s="15" t="e">
        <f>#REF!</f>
        <v>#REF!</v>
      </c>
    </row>
    <row r="3283" spans="1:6" x14ac:dyDescent="0.3">
      <c r="A3283" s="9" t="e">
        <f>#REF!</f>
        <v>#REF!</v>
      </c>
      <c r="B3283" s="10" t="e">
        <f>VLOOKUP(B3267,'[3]PB 2012'!$B$2:$AZ$548,30,FALSE)</f>
        <v>#REF!</v>
      </c>
      <c r="C3283" s="10" t="e">
        <f>VLOOKUP(B3267,'[3]PB 2012'!$B$2:$AZ$548,31,FALSE)</f>
        <v>#REF!</v>
      </c>
      <c r="D3283" s="10" t="e">
        <f>VLOOKUP(B3267,'[3]PB 2012'!$B$2:$AZ$548,32,FALSE)</f>
        <v>#REF!</v>
      </c>
      <c r="E3283" s="10" t="e">
        <f>VLOOKUP(B3267,'[3]PB 2012'!$B$2:$AZ$548,33,FALSE)</f>
        <v>#REF!</v>
      </c>
      <c r="F3283" s="10" t="e">
        <f>VLOOKUP(B3267,'[3]PB 2012'!$B$2:$AZ$548,34,FALSE)</f>
        <v>#REF!</v>
      </c>
    </row>
    <row r="3284" spans="1:6" x14ac:dyDescent="0.3">
      <c r="A3284" s="9" t="e">
        <f>#REF!</f>
        <v>#REF!</v>
      </c>
      <c r="B3284" s="10" t="e">
        <f>VLOOKUP(B3267,'[3]PB 2012'!$B$2:$AZ$548,41,FALSE)</f>
        <v>#REF!</v>
      </c>
      <c r="C3284" s="10" t="e">
        <f>VLOOKUP(B3267,'[3]PB 2012'!$B$2:$AZ$548,42,FALSE)</f>
        <v>#REF!</v>
      </c>
      <c r="D3284" s="10" t="e">
        <f>VLOOKUP(B3267,'[3]PB 2012'!$B$2:$AZ$548,43,FALSE)</f>
        <v>#REF!</v>
      </c>
      <c r="E3284" s="10" t="e">
        <f>VLOOKUP(B3267,'[3]PB 2012'!$B$2:$AZ$548,44,FALSE)</f>
        <v>#REF!</v>
      </c>
      <c r="F3284" s="10" t="e">
        <f>VLOOKUP(B3267,'[3]PB 2012'!$B$2:$AZ$548,45,FALSE)</f>
        <v>#REF!</v>
      </c>
    </row>
    <row r="3287" spans="1:6" ht="22.5" x14ac:dyDescent="0.45">
      <c r="A3287" s="16" t="e">
        <f t="shared" ref="A3287" si="204">B3289</f>
        <v>#REF!</v>
      </c>
    </row>
    <row r="3288" spans="1:6" x14ac:dyDescent="0.3">
      <c r="A3288" s="7">
        <f t="shared" ref="A3288" si="205">A3265+1</f>
        <v>147</v>
      </c>
    </row>
    <row r="3289" spans="1:6" x14ac:dyDescent="0.3">
      <c r="A3289" s="8" t="e">
        <f>#REF!</f>
        <v>#REF!</v>
      </c>
      <c r="B3289" s="40" t="e">
        <f>VLOOKUP(B3290,'[3]PB 2012'!$B$2:$AZ$548,2,FALSE)</f>
        <v>#REF!</v>
      </c>
      <c r="C3289" s="41"/>
      <c r="D3289" s="41"/>
      <c r="E3289" s="41"/>
      <c r="F3289" s="42"/>
    </row>
    <row r="3290" spans="1:6" ht="23" x14ac:dyDescent="0.3">
      <c r="A3290" s="9" t="e">
        <f>#REF!</f>
        <v>#REF!</v>
      </c>
      <c r="B3290" s="49" t="e">
        <f>VLOOKUP(A3288,#REF!,2,0)</f>
        <v>#REF!</v>
      </c>
      <c r="C3290" s="50"/>
      <c r="D3290" s="50"/>
      <c r="E3290" s="50"/>
      <c r="F3290" s="51"/>
    </row>
    <row r="3291" spans="1:6" x14ac:dyDescent="0.3">
      <c r="A3291" s="9" t="e">
        <f>#REF!</f>
        <v>#REF!</v>
      </c>
      <c r="B3291" s="40" t="e">
        <f>VLOOKUP(B3290,'[3]PB 2012'!$B$2:$AZ$548,3,FALSE)</f>
        <v>#REF!</v>
      </c>
      <c r="C3291" s="41"/>
      <c r="D3291" s="41"/>
      <c r="E3291" s="41"/>
      <c r="F3291" s="42"/>
    </row>
    <row r="3292" spans="1:6" x14ac:dyDescent="0.3">
      <c r="A3292" s="9" t="e">
        <f>#REF!</f>
        <v>#REF!</v>
      </c>
      <c r="B3292" s="10" t="e">
        <f>VLOOKUP(B3290,'[3]PB 2012'!$B$2:$AZ$548,7,FALSE)</f>
        <v>#REF!</v>
      </c>
      <c r="C3292" s="9" t="e">
        <f>#REF!</f>
        <v>#REF!</v>
      </c>
      <c r="D3292" s="10" t="e">
        <f>VLOOKUP(B3290,'[3]PB 2012'!$B$2:$AZ$548,8,FALSE)</f>
        <v>#REF!</v>
      </c>
      <c r="E3292" s="9" t="e">
        <f>#REF!</f>
        <v>#REF!</v>
      </c>
      <c r="F3292" s="10" t="e">
        <f>VLOOKUP(B3290,'[3]PB 2012'!$B$2:$AZ$548,5,FALSE)</f>
        <v>#REF!</v>
      </c>
    </row>
    <row r="3293" spans="1:6" x14ac:dyDescent="0.3">
      <c r="A3293" s="9" t="e">
        <f>#REF!</f>
        <v>#REF!</v>
      </c>
      <c r="B3293" s="43" t="e">
        <f>VLOOKUP(B3290,'[3]PB 2012'!$B$2:$AZ$548,11,FALSE)</f>
        <v>#REF!</v>
      </c>
      <c r="C3293" s="44"/>
      <c r="D3293" s="44"/>
      <c r="E3293" s="44"/>
      <c r="F3293" s="45"/>
    </row>
    <row r="3294" spans="1:6" x14ac:dyDescent="0.3">
      <c r="A3294" s="9" t="e">
        <f>#REF!</f>
        <v>#REF!</v>
      </c>
      <c r="B3294" s="10" t="e">
        <f>VLOOKUP(B3290,'[3]PB 2012'!$B$2:$AZ$548,12,FALSE)</f>
        <v>#REF!</v>
      </c>
      <c r="C3294" s="9" t="e">
        <f>#REF!</f>
        <v>#REF!</v>
      </c>
      <c r="D3294" s="40" t="e">
        <f>VLOOKUP(B3290,'[3]PB 2012'!$B$2:$AZ$548,13,FALSE)</f>
        <v>#REF!</v>
      </c>
      <c r="E3294" s="41"/>
      <c r="F3294" s="42"/>
    </row>
    <row r="3295" spans="1:6" x14ac:dyDescent="0.3">
      <c r="A3295" s="9" t="e">
        <f>#REF!</f>
        <v>#REF!</v>
      </c>
      <c r="B3295" s="40" t="e">
        <f>VLOOKUP(B3290,'[3]PB 2012'!$B$2:$AZ$548,14,FALSE)</f>
        <v>#REF!</v>
      </c>
      <c r="C3295" s="41"/>
      <c r="D3295" s="41"/>
      <c r="E3295" s="41"/>
      <c r="F3295" s="42"/>
    </row>
    <row r="3296" spans="1:6" x14ac:dyDescent="0.3">
      <c r="A3296" s="9" t="e">
        <f>#REF!</f>
        <v>#REF!</v>
      </c>
      <c r="B3296" s="40" t="e">
        <f>VLOOKUP(B3290,'[3]PB 2012'!$B$2:$AZ$548,9,FALSE)</f>
        <v>#REF!</v>
      </c>
      <c r="C3296" s="41"/>
      <c r="D3296" s="41"/>
      <c r="E3296" s="41"/>
      <c r="F3296" s="42"/>
    </row>
    <row r="3297" spans="1:6" x14ac:dyDescent="0.3">
      <c r="A3297" s="9" t="e">
        <f>#REF!</f>
        <v>#REF!</v>
      </c>
      <c r="B3297" s="40" t="e">
        <f>VLOOKUP(B3290,'[3]PB 2012'!$B$2:$AZ$548,10,FALSE)</f>
        <v>#REF!</v>
      </c>
      <c r="C3297" s="41"/>
      <c r="D3297" s="41"/>
      <c r="E3297" s="41"/>
      <c r="F3297" s="42"/>
    </row>
    <row r="3298" spans="1:6" x14ac:dyDescent="0.3">
      <c r="A3298" s="46" t="e">
        <f>#REF!</f>
        <v>#REF!</v>
      </c>
      <c r="B3298" s="47"/>
      <c r="C3298" s="47"/>
      <c r="D3298" s="47"/>
      <c r="E3298" s="47"/>
      <c r="F3298" s="48"/>
    </row>
    <row r="3299" spans="1:6" x14ac:dyDescent="0.3">
      <c r="A3299" s="9" t="e">
        <f>#REF!</f>
        <v>#REF!</v>
      </c>
      <c r="B3299" s="10" t="e">
        <f>VLOOKUP(B3290,'[3]PB 2012'!$B$2:$AZ$548,15,FALSE)</f>
        <v>#REF!</v>
      </c>
      <c r="C3299" s="11" t="e">
        <f>#REF!</f>
        <v>#REF!</v>
      </c>
      <c r="D3299" s="12" t="e">
        <f>VLOOKUP(B3290,'[3]PB 2012'!$B$2:$AZ$548,16,FALSE)</f>
        <v>#REF!</v>
      </c>
      <c r="E3299" s="11" t="e">
        <f>#REF!</f>
        <v>#REF!</v>
      </c>
      <c r="F3299" s="10" t="e">
        <f>VLOOKUP(B3290,'[3]PB 2012'!$B$2:$AZ$548,28,FALSE)</f>
        <v>#REF!</v>
      </c>
    </row>
    <row r="3300" spans="1:6" x14ac:dyDescent="0.3">
      <c r="A3300" s="9" t="e">
        <f>#REF!</f>
        <v>#REF!</v>
      </c>
      <c r="B3300" s="10" t="e">
        <f>VLOOKUP(B3290,'[3]PB 2012'!$B$2:$AZ$548,17,FALSE)</f>
        <v>#REF!</v>
      </c>
      <c r="C3300" s="11" t="e">
        <f>#REF!</f>
        <v>#REF!</v>
      </c>
      <c r="D3300" s="12" t="e">
        <f>VLOOKUP(B3290,'[3]PB 2012'!$B$2:$AZ$548,18,FALSE)</f>
        <v>#REF!</v>
      </c>
      <c r="E3300" s="11" t="e">
        <f>#REF!</f>
        <v>#REF!</v>
      </c>
      <c r="F3300" s="10" t="e">
        <f>VLOOKUP(B3290,'[3]PB 2012'!$B$2:$AZ$548,20,FALSE)</f>
        <v>#REF!</v>
      </c>
    </row>
    <row r="3301" spans="1:6" x14ac:dyDescent="0.3">
      <c r="A3301" s="9" t="e">
        <f>#REF!</f>
        <v>#REF!</v>
      </c>
      <c r="B3301" s="10" t="e">
        <f>VLOOKUP(B3290,'[3]PB 2012'!$B$2:$AZ$548,22,FALSE)</f>
        <v>#REF!</v>
      </c>
      <c r="C3301" s="11" t="e">
        <f>#REF!</f>
        <v>#REF!</v>
      </c>
      <c r="D3301" s="10" t="e">
        <f>VLOOKUP(B3290,'[3]PB 2012'!$B$2:$AZ$548,19,FALSE)</f>
        <v>#REF!</v>
      </c>
      <c r="E3301" s="11" t="e">
        <f>#REF!</f>
        <v>#REF!</v>
      </c>
      <c r="F3301" s="10" t="e">
        <f>VLOOKUP(B3290,'[3]PB 2012'!$B$2:$AZ$548,21,FALSE)</f>
        <v>#REF!</v>
      </c>
    </row>
    <row r="3302" spans="1:6" x14ac:dyDescent="0.3">
      <c r="A3302" s="9" t="e">
        <f>#REF!</f>
        <v>#REF!</v>
      </c>
      <c r="B3302" s="12" t="e">
        <f>VLOOKUP(B3290,'[3]PB 2012'!$B$2:$AZ$548,26,FALSE)</f>
        <v>#REF!</v>
      </c>
      <c r="C3302" s="11" t="e">
        <f>#REF!</f>
        <v>#REF!</v>
      </c>
      <c r="D3302" s="12" t="e">
        <f>VLOOKUP(B3290,'[3]PB 2012'!$B$2:$AZ$548,27,FALSE)</f>
        <v>#REF!</v>
      </c>
      <c r="E3302" s="11" t="e">
        <f>#REF!</f>
        <v>#REF!</v>
      </c>
      <c r="F3302" s="10" t="e">
        <f>VLOOKUP(B3290,'[3]PB 2012'!$B$2:$AZ$548,25,FALSE)</f>
        <v>#REF!</v>
      </c>
    </row>
    <row r="3303" spans="1:6" x14ac:dyDescent="0.3">
      <c r="A3303" s="9" t="e">
        <f>#REF!</f>
        <v>#REF!</v>
      </c>
      <c r="B3303" s="10" t="e">
        <f>VLOOKUP(B3290,'[3]PB 2012'!$B$2:$AZ$548,24,FALSE)</f>
        <v>#REF!</v>
      </c>
      <c r="C3303" s="11" t="e">
        <f>#REF!</f>
        <v>#REF!</v>
      </c>
      <c r="D3303" s="13" t="e">
        <f>VLOOKUP(B3290,'[3]PB 2012'!$B$2:$AZ$548,23,FALSE)</f>
        <v>#REF!</v>
      </c>
      <c r="E3303" s="11" t="e">
        <f>#REF!</f>
        <v>#REF!</v>
      </c>
      <c r="F3303" s="14" t="e">
        <f>VLOOKUP(B3290,'[3]PB 2012'!$B$2:$AZ$548,29,FALSE)</f>
        <v>#REF!</v>
      </c>
    </row>
    <row r="3304" spans="1:6" x14ac:dyDescent="0.3">
      <c r="A3304" s="46" t="e">
        <f>#REF!</f>
        <v>#REF!</v>
      </c>
      <c r="B3304" s="47"/>
      <c r="C3304" s="47"/>
      <c r="D3304" s="47"/>
      <c r="E3304" s="47"/>
      <c r="F3304" s="48"/>
    </row>
    <row r="3305" spans="1:6" x14ac:dyDescent="0.3">
      <c r="A3305" s="9"/>
      <c r="B3305" s="9" t="e">
        <f>#REF!</f>
        <v>#REF!</v>
      </c>
      <c r="C3305" s="9" t="e">
        <f>#REF!</f>
        <v>#REF!</v>
      </c>
      <c r="D3305" s="15" t="e">
        <f>#REF!</f>
        <v>#REF!</v>
      </c>
      <c r="E3305" s="15" t="e">
        <f>#REF!</f>
        <v>#REF!</v>
      </c>
      <c r="F3305" s="15" t="e">
        <f>#REF!</f>
        <v>#REF!</v>
      </c>
    </row>
    <row r="3306" spans="1:6" x14ac:dyDescent="0.3">
      <c r="A3306" s="9" t="e">
        <f>#REF!</f>
        <v>#REF!</v>
      </c>
      <c r="B3306" s="10" t="e">
        <f>VLOOKUP(B3290,'[3]PB 2012'!$B$2:$AZ$548,30,FALSE)</f>
        <v>#REF!</v>
      </c>
      <c r="C3306" s="10" t="e">
        <f>VLOOKUP(B3290,'[3]PB 2012'!$B$2:$AZ$548,31,FALSE)</f>
        <v>#REF!</v>
      </c>
      <c r="D3306" s="10" t="e">
        <f>VLOOKUP(B3290,'[3]PB 2012'!$B$2:$AZ$548,32,FALSE)</f>
        <v>#REF!</v>
      </c>
      <c r="E3306" s="10" t="e">
        <f>VLOOKUP(B3290,'[3]PB 2012'!$B$2:$AZ$548,33,FALSE)</f>
        <v>#REF!</v>
      </c>
      <c r="F3306" s="10" t="e">
        <f>VLOOKUP(B3290,'[3]PB 2012'!$B$2:$AZ$548,34,FALSE)</f>
        <v>#REF!</v>
      </c>
    </row>
    <row r="3307" spans="1:6" x14ac:dyDescent="0.3">
      <c r="A3307" s="9" t="e">
        <f>#REF!</f>
        <v>#REF!</v>
      </c>
      <c r="B3307" s="10" t="e">
        <f>VLOOKUP(B3290,'[3]PB 2012'!$B$2:$AZ$548,41,FALSE)</f>
        <v>#REF!</v>
      </c>
      <c r="C3307" s="10" t="e">
        <f>VLOOKUP(B3290,'[3]PB 2012'!$B$2:$AZ$548,42,FALSE)</f>
        <v>#REF!</v>
      </c>
      <c r="D3307" s="10" t="e">
        <f>VLOOKUP(B3290,'[3]PB 2012'!$B$2:$AZ$548,43,FALSE)</f>
        <v>#REF!</v>
      </c>
      <c r="E3307" s="10" t="e">
        <f>VLOOKUP(B3290,'[3]PB 2012'!$B$2:$AZ$548,44,FALSE)</f>
        <v>#REF!</v>
      </c>
      <c r="F3307" s="10" t="e">
        <f>VLOOKUP(B3290,'[3]PB 2012'!$B$2:$AZ$548,45,FALSE)</f>
        <v>#REF!</v>
      </c>
    </row>
    <row r="3311" spans="1:6" x14ac:dyDescent="0.3">
      <c r="A3311" s="7">
        <f t="shared" ref="A3311" si="206">A3288+1</f>
        <v>148</v>
      </c>
    </row>
    <row r="3312" spans="1:6" x14ac:dyDescent="0.3">
      <c r="A3312" s="8" t="e">
        <f>#REF!</f>
        <v>#REF!</v>
      </c>
      <c r="B3312" s="40" t="e">
        <f>VLOOKUP(B3313,'[3]PB 2012'!$B$2:$AZ$548,2,FALSE)</f>
        <v>#REF!</v>
      </c>
      <c r="C3312" s="41"/>
      <c r="D3312" s="41"/>
      <c r="E3312" s="41"/>
      <c r="F3312" s="42"/>
    </row>
    <row r="3313" spans="1:6" ht="23" x14ac:dyDescent="0.3">
      <c r="A3313" s="9" t="e">
        <f>#REF!</f>
        <v>#REF!</v>
      </c>
      <c r="B3313" s="49" t="e">
        <f>VLOOKUP(A3311,#REF!,2,0)</f>
        <v>#REF!</v>
      </c>
      <c r="C3313" s="50"/>
      <c r="D3313" s="50"/>
      <c r="E3313" s="50"/>
      <c r="F3313" s="51"/>
    </row>
    <row r="3314" spans="1:6" x14ac:dyDescent="0.3">
      <c r="A3314" s="9" t="e">
        <f>#REF!</f>
        <v>#REF!</v>
      </c>
      <c r="B3314" s="40" t="e">
        <f>VLOOKUP(B3313,'[3]PB 2012'!$B$2:$AZ$548,3,FALSE)</f>
        <v>#REF!</v>
      </c>
      <c r="C3314" s="41"/>
      <c r="D3314" s="41"/>
      <c r="E3314" s="41"/>
      <c r="F3314" s="42"/>
    </row>
    <row r="3315" spans="1:6" x14ac:dyDescent="0.3">
      <c r="A3315" s="9" t="e">
        <f>#REF!</f>
        <v>#REF!</v>
      </c>
      <c r="B3315" s="10" t="e">
        <f>VLOOKUP(B3313,'[3]PB 2012'!$B$2:$AZ$548,7,FALSE)</f>
        <v>#REF!</v>
      </c>
      <c r="C3315" s="9" t="e">
        <f>#REF!</f>
        <v>#REF!</v>
      </c>
      <c r="D3315" s="10" t="e">
        <f>VLOOKUP(B3313,'[3]PB 2012'!$B$2:$AZ$548,8,FALSE)</f>
        <v>#REF!</v>
      </c>
      <c r="E3315" s="9" t="e">
        <f>#REF!</f>
        <v>#REF!</v>
      </c>
      <c r="F3315" s="10" t="e">
        <f>VLOOKUP(B3313,'[3]PB 2012'!$B$2:$AZ$548,5,FALSE)</f>
        <v>#REF!</v>
      </c>
    </row>
    <row r="3316" spans="1:6" x14ac:dyDescent="0.3">
      <c r="A3316" s="9" t="e">
        <f>#REF!</f>
        <v>#REF!</v>
      </c>
      <c r="B3316" s="43" t="e">
        <f>VLOOKUP(B3313,'[3]PB 2012'!$B$2:$AZ$548,11,FALSE)</f>
        <v>#REF!</v>
      </c>
      <c r="C3316" s="44"/>
      <c r="D3316" s="44"/>
      <c r="E3316" s="44"/>
      <c r="F3316" s="45"/>
    </row>
    <row r="3317" spans="1:6" x14ac:dyDescent="0.3">
      <c r="A3317" s="9" t="e">
        <f>#REF!</f>
        <v>#REF!</v>
      </c>
      <c r="B3317" s="10" t="e">
        <f>VLOOKUP(B3313,'[3]PB 2012'!$B$2:$AZ$548,12,FALSE)</f>
        <v>#REF!</v>
      </c>
      <c r="C3317" s="9" t="e">
        <f>#REF!</f>
        <v>#REF!</v>
      </c>
      <c r="D3317" s="40" t="e">
        <f>VLOOKUP(B3313,'[3]PB 2012'!$B$2:$AZ$548,13,FALSE)</f>
        <v>#REF!</v>
      </c>
      <c r="E3317" s="41"/>
      <c r="F3317" s="42"/>
    </row>
    <row r="3318" spans="1:6" x14ac:dyDescent="0.3">
      <c r="A3318" s="9" t="e">
        <f>#REF!</f>
        <v>#REF!</v>
      </c>
      <c r="B3318" s="40" t="e">
        <f>VLOOKUP(B3313,'[3]PB 2012'!$B$2:$AZ$548,14,FALSE)</f>
        <v>#REF!</v>
      </c>
      <c r="C3318" s="41"/>
      <c r="D3318" s="41"/>
      <c r="E3318" s="41"/>
      <c r="F3318" s="42"/>
    </row>
    <row r="3319" spans="1:6" x14ac:dyDescent="0.3">
      <c r="A3319" s="9" t="e">
        <f>#REF!</f>
        <v>#REF!</v>
      </c>
      <c r="B3319" s="40" t="e">
        <f>VLOOKUP(B3313,'[3]PB 2012'!$B$2:$AZ$548,9,FALSE)</f>
        <v>#REF!</v>
      </c>
      <c r="C3319" s="41"/>
      <c r="D3319" s="41"/>
      <c r="E3319" s="41"/>
      <c r="F3319" s="42"/>
    </row>
    <row r="3320" spans="1:6" x14ac:dyDescent="0.3">
      <c r="A3320" s="9" t="e">
        <f>#REF!</f>
        <v>#REF!</v>
      </c>
      <c r="B3320" s="40" t="e">
        <f>VLOOKUP(B3313,'[3]PB 2012'!$B$2:$AZ$548,10,FALSE)</f>
        <v>#REF!</v>
      </c>
      <c r="C3320" s="41"/>
      <c r="D3320" s="41"/>
      <c r="E3320" s="41"/>
      <c r="F3320" s="42"/>
    </row>
    <row r="3321" spans="1:6" x14ac:dyDescent="0.3">
      <c r="A3321" s="46" t="e">
        <f>#REF!</f>
        <v>#REF!</v>
      </c>
      <c r="B3321" s="47"/>
      <c r="C3321" s="47"/>
      <c r="D3321" s="47"/>
      <c r="E3321" s="47"/>
      <c r="F3321" s="48"/>
    </row>
    <row r="3322" spans="1:6" x14ac:dyDescent="0.3">
      <c r="A3322" s="9" t="e">
        <f>#REF!</f>
        <v>#REF!</v>
      </c>
      <c r="B3322" s="10" t="e">
        <f>VLOOKUP(B3313,'[3]PB 2012'!$B$2:$AZ$548,15,FALSE)</f>
        <v>#REF!</v>
      </c>
      <c r="C3322" s="11" t="e">
        <f>#REF!</f>
        <v>#REF!</v>
      </c>
      <c r="D3322" s="12" t="e">
        <f>VLOOKUP(B3313,'[3]PB 2012'!$B$2:$AZ$548,16,FALSE)</f>
        <v>#REF!</v>
      </c>
      <c r="E3322" s="11" t="e">
        <f>#REF!</f>
        <v>#REF!</v>
      </c>
      <c r="F3322" s="10" t="e">
        <f>VLOOKUP(B3313,'[3]PB 2012'!$B$2:$AZ$548,28,FALSE)</f>
        <v>#REF!</v>
      </c>
    </row>
    <row r="3323" spans="1:6" x14ac:dyDescent="0.3">
      <c r="A3323" s="9" t="e">
        <f>#REF!</f>
        <v>#REF!</v>
      </c>
      <c r="B3323" s="10" t="e">
        <f>VLOOKUP(B3313,'[3]PB 2012'!$B$2:$AZ$548,17,FALSE)</f>
        <v>#REF!</v>
      </c>
      <c r="C3323" s="11" t="e">
        <f>#REF!</f>
        <v>#REF!</v>
      </c>
      <c r="D3323" s="12" t="e">
        <f>VLOOKUP(B3313,'[3]PB 2012'!$B$2:$AZ$548,18,FALSE)</f>
        <v>#REF!</v>
      </c>
      <c r="E3323" s="11" t="e">
        <f>#REF!</f>
        <v>#REF!</v>
      </c>
      <c r="F3323" s="10" t="e">
        <f>VLOOKUP(B3313,'[3]PB 2012'!$B$2:$AZ$548,20,FALSE)</f>
        <v>#REF!</v>
      </c>
    </row>
    <row r="3324" spans="1:6" x14ac:dyDescent="0.3">
      <c r="A3324" s="9" t="e">
        <f>#REF!</f>
        <v>#REF!</v>
      </c>
      <c r="B3324" s="10" t="e">
        <f>VLOOKUP(B3313,'[3]PB 2012'!$B$2:$AZ$548,22,FALSE)</f>
        <v>#REF!</v>
      </c>
      <c r="C3324" s="11" t="e">
        <f>#REF!</f>
        <v>#REF!</v>
      </c>
      <c r="D3324" s="10" t="e">
        <f>VLOOKUP(B3313,'[3]PB 2012'!$B$2:$AZ$548,19,FALSE)</f>
        <v>#REF!</v>
      </c>
      <c r="E3324" s="11" t="e">
        <f>#REF!</f>
        <v>#REF!</v>
      </c>
      <c r="F3324" s="10" t="e">
        <f>VLOOKUP(B3313,'[3]PB 2012'!$B$2:$AZ$548,21,FALSE)</f>
        <v>#REF!</v>
      </c>
    </row>
    <row r="3325" spans="1:6" x14ac:dyDescent="0.3">
      <c r="A3325" s="9" t="e">
        <f>#REF!</f>
        <v>#REF!</v>
      </c>
      <c r="B3325" s="12" t="e">
        <f>VLOOKUP(B3313,'[3]PB 2012'!$B$2:$AZ$548,26,FALSE)</f>
        <v>#REF!</v>
      </c>
      <c r="C3325" s="11" t="e">
        <f>#REF!</f>
        <v>#REF!</v>
      </c>
      <c r="D3325" s="12" t="e">
        <f>VLOOKUP(B3313,'[3]PB 2012'!$B$2:$AZ$548,27,FALSE)</f>
        <v>#REF!</v>
      </c>
      <c r="E3325" s="11" t="e">
        <f>#REF!</f>
        <v>#REF!</v>
      </c>
      <c r="F3325" s="10" t="e">
        <f>VLOOKUP(B3313,'[3]PB 2012'!$B$2:$AZ$548,25,FALSE)</f>
        <v>#REF!</v>
      </c>
    </row>
    <row r="3326" spans="1:6" x14ac:dyDescent="0.3">
      <c r="A3326" s="9" t="e">
        <f>#REF!</f>
        <v>#REF!</v>
      </c>
      <c r="B3326" s="10" t="e">
        <f>VLOOKUP(B3313,'[3]PB 2012'!$B$2:$AZ$548,24,FALSE)</f>
        <v>#REF!</v>
      </c>
      <c r="C3326" s="11" t="e">
        <f>#REF!</f>
        <v>#REF!</v>
      </c>
      <c r="D3326" s="13" t="e">
        <f>VLOOKUP(B3313,'[3]PB 2012'!$B$2:$AZ$548,23,FALSE)</f>
        <v>#REF!</v>
      </c>
      <c r="E3326" s="11" t="e">
        <f>#REF!</f>
        <v>#REF!</v>
      </c>
      <c r="F3326" s="14" t="e">
        <f>VLOOKUP(B3313,'[3]PB 2012'!$B$2:$AZ$548,29,FALSE)</f>
        <v>#REF!</v>
      </c>
    </row>
    <row r="3327" spans="1:6" x14ac:dyDescent="0.3">
      <c r="A3327" s="46" t="e">
        <f>#REF!</f>
        <v>#REF!</v>
      </c>
      <c r="B3327" s="47"/>
      <c r="C3327" s="47"/>
      <c r="D3327" s="47"/>
      <c r="E3327" s="47"/>
      <c r="F3327" s="48"/>
    </row>
    <row r="3328" spans="1:6" x14ac:dyDescent="0.3">
      <c r="A3328" s="9"/>
      <c r="B3328" s="9" t="e">
        <f>#REF!</f>
        <v>#REF!</v>
      </c>
      <c r="C3328" s="9" t="e">
        <f>#REF!</f>
        <v>#REF!</v>
      </c>
      <c r="D3328" s="15" t="e">
        <f>#REF!</f>
        <v>#REF!</v>
      </c>
      <c r="E3328" s="15" t="e">
        <f>#REF!</f>
        <v>#REF!</v>
      </c>
      <c r="F3328" s="15" t="e">
        <f>#REF!</f>
        <v>#REF!</v>
      </c>
    </row>
    <row r="3329" spans="1:6" x14ac:dyDescent="0.3">
      <c r="A3329" s="9" t="e">
        <f>#REF!</f>
        <v>#REF!</v>
      </c>
      <c r="B3329" s="10" t="e">
        <f>VLOOKUP(B3313,'[3]PB 2012'!$B$2:$AZ$548,30,FALSE)</f>
        <v>#REF!</v>
      </c>
      <c r="C3329" s="10" t="e">
        <f>VLOOKUP(B3313,'[3]PB 2012'!$B$2:$AZ$548,31,FALSE)</f>
        <v>#REF!</v>
      </c>
      <c r="D3329" s="10" t="e">
        <f>VLOOKUP(B3313,'[3]PB 2012'!$B$2:$AZ$548,32,FALSE)</f>
        <v>#REF!</v>
      </c>
      <c r="E3329" s="10" t="e">
        <f>VLOOKUP(B3313,'[3]PB 2012'!$B$2:$AZ$548,33,FALSE)</f>
        <v>#REF!</v>
      </c>
      <c r="F3329" s="10" t="e">
        <f>VLOOKUP(B3313,'[3]PB 2012'!$B$2:$AZ$548,34,FALSE)</f>
        <v>#REF!</v>
      </c>
    </row>
    <row r="3330" spans="1:6" x14ac:dyDescent="0.3">
      <c r="A3330" s="9" t="e">
        <f>#REF!</f>
        <v>#REF!</v>
      </c>
      <c r="B3330" s="10" t="e">
        <f>VLOOKUP(B3313,'[3]PB 2012'!$B$2:$AZ$548,41,FALSE)</f>
        <v>#REF!</v>
      </c>
      <c r="C3330" s="10" t="e">
        <f>VLOOKUP(B3313,'[3]PB 2012'!$B$2:$AZ$548,42,FALSE)</f>
        <v>#REF!</v>
      </c>
      <c r="D3330" s="10" t="e">
        <f>VLOOKUP(B3313,'[3]PB 2012'!$B$2:$AZ$548,43,FALSE)</f>
        <v>#REF!</v>
      </c>
      <c r="E3330" s="10" t="e">
        <f>VLOOKUP(B3313,'[3]PB 2012'!$B$2:$AZ$548,44,FALSE)</f>
        <v>#REF!</v>
      </c>
      <c r="F3330" s="10" t="e">
        <f>VLOOKUP(B3313,'[3]PB 2012'!$B$2:$AZ$548,45,FALSE)</f>
        <v>#REF!</v>
      </c>
    </row>
    <row r="3331" spans="1:6" ht="22.5" x14ac:dyDescent="0.45">
      <c r="F3331" s="17" t="e">
        <f t="shared" ref="F3331" si="207">B3333</f>
        <v>#REF!</v>
      </c>
    </row>
    <row r="3332" spans="1:6" x14ac:dyDescent="0.3">
      <c r="A3332" s="7">
        <f t="shared" ref="A3332" si="208">A3311+1</f>
        <v>149</v>
      </c>
    </row>
    <row r="3333" spans="1:6" x14ac:dyDescent="0.3">
      <c r="A3333" s="8" t="e">
        <f>#REF!</f>
        <v>#REF!</v>
      </c>
      <c r="B3333" s="40" t="e">
        <f>VLOOKUP(B3334,'[3]PB 2012'!$B$2:$AZ$548,2,FALSE)</f>
        <v>#REF!</v>
      </c>
      <c r="C3333" s="41"/>
      <c r="D3333" s="41"/>
      <c r="E3333" s="41"/>
      <c r="F3333" s="42"/>
    </row>
    <row r="3334" spans="1:6" ht="23" x14ac:dyDescent="0.3">
      <c r="A3334" s="9" t="e">
        <f>#REF!</f>
        <v>#REF!</v>
      </c>
      <c r="B3334" s="49" t="e">
        <f>VLOOKUP(A3332,#REF!,2,0)</f>
        <v>#REF!</v>
      </c>
      <c r="C3334" s="50"/>
      <c r="D3334" s="50"/>
      <c r="E3334" s="50"/>
      <c r="F3334" s="51"/>
    </row>
    <row r="3335" spans="1:6" x14ac:dyDescent="0.3">
      <c r="A3335" s="9" t="e">
        <f>#REF!</f>
        <v>#REF!</v>
      </c>
      <c r="B3335" s="40" t="e">
        <f>VLOOKUP(B3334,'[3]PB 2012'!$B$2:$AZ$548,3,FALSE)</f>
        <v>#REF!</v>
      </c>
      <c r="C3335" s="41"/>
      <c r="D3335" s="41"/>
      <c r="E3335" s="41"/>
      <c r="F3335" s="42"/>
    </row>
    <row r="3336" spans="1:6" x14ac:dyDescent="0.3">
      <c r="A3336" s="9" t="e">
        <f>#REF!</f>
        <v>#REF!</v>
      </c>
      <c r="B3336" s="10" t="e">
        <f>VLOOKUP(B3334,'[3]PB 2012'!$B$2:$AZ$548,7,FALSE)</f>
        <v>#REF!</v>
      </c>
      <c r="C3336" s="9" t="e">
        <f>#REF!</f>
        <v>#REF!</v>
      </c>
      <c r="D3336" s="10" t="e">
        <f>VLOOKUP(B3334,'[3]PB 2012'!$B$2:$AZ$548,8,FALSE)</f>
        <v>#REF!</v>
      </c>
      <c r="E3336" s="9" t="e">
        <f>#REF!</f>
        <v>#REF!</v>
      </c>
      <c r="F3336" s="10" t="e">
        <f>VLOOKUP(B3334,'[3]PB 2012'!$B$2:$AZ$548,5,FALSE)</f>
        <v>#REF!</v>
      </c>
    </row>
    <row r="3337" spans="1:6" x14ac:dyDescent="0.3">
      <c r="A3337" s="9" t="e">
        <f>#REF!</f>
        <v>#REF!</v>
      </c>
      <c r="B3337" s="43" t="e">
        <f>VLOOKUP(B3334,'[3]PB 2012'!$B$2:$AZ$548,11,FALSE)</f>
        <v>#REF!</v>
      </c>
      <c r="C3337" s="44"/>
      <c r="D3337" s="44"/>
      <c r="E3337" s="44"/>
      <c r="F3337" s="45"/>
    </row>
    <row r="3338" spans="1:6" x14ac:dyDescent="0.3">
      <c r="A3338" s="9" t="e">
        <f>#REF!</f>
        <v>#REF!</v>
      </c>
      <c r="B3338" s="10" t="e">
        <f>VLOOKUP(B3334,'[3]PB 2012'!$B$2:$AZ$548,12,FALSE)</f>
        <v>#REF!</v>
      </c>
      <c r="C3338" s="9" t="e">
        <f>#REF!</f>
        <v>#REF!</v>
      </c>
      <c r="D3338" s="40" t="e">
        <f>VLOOKUP(B3334,'[3]PB 2012'!$B$2:$AZ$548,13,FALSE)</f>
        <v>#REF!</v>
      </c>
      <c r="E3338" s="41"/>
      <c r="F3338" s="42"/>
    </row>
    <row r="3339" spans="1:6" x14ac:dyDescent="0.3">
      <c r="A3339" s="9" t="e">
        <f>#REF!</f>
        <v>#REF!</v>
      </c>
      <c r="B3339" s="40" t="e">
        <f>VLOOKUP(B3334,'[3]PB 2012'!$B$2:$AZ$548,14,FALSE)</f>
        <v>#REF!</v>
      </c>
      <c r="C3339" s="41"/>
      <c r="D3339" s="41"/>
      <c r="E3339" s="41"/>
      <c r="F3339" s="42"/>
    </row>
    <row r="3340" spans="1:6" x14ac:dyDescent="0.3">
      <c r="A3340" s="9" t="e">
        <f>#REF!</f>
        <v>#REF!</v>
      </c>
      <c r="B3340" s="40" t="e">
        <f>VLOOKUP(B3334,'[3]PB 2012'!$B$2:$AZ$548,9,FALSE)</f>
        <v>#REF!</v>
      </c>
      <c r="C3340" s="41"/>
      <c r="D3340" s="41"/>
      <c r="E3340" s="41"/>
      <c r="F3340" s="42"/>
    </row>
    <row r="3341" spans="1:6" x14ac:dyDescent="0.3">
      <c r="A3341" s="9" t="e">
        <f>#REF!</f>
        <v>#REF!</v>
      </c>
      <c r="B3341" s="40" t="e">
        <f>VLOOKUP(B3334,'[3]PB 2012'!$B$2:$AZ$548,10,FALSE)</f>
        <v>#REF!</v>
      </c>
      <c r="C3341" s="41"/>
      <c r="D3341" s="41"/>
      <c r="E3341" s="41"/>
      <c r="F3341" s="42"/>
    </row>
    <row r="3342" spans="1:6" x14ac:dyDescent="0.3">
      <c r="A3342" s="46" t="e">
        <f>#REF!</f>
        <v>#REF!</v>
      </c>
      <c r="B3342" s="47"/>
      <c r="C3342" s="47"/>
      <c r="D3342" s="47"/>
      <c r="E3342" s="47"/>
      <c r="F3342" s="48"/>
    </row>
    <row r="3343" spans="1:6" x14ac:dyDescent="0.3">
      <c r="A3343" s="9" t="e">
        <f>#REF!</f>
        <v>#REF!</v>
      </c>
      <c r="B3343" s="10" t="e">
        <f>VLOOKUP(B3334,'[3]PB 2012'!$B$2:$AZ$548,15,FALSE)</f>
        <v>#REF!</v>
      </c>
      <c r="C3343" s="11" t="e">
        <f>#REF!</f>
        <v>#REF!</v>
      </c>
      <c r="D3343" s="12" t="e">
        <f>VLOOKUP(B3334,'[3]PB 2012'!$B$2:$AZ$548,16,FALSE)</f>
        <v>#REF!</v>
      </c>
      <c r="E3343" s="11" t="e">
        <f>#REF!</f>
        <v>#REF!</v>
      </c>
      <c r="F3343" s="18" t="e">
        <f>VLOOKUP(B3334,'[3]PB 2012'!$B$2:$AZ$548,28,FALSE)</f>
        <v>#REF!</v>
      </c>
    </row>
    <row r="3344" spans="1:6" x14ac:dyDescent="0.3">
      <c r="A3344" s="9" t="e">
        <f>#REF!</f>
        <v>#REF!</v>
      </c>
      <c r="B3344" s="10" t="e">
        <f>VLOOKUP(B3334,'[3]PB 2012'!$B$2:$AZ$548,17,FALSE)</f>
        <v>#REF!</v>
      </c>
      <c r="C3344" s="11" t="e">
        <f>#REF!</f>
        <v>#REF!</v>
      </c>
      <c r="D3344" s="12" t="e">
        <f>VLOOKUP(B3334,'[3]PB 2012'!$B$2:$AZ$548,18,FALSE)</f>
        <v>#REF!</v>
      </c>
      <c r="E3344" s="11" t="e">
        <f>#REF!</f>
        <v>#REF!</v>
      </c>
      <c r="F3344" s="10" t="e">
        <f>VLOOKUP(B3334,'[3]PB 2012'!$B$2:$AZ$548,20,FALSE)</f>
        <v>#REF!</v>
      </c>
    </row>
    <row r="3345" spans="1:6" x14ac:dyDescent="0.3">
      <c r="A3345" s="9" t="e">
        <f>#REF!</f>
        <v>#REF!</v>
      </c>
      <c r="B3345" s="10" t="e">
        <f>VLOOKUP(B3334,'[3]PB 2012'!$B$2:$AZ$548,22,FALSE)</f>
        <v>#REF!</v>
      </c>
      <c r="C3345" s="11" t="e">
        <f>#REF!</f>
        <v>#REF!</v>
      </c>
      <c r="D3345" s="10" t="e">
        <f>VLOOKUP(B3334,'[3]PB 2012'!$B$2:$AZ$548,19,FALSE)</f>
        <v>#REF!</v>
      </c>
      <c r="E3345" s="11" t="e">
        <f>#REF!</f>
        <v>#REF!</v>
      </c>
      <c r="F3345" s="10" t="e">
        <f>VLOOKUP(B3334,'[3]PB 2012'!$B$2:$AZ$548,21,FALSE)</f>
        <v>#REF!</v>
      </c>
    </row>
    <row r="3346" spans="1:6" x14ac:dyDescent="0.3">
      <c r="A3346" s="9" t="e">
        <f>#REF!</f>
        <v>#REF!</v>
      </c>
      <c r="B3346" s="12" t="e">
        <f>VLOOKUP(B3334,'[3]PB 2012'!$B$2:$AZ$548,26,FALSE)</f>
        <v>#REF!</v>
      </c>
      <c r="C3346" s="11" t="e">
        <f>#REF!</f>
        <v>#REF!</v>
      </c>
      <c r="D3346" s="12" t="e">
        <f>VLOOKUP(B3334,'[3]PB 2012'!$B$2:$AZ$548,27,FALSE)</f>
        <v>#REF!</v>
      </c>
      <c r="E3346" s="11" t="e">
        <f>#REF!</f>
        <v>#REF!</v>
      </c>
      <c r="F3346" s="10" t="e">
        <f>VLOOKUP(B3334,'[3]PB 2012'!$B$2:$AZ$548,25,FALSE)</f>
        <v>#REF!</v>
      </c>
    </row>
    <row r="3347" spans="1:6" x14ac:dyDescent="0.3">
      <c r="A3347" s="9" t="e">
        <f>#REF!</f>
        <v>#REF!</v>
      </c>
      <c r="B3347" s="10" t="e">
        <f>VLOOKUP(B3334,'[3]PB 2012'!$B$2:$AZ$548,24,FALSE)</f>
        <v>#REF!</v>
      </c>
      <c r="C3347" s="11" t="e">
        <f>#REF!</f>
        <v>#REF!</v>
      </c>
      <c r="D3347" s="13" t="e">
        <f>VLOOKUP(B3334,'[3]PB 2012'!$B$2:$AZ$548,23,FALSE)</f>
        <v>#REF!</v>
      </c>
      <c r="E3347" s="11" t="e">
        <f>#REF!</f>
        <v>#REF!</v>
      </c>
      <c r="F3347" s="14" t="e">
        <f>VLOOKUP(B3334,'[3]PB 2012'!$B$2:$AZ$548,29,FALSE)</f>
        <v>#REF!</v>
      </c>
    </row>
    <row r="3348" spans="1:6" x14ac:dyDescent="0.3">
      <c r="A3348" s="46" t="e">
        <f>#REF!</f>
        <v>#REF!</v>
      </c>
      <c r="B3348" s="47"/>
      <c r="C3348" s="47"/>
      <c r="D3348" s="47"/>
      <c r="E3348" s="47"/>
      <c r="F3348" s="48"/>
    </row>
    <row r="3349" spans="1:6" x14ac:dyDescent="0.3">
      <c r="A3349" s="9"/>
      <c r="B3349" s="9" t="e">
        <f>#REF!</f>
        <v>#REF!</v>
      </c>
      <c r="C3349" s="9" t="e">
        <f>#REF!</f>
        <v>#REF!</v>
      </c>
      <c r="D3349" s="15" t="e">
        <f>#REF!</f>
        <v>#REF!</v>
      </c>
      <c r="E3349" s="15" t="e">
        <f>#REF!</f>
        <v>#REF!</v>
      </c>
      <c r="F3349" s="15" t="e">
        <f>#REF!</f>
        <v>#REF!</v>
      </c>
    </row>
    <row r="3350" spans="1:6" x14ac:dyDescent="0.3">
      <c r="A3350" s="9" t="e">
        <f>#REF!</f>
        <v>#REF!</v>
      </c>
      <c r="B3350" s="10" t="e">
        <f>VLOOKUP(B3334,'[3]PB 2012'!$B$2:$AZ$548,30,FALSE)</f>
        <v>#REF!</v>
      </c>
      <c r="C3350" s="10" t="e">
        <f>VLOOKUP(B3334,'[3]PB 2012'!$B$2:$AZ$548,31,FALSE)</f>
        <v>#REF!</v>
      </c>
      <c r="D3350" s="10" t="e">
        <f>VLOOKUP(B3334,'[3]PB 2012'!$B$2:$AZ$548,32,FALSE)</f>
        <v>#REF!</v>
      </c>
      <c r="E3350" s="10" t="e">
        <f>VLOOKUP(B3334,'[3]PB 2012'!$B$2:$AZ$548,33,FALSE)</f>
        <v>#REF!</v>
      </c>
      <c r="F3350" s="10" t="e">
        <f>VLOOKUP(B3334,'[3]PB 2012'!$B$2:$AZ$548,34,FALSE)</f>
        <v>#REF!</v>
      </c>
    </row>
    <row r="3351" spans="1:6" x14ac:dyDescent="0.3">
      <c r="A3351" s="9" t="e">
        <f>#REF!</f>
        <v>#REF!</v>
      </c>
      <c r="B3351" s="10" t="e">
        <f>VLOOKUP(B3334,'[3]PB 2012'!$B$2:$AZ$548,41,FALSE)</f>
        <v>#REF!</v>
      </c>
      <c r="C3351" s="10" t="e">
        <f>VLOOKUP(B3334,'[3]PB 2012'!$B$2:$AZ$548,42,FALSE)</f>
        <v>#REF!</v>
      </c>
      <c r="D3351" s="10" t="e">
        <f>VLOOKUP(B3334,'[3]PB 2012'!$B$2:$AZ$548,43,FALSE)</f>
        <v>#REF!</v>
      </c>
      <c r="E3351" s="10" t="e">
        <f>VLOOKUP(B3334,'[3]PB 2012'!$B$2:$AZ$548,44,FALSE)</f>
        <v>#REF!</v>
      </c>
      <c r="F3351" s="10" t="e">
        <f>VLOOKUP(B3334,'[3]PB 2012'!$B$2:$AZ$548,45,FALSE)</f>
        <v>#REF!</v>
      </c>
    </row>
    <row r="3355" spans="1:6" x14ac:dyDescent="0.3">
      <c r="A3355" s="7">
        <f t="shared" ref="A3355" si="209">A3332+1</f>
        <v>150</v>
      </c>
    </row>
    <row r="3356" spans="1:6" x14ac:dyDescent="0.3">
      <c r="A3356" s="8" t="e">
        <f>#REF!</f>
        <v>#REF!</v>
      </c>
      <c r="B3356" s="40" t="e">
        <f>VLOOKUP(B3357,'[3]PB 2012'!$B$2:$AZ$548,2,FALSE)</f>
        <v>#REF!</v>
      </c>
      <c r="C3356" s="41"/>
      <c r="D3356" s="41"/>
      <c r="E3356" s="41"/>
      <c r="F3356" s="42"/>
    </row>
    <row r="3357" spans="1:6" ht="23" x14ac:dyDescent="0.3">
      <c r="A3357" s="9" t="e">
        <f>#REF!</f>
        <v>#REF!</v>
      </c>
      <c r="B3357" s="49" t="e">
        <f>VLOOKUP(A3355,#REF!,2,0)</f>
        <v>#REF!</v>
      </c>
      <c r="C3357" s="50"/>
      <c r="D3357" s="50"/>
      <c r="E3357" s="50"/>
      <c r="F3357" s="51"/>
    </row>
    <row r="3358" spans="1:6" x14ac:dyDescent="0.3">
      <c r="A3358" s="9" t="e">
        <f>#REF!</f>
        <v>#REF!</v>
      </c>
      <c r="B3358" s="40" t="e">
        <f>VLOOKUP(B3357,'[3]PB 2012'!$B$2:$AZ$548,3,FALSE)</f>
        <v>#REF!</v>
      </c>
      <c r="C3358" s="41"/>
      <c r="D3358" s="41"/>
      <c r="E3358" s="41"/>
      <c r="F3358" s="42"/>
    </row>
    <row r="3359" spans="1:6" x14ac:dyDescent="0.3">
      <c r="A3359" s="9" t="e">
        <f>#REF!</f>
        <v>#REF!</v>
      </c>
      <c r="B3359" s="10" t="e">
        <f>VLOOKUP(B3357,'[3]PB 2012'!$B$2:$AZ$548,7,FALSE)</f>
        <v>#REF!</v>
      </c>
      <c r="C3359" s="9" t="e">
        <f>#REF!</f>
        <v>#REF!</v>
      </c>
      <c r="D3359" s="10" t="e">
        <f>VLOOKUP(B3357,'[3]PB 2012'!$B$2:$AZ$548,8,FALSE)</f>
        <v>#REF!</v>
      </c>
      <c r="E3359" s="9" t="e">
        <f>#REF!</f>
        <v>#REF!</v>
      </c>
      <c r="F3359" s="10" t="e">
        <f>VLOOKUP(B3357,'[3]PB 2012'!$B$2:$AZ$548,5,FALSE)</f>
        <v>#REF!</v>
      </c>
    </row>
    <row r="3360" spans="1:6" x14ac:dyDescent="0.3">
      <c r="A3360" s="9" t="e">
        <f>#REF!</f>
        <v>#REF!</v>
      </c>
      <c r="B3360" s="43" t="e">
        <f>VLOOKUP(B3357,'[3]PB 2012'!$B$2:$AZ$548,11,FALSE)</f>
        <v>#REF!</v>
      </c>
      <c r="C3360" s="44"/>
      <c r="D3360" s="44"/>
      <c r="E3360" s="44"/>
      <c r="F3360" s="45"/>
    </row>
    <row r="3361" spans="1:6" x14ac:dyDescent="0.3">
      <c r="A3361" s="9" t="e">
        <f>#REF!</f>
        <v>#REF!</v>
      </c>
      <c r="B3361" s="10" t="e">
        <f>VLOOKUP(B3357,'[3]PB 2012'!$B$2:$AZ$548,12,FALSE)</f>
        <v>#REF!</v>
      </c>
      <c r="C3361" s="9" t="e">
        <f>#REF!</f>
        <v>#REF!</v>
      </c>
      <c r="D3361" s="40" t="e">
        <f>VLOOKUP(B3357,'[3]PB 2012'!$B$2:$AZ$548,13,FALSE)</f>
        <v>#REF!</v>
      </c>
      <c r="E3361" s="41"/>
      <c r="F3361" s="42"/>
    </row>
    <row r="3362" spans="1:6" x14ac:dyDescent="0.3">
      <c r="A3362" s="9" t="e">
        <f>#REF!</f>
        <v>#REF!</v>
      </c>
      <c r="B3362" s="40" t="e">
        <f>VLOOKUP(B3357,'[3]PB 2012'!$B$2:$AZ$548,14,FALSE)</f>
        <v>#REF!</v>
      </c>
      <c r="C3362" s="41"/>
      <c r="D3362" s="41"/>
      <c r="E3362" s="41"/>
      <c r="F3362" s="42"/>
    </row>
    <row r="3363" spans="1:6" x14ac:dyDescent="0.3">
      <c r="A3363" s="9" t="e">
        <f>#REF!</f>
        <v>#REF!</v>
      </c>
      <c r="B3363" s="40" t="e">
        <f>VLOOKUP(B3357,'[3]PB 2012'!$B$2:$AZ$548,9,FALSE)</f>
        <v>#REF!</v>
      </c>
      <c r="C3363" s="41"/>
      <c r="D3363" s="41"/>
      <c r="E3363" s="41"/>
      <c r="F3363" s="42"/>
    </row>
    <row r="3364" spans="1:6" x14ac:dyDescent="0.3">
      <c r="A3364" s="9" t="e">
        <f>#REF!</f>
        <v>#REF!</v>
      </c>
      <c r="B3364" s="40" t="e">
        <f>VLOOKUP(B3357,'[3]PB 2012'!$B$2:$AZ$548,10,FALSE)</f>
        <v>#REF!</v>
      </c>
      <c r="C3364" s="41"/>
      <c r="D3364" s="41"/>
      <c r="E3364" s="41"/>
      <c r="F3364" s="42"/>
    </row>
    <row r="3365" spans="1:6" x14ac:dyDescent="0.3">
      <c r="A3365" s="46" t="e">
        <f>#REF!</f>
        <v>#REF!</v>
      </c>
      <c r="B3365" s="47"/>
      <c r="C3365" s="47"/>
      <c r="D3365" s="47"/>
      <c r="E3365" s="47"/>
      <c r="F3365" s="48"/>
    </row>
    <row r="3366" spans="1:6" x14ac:dyDescent="0.3">
      <c r="A3366" s="9" t="e">
        <f>#REF!</f>
        <v>#REF!</v>
      </c>
      <c r="B3366" s="10" t="e">
        <f>VLOOKUP(B3357,'[3]PB 2012'!$B$2:$AZ$548,15,FALSE)</f>
        <v>#REF!</v>
      </c>
      <c r="C3366" s="11" t="e">
        <f>#REF!</f>
        <v>#REF!</v>
      </c>
      <c r="D3366" s="12" t="e">
        <f>VLOOKUP(B3357,'[3]PB 2012'!$B$2:$AZ$548,16,FALSE)</f>
        <v>#REF!</v>
      </c>
      <c r="E3366" s="11" t="e">
        <f>#REF!</f>
        <v>#REF!</v>
      </c>
      <c r="F3366" s="18" t="e">
        <f>VLOOKUP(B3357,'[3]PB 2012'!$B$2:$AZ$548,28,FALSE)</f>
        <v>#REF!</v>
      </c>
    </row>
    <row r="3367" spans="1:6" x14ac:dyDescent="0.3">
      <c r="A3367" s="9" t="e">
        <f>#REF!</f>
        <v>#REF!</v>
      </c>
      <c r="B3367" s="10" t="e">
        <f>VLOOKUP(B3357,'[3]PB 2012'!$B$2:$AZ$548,17,FALSE)</f>
        <v>#REF!</v>
      </c>
      <c r="C3367" s="11" t="e">
        <f>#REF!</f>
        <v>#REF!</v>
      </c>
      <c r="D3367" s="12" t="e">
        <f>VLOOKUP(B3357,'[3]PB 2012'!$B$2:$AZ$548,18,FALSE)</f>
        <v>#REF!</v>
      </c>
      <c r="E3367" s="11" t="e">
        <f>#REF!</f>
        <v>#REF!</v>
      </c>
      <c r="F3367" s="10" t="e">
        <f>VLOOKUP(B3357,'[3]PB 2012'!$B$2:$AZ$548,20,FALSE)</f>
        <v>#REF!</v>
      </c>
    </row>
    <row r="3368" spans="1:6" x14ac:dyDescent="0.3">
      <c r="A3368" s="9" t="e">
        <f>#REF!</f>
        <v>#REF!</v>
      </c>
      <c r="B3368" s="10" t="e">
        <f>VLOOKUP(B3357,'[3]PB 2012'!$B$2:$AZ$548,22,FALSE)</f>
        <v>#REF!</v>
      </c>
      <c r="C3368" s="11" t="e">
        <f>#REF!</f>
        <v>#REF!</v>
      </c>
      <c r="D3368" s="10" t="e">
        <f>VLOOKUP(B3357,'[3]PB 2012'!$B$2:$AZ$548,19,FALSE)</f>
        <v>#REF!</v>
      </c>
      <c r="E3368" s="11" t="e">
        <f>#REF!</f>
        <v>#REF!</v>
      </c>
      <c r="F3368" s="10" t="e">
        <f>VLOOKUP(B3357,'[3]PB 2012'!$B$2:$AZ$548,21,FALSE)</f>
        <v>#REF!</v>
      </c>
    </row>
    <row r="3369" spans="1:6" x14ac:dyDescent="0.3">
      <c r="A3369" s="9" t="e">
        <f>#REF!</f>
        <v>#REF!</v>
      </c>
      <c r="B3369" s="12" t="e">
        <f>VLOOKUP(B3357,'[3]PB 2012'!$B$2:$AZ$548,26,FALSE)</f>
        <v>#REF!</v>
      </c>
      <c r="C3369" s="11" t="e">
        <f>#REF!</f>
        <v>#REF!</v>
      </c>
      <c r="D3369" s="12" t="e">
        <f>VLOOKUP(B3357,'[3]PB 2012'!$B$2:$AZ$548,27,FALSE)</f>
        <v>#REF!</v>
      </c>
      <c r="E3369" s="11" t="e">
        <f>#REF!</f>
        <v>#REF!</v>
      </c>
      <c r="F3369" s="10" t="e">
        <f>VLOOKUP(B3357,'[3]PB 2012'!$B$2:$AZ$548,25,FALSE)</f>
        <v>#REF!</v>
      </c>
    </row>
    <row r="3370" spans="1:6" x14ac:dyDescent="0.3">
      <c r="A3370" s="9" t="e">
        <f>#REF!</f>
        <v>#REF!</v>
      </c>
      <c r="B3370" s="10" t="e">
        <f>VLOOKUP(B3357,'[3]PB 2012'!$B$2:$AZ$548,24,FALSE)</f>
        <v>#REF!</v>
      </c>
      <c r="C3370" s="11" t="e">
        <f>#REF!</f>
        <v>#REF!</v>
      </c>
      <c r="D3370" s="13" t="e">
        <f>VLOOKUP(B3357,'[3]PB 2012'!$B$2:$AZ$548,23,FALSE)</f>
        <v>#REF!</v>
      </c>
      <c r="E3370" s="11" t="e">
        <f>#REF!</f>
        <v>#REF!</v>
      </c>
      <c r="F3370" s="14" t="e">
        <f>VLOOKUP(B3357,'[3]PB 2012'!$B$2:$AZ$548,29,FALSE)</f>
        <v>#REF!</v>
      </c>
    </row>
    <row r="3371" spans="1:6" x14ac:dyDescent="0.3">
      <c r="A3371" s="46" t="e">
        <f>#REF!</f>
        <v>#REF!</v>
      </c>
      <c r="B3371" s="47"/>
      <c r="C3371" s="47"/>
      <c r="D3371" s="47"/>
      <c r="E3371" s="47"/>
      <c r="F3371" s="48"/>
    </row>
    <row r="3372" spans="1:6" x14ac:dyDescent="0.3">
      <c r="A3372" s="9"/>
      <c r="B3372" s="9" t="e">
        <f>#REF!</f>
        <v>#REF!</v>
      </c>
      <c r="C3372" s="9" t="e">
        <f>#REF!</f>
        <v>#REF!</v>
      </c>
      <c r="D3372" s="15" t="e">
        <f>#REF!</f>
        <v>#REF!</v>
      </c>
      <c r="E3372" s="15" t="e">
        <f>#REF!</f>
        <v>#REF!</v>
      </c>
      <c r="F3372" s="15" t="e">
        <f>#REF!</f>
        <v>#REF!</v>
      </c>
    </row>
    <row r="3373" spans="1:6" x14ac:dyDescent="0.3">
      <c r="A3373" s="9" t="e">
        <f>#REF!</f>
        <v>#REF!</v>
      </c>
      <c r="B3373" s="10" t="e">
        <f>VLOOKUP(B3357,'[3]PB 2012'!$B$2:$AZ$548,30,FALSE)</f>
        <v>#REF!</v>
      </c>
      <c r="C3373" s="10" t="e">
        <f>VLOOKUP(B3357,'[3]PB 2012'!$B$2:$AZ$548,31,FALSE)</f>
        <v>#REF!</v>
      </c>
      <c r="D3373" s="10" t="e">
        <f>VLOOKUP(B3357,'[3]PB 2012'!$B$2:$AZ$548,32,FALSE)</f>
        <v>#REF!</v>
      </c>
      <c r="E3373" s="10" t="e">
        <f>VLOOKUP(B3357,'[3]PB 2012'!$B$2:$AZ$548,33,FALSE)</f>
        <v>#REF!</v>
      </c>
      <c r="F3373" s="10" t="e">
        <f>VLOOKUP(B3357,'[3]PB 2012'!$B$2:$AZ$548,34,FALSE)</f>
        <v>#REF!</v>
      </c>
    </row>
    <row r="3374" spans="1:6" x14ac:dyDescent="0.3">
      <c r="A3374" s="9" t="e">
        <f>#REF!</f>
        <v>#REF!</v>
      </c>
      <c r="B3374" s="10" t="e">
        <f>VLOOKUP(B3357,'[3]PB 2012'!$B$2:$AZ$548,41,FALSE)</f>
        <v>#REF!</v>
      </c>
      <c r="C3374" s="10" t="e">
        <f>VLOOKUP(B3357,'[3]PB 2012'!$B$2:$AZ$548,42,FALSE)</f>
        <v>#REF!</v>
      </c>
      <c r="D3374" s="10" t="e">
        <f>VLOOKUP(B3357,'[3]PB 2012'!$B$2:$AZ$548,43,FALSE)</f>
        <v>#REF!</v>
      </c>
      <c r="E3374" s="10" t="e">
        <f>VLOOKUP(B3357,'[3]PB 2012'!$B$2:$AZ$548,44,FALSE)</f>
        <v>#REF!</v>
      </c>
      <c r="F3374" s="10" t="e">
        <f>VLOOKUP(B3357,'[3]PB 2012'!$B$2:$AZ$548,45,FALSE)</f>
        <v>#REF!</v>
      </c>
    </row>
    <row r="3377" spans="1:6" ht="22.5" x14ac:dyDescent="0.45">
      <c r="A3377" s="16" t="e">
        <f t="shared" ref="A3377" si="210">B3379</f>
        <v>#REF!</v>
      </c>
    </row>
    <row r="3378" spans="1:6" x14ac:dyDescent="0.3">
      <c r="A3378" s="7">
        <f t="shared" ref="A3378" si="211">A3355+1</f>
        <v>151</v>
      </c>
    </row>
    <row r="3379" spans="1:6" x14ac:dyDescent="0.3">
      <c r="A3379" s="8" t="e">
        <f>#REF!</f>
        <v>#REF!</v>
      </c>
      <c r="B3379" s="40" t="e">
        <f>VLOOKUP(B3380,'[3]PB 2012'!$B$2:$AZ$548,2,FALSE)</f>
        <v>#REF!</v>
      </c>
      <c r="C3379" s="41"/>
      <c r="D3379" s="41"/>
      <c r="E3379" s="41"/>
      <c r="F3379" s="42"/>
    </row>
    <row r="3380" spans="1:6" ht="23" x14ac:dyDescent="0.3">
      <c r="A3380" s="9" t="e">
        <f>#REF!</f>
        <v>#REF!</v>
      </c>
      <c r="B3380" s="49" t="e">
        <f>VLOOKUP(A3378,#REF!,2,0)</f>
        <v>#REF!</v>
      </c>
      <c r="C3380" s="50"/>
      <c r="D3380" s="50"/>
      <c r="E3380" s="50"/>
      <c r="F3380" s="51"/>
    </row>
    <row r="3381" spans="1:6" x14ac:dyDescent="0.3">
      <c r="A3381" s="9" t="e">
        <f>#REF!</f>
        <v>#REF!</v>
      </c>
      <c r="B3381" s="40" t="e">
        <f>VLOOKUP(B3380,'[3]PB 2012'!$B$2:$AZ$548,3,FALSE)</f>
        <v>#REF!</v>
      </c>
      <c r="C3381" s="41"/>
      <c r="D3381" s="41"/>
      <c r="E3381" s="41"/>
      <c r="F3381" s="42"/>
    </row>
    <row r="3382" spans="1:6" x14ac:dyDescent="0.3">
      <c r="A3382" s="9" t="e">
        <f>#REF!</f>
        <v>#REF!</v>
      </c>
      <c r="B3382" s="10" t="e">
        <f>VLOOKUP(B3380,'[3]PB 2012'!$B$2:$AZ$548,7,FALSE)</f>
        <v>#REF!</v>
      </c>
      <c r="C3382" s="9" t="e">
        <f>#REF!</f>
        <v>#REF!</v>
      </c>
      <c r="D3382" s="10" t="e">
        <f>VLOOKUP(B3380,'[3]PB 2012'!$B$2:$AZ$548,8,FALSE)</f>
        <v>#REF!</v>
      </c>
      <c r="E3382" s="9" t="e">
        <f>#REF!</f>
        <v>#REF!</v>
      </c>
      <c r="F3382" s="10" t="e">
        <f>VLOOKUP(B3380,'[3]PB 2012'!$B$2:$AZ$548,5,FALSE)</f>
        <v>#REF!</v>
      </c>
    </row>
    <row r="3383" spans="1:6" x14ac:dyDescent="0.3">
      <c r="A3383" s="9" t="e">
        <f>#REF!</f>
        <v>#REF!</v>
      </c>
      <c r="B3383" s="43" t="e">
        <f>VLOOKUP(B3380,'[3]PB 2012'!$B$2:$AZ$548,11,FALSE)</f>
        <v>#REF!</v>
      </c>
      <c r="C3383" s="44"/>
      <c r="D3383" s="44"/>
      <c r="E3383" s="44"/>
      <c r="F3383" s="45"/>
    </row>
    <row r="3384" spans="1:6" x14ac:dyDescent="0.3">
      <c r="A3384" s="9" t="e">
        <f>#REF!</f>
        <v>#REF!</v>
      </c>
      <c r="B3384" s="10" t="e">
        <f>VLOOKUP(B3380,'[3]PB 2012'!$B$2:$AZ$548,12,FALSE)</f>
        <v>#REF!</v>
      </c>
      <c r="C3384" s="9" t="e">
        <f>#REF!</f>
        <v>#REF!</v>
      </c>
      <c r="D3384" s="40" t="e">
        <f>VLOOKUP(B3380,'[3]PB 2012'!$B$2:$AZ$548,13,FALSE)</f>
        <v>#REF!</v>
      </c>
      <c r="E3384" s="41"/>
      <c r="F3384" s="42"/>
    </row>
    <row r="3385" spans="1:6" x14ac:dyDescent="0.3">
      <c r="A3385" s="9" t="e">
        <f>#REF!</f>
        <v>#REF!</v>
      </c>
      <c r="B3385" s="40" t="e">
        <f>VLOOKUP(B3380,'[3]PB 2012'!$B$2:$AZ$548,14,FALSE)</f>
        <v>#REF!</v>
      </c>
      <c r="C3385" s="41"/>
      <c r="D3385" s="41"/>
      <c r="E3385" s="41"/>
      <c r="F3385" s="42"/>
    </row>
    <row r="3386" spans="1:6" x14ac:dyDescent="0.3">
      <c r="A3386" s="9" t="e">
        <f>#REF!</f>
        <v>#REF!</v>
      </c>
      <c r="B3386" s="40" t="e">
        <f>VLOOKUP(B3380,'[3]PB 2012'!$B$2:$AZ$548,9,FALSE)</f>
        <v>#REF!</v>
      </c>
      <c r="C3386" s="41"/>
      <c r="D3386" s="41"/>
      <c r="E3386" s="41"/>
      <c r="F3386" s="42"/>
    </row>
    <row r="3387" spans="1:6" x14ac:dyDescent="0.3">
      <c r="A3387" s="9" t="e">
        <f>#REF!</f>
        <v>#REF!</v>
      </c>
      <c r="B3387" s="40" t="e">
        <f>VLOOKUP(B3380,'[3]PB 2012'!$B$2:$AZ$548,10,FALSE)</f>
        <v>#REF!</v>
      </c>
      <c r="C3387" s="41"/>
      <c r="D3387" s="41"/>
      <c r="E3387" s="41"/>
      <c r="F3387" s="42"/>
    </row>
    <row r="3388" spans="1:6" x14ac:dyDescent="0.3">
      <c r="A3388" s="46" t="e">
        <f>#REF!</f>
        <v>#REF!</v>
      </c>
      <c r="B3388" s="47"/>
      <c r="C3388" s="47"/>
      <c r="D3388" s="47"/>
      <c r="E3388" s="47"/>
      <c r="F3388" s="48"/>
    </row>
    <row r="3389" spans="1:6" x14ac:dyDescent="0.3">
      <c r="A3389" s="9" t="e">
        <f>#REF!</f>
        <v>#REF!</v>
      </c>
      <c r="B3389" s="10" t="e">
        <f>VLOOKUP(B3380,'[3]PB 2012'!$B$2:$AZ$548,15,FALSE)</f>
        <v>#REF!</v>
      </c>
      <c r="C3389" s="11" t="e">
        <f>#REF!</f>
        <v>#REF!</v>
      </c>
      <c r="D3389" s="12" t="e">
        <f>VLOOKUP(B3380,'[3]PB 2012'!$B$2:$AZ$548,16,FALSE)</f>
        <v>#REF!</v>
      </c>
      <c r="E3389" s="11" t="e">
        <f>#REF!</f>
        <v>#REF!</v>
      </c>
      <c r="F3389" s="10" t="e">
        <f>VLOOKUP(B3380,'[3]PB 2012'!$B$2:$AZ$548,28,FALSE)</f>
        <v>#REF!</v>
      </c>
    </row>
    <row r="3390" spans="1:6" x14ac:dyDescent="0.3">
      <c r="A3390" s="9" t="e">
        <f>#REF!</f>
        <v>#REF!</v>
      </c>
      <c r="B3390" s="10" t="e">
        <f>VLOOKUP(B3380,'[3]PB 2012'!$B$2:$AZ$548,17,FALSE)</f>
        <v>#REF!</v>
      </c>
      <c r="C3390" s="11" t="e">
        <f>#REF!</f>
        <v>#REF!</v>
      </c>
      <c r="D3390" s="12" t="e">
        <f>VLOOKUP(B3380,'[3]PB 2012'!$B$2:$AZ$548,18,FALSE)</f>
        <v>#REF!</v>
      </c>
      <c r="E3390" s="11" t="e">
        <f>#REF!</f>
        <v>#REF!</v>
      </c>
      <c r="F3390" s="10" t="e">
        <f>VLOOKUP(B3380,'[3]PB 2012'!$B$2:$AZ$548,20,FALSE)</f>
        <v>#REF!</v>
      </c>
    </row>
    <row r="3391" spans="1:6" x14ac:dyDescent="0.3">
      <c r="A3391" s="9" t="e">
        <f>#REF!</f>
        <v>#REF!</v>
      </c>
      <c r="B3391" s="10" t="e">
        <f>VLOOKUP(B3380,'[3]PB 2012'!$B$2:$AZ$548,22,FALSE)</f>
        <v>#REF!</v>
      </c>
      <c r="C3391" s="11" t="e">
        <f>#REF!</f>
        <v>#REF!</v>
      </c>
      <c r="D3391" s="10" t="e">
        <f>VLOOKUP(B3380,'[3]PB 2012'!$B$2:$AZ$548,19,FALSE)</f>
        <v>#REF!</v>
      </c>
      <c r="E3391" s="11" t="e">
        <f>#REF!</f>
        <v>#REF!</v>
      </c>
      <c r="F3391" s="10" t="e">
        <f>VLOOKUP(B3380,'[3]PB 2012'!$B$2:$AZ$548,21,FALSE)</f>
        <v>#REF!</v>
      </c>
    </row>
    <row r="3392" spans="1:6" x14ac:dyDescent="0.3">
      <c r="A3392" s="9" t="e">
        <f>#REF!</f>
        <v>#REF!</v>
      </c>
      <c r="B3392" s="12" t="e">
        <f>VLOOKUP(B3380,'[3]PB 2012'!$B$2:$AZ$548,26,FALSE)</f>
        <v>#REF!</v>
      </c>
      <c r="C3392" s="11" t="e">
        <f>#REF!</f>
        <v>#REF!</v>
      </c>
      <c r="D3392" s="12" t="e">
        <f>VLOOKUP(B3380,'[3]PB 2012'!$B$2:$AZ$548,27,FALSE)</f>
        <v>#REF!</v>
      </c>
      <c r="E3392" s="11" t="e">
        <f>#REF!</f>
        <v>#REF!</v>
      </c>
      <c r="F3392" s="10" t="e">
        <f>VLOOKUP(B3380,'[3]PB 2012'!$B$2:$AZ$548,25,FALSE)</f>
        <v>#REF!</v>
      </c>
    </row>
    <row r="3393" spans="1:6" x14ac:dyDescent="0.3">
      <c r="A3393" s="9" t="e">
        <f>#REF!</f>
        <v>#REF!</v>
      </c>
      <c r="B3393" s="10" t="e">
        <f>VLOOKUP(B3380,'[3]PB 2012'!$B$2:$AZ$548,24,FALSE)</f>
        <v>#REF!</v>
      </c>
      <c r="C3393" s="11" t="e">
        <f>#REF!</f>
        <v>#REF!</v>
      </c>
      <c r="D3393" s="13" t="e">
        <f>VLOOKUP(B3380,'[3]PB 2012'!$B$2:$AZ$548,23,FALSE)</f>
        <v>#REF!</v>
      </c>
      <c r="E3393" s="11" t="e">
        <f>#REF!</f>
        <v>#REF!</v>
      </c>
      <c r="F3393" s="14" t="e">
        <f>VLOOKUP(B3380,'[3]PB 2012'!$B$2:$AZ$548,29,FALSE)</f>
        <v>#REF!</v>
      </c>
    </row>
    <row r="3394" spans="1:6" x14ac:dyDescent="0.3">
      <c r="A3394" s="46" t="e">
        <f>#REF!</f>
        <v>#REF!</v>
      </c>
      <c r="B3394" s="47"/>
      <c r="C3394" s="47"/>
      <c r="D3394" s="47"/>
      <c r="E3394" s="47"/>
      <c r="F3394" s="48"/>
    </row>
    <row r="3395" spans="1:6" x14ac:dyDescent="0.3">
      <c r="A3395" s="9"/>
      <c r="B3395" s="9" t="e">
        <f>#REF!</f>
        <v>#REF!</v>
      </c>
      <c r="C3395" s="9" t="e">
        <f>#REF!</f>
        <v>#REF!</v>
      </c>
      <c r="D3395" s="15" t="e">
        <f>#REF!</f>
        <v>#REF!</v>
      </c>
      <c r="E3395" s="15" t="e">
        <f>#REF!</f>
        <v>#REF!</v>
      </c>
      <c r="F3395" s="15" t="e">
        <f>#REF!</f>
        <v>#REF!</v>
      </c>
    </row>
    <row r="3396" spans="1:6" x14ac:dyDescent="0.3">
      <c r="A3396" s="9" t="e">
        <f>#REF!</f>
        <v>#REF!</v>
      </c>
      <c r="B3396" s="10" t="e">
        <f>VLOOKUP(B3380,'[3]PB 2012'!$B$2:$AZ$548,30,FALSE)</f>
        <v>#REF!</v>
      </c>
      <c r="C3396" s="10" t="e">
        <f>VLOOKUP(B3380,'[3]PB 2012'!$B$2:$AZ$548,31,FALSE)</f>
        <v>#REF!</v>
      </c>
      <c r="D3396" s="10" t="e">
        <f>VLOOKUP(B3380,'[3]PB 2012'!$B$2:$AZ$548,32,FALSE)</f>
        <v>#REF!</v>
      </c>
      <c r="E3396" s="10" t="e">
        <f>VLOOKUP(B3380,'[3]PB 2012'!$B$2:$AZ$548,33,FALSE)</f>
        <v>#REF!</v>
      </c>
      <c r="F3396" s="10" t="e">
        <f>VLOOKUP(B3380,'[3]PB 2012'!$B$2:$AZ$548,34,FALSE)</f>
        <v>#REF!</v>
      </c>
    </row>
    <row r="3397" spans="1:6" x14ac:dyDescent="0.3">
      <c r="A3397" s="9" t="e">
        <f>#REF!</f>
        <v>#REF!</v>
      </c>
      <c r="B3397" s="10" t="e">
        <f>VLOOKUP(B3380,'[3]PB 2012'!$B$2:$AZ$548,41,FALSE)</f>
        <v>#REF!</v>
      </c>
      <c r="C3397" s="10" t="e">
        <f>VLOOKUP(B3380,'[3]PB 2012'!$B$2:$AZ$548,42,FALSE)</f>
        <v>#REF!</v>
      </c>
      <c r="D3397" s="10" t="e">
        <f>VLOOKUP(B3380,'[3]PB 2012'!$B$2:$AZ$548,43,FALSE)</f>
        <v>#REF!</v>
      </c>
      <c r="E3397" s="10" t="e">
        <f>VLOOKUP(B3380,'[3]PB 2012'!$B$2:$AZ$548,44,FALSE)</f>
        <v>#REF!</v>
      </c>
      <c r="F3397" s="10" t="e">
        <f>VLOOKUP(B3380,'[3]PB 2012'!$B$2:$AZ$548,45,FALSE)</f>
        <v>#REF!</v>
      </c>
    </row>
    <row r="3401" spans="1:6" x14ac:dyDescent="0.3">
      <c r="A3401" s="7">
        <f t="shared" ref="A3401" si="212">A3378+1</f>
        <v>152</v>
      </c>
    </row>
    <row r="3402" spans="1:6" x14ac:dyDescent="0.3">
      <c r="A3402" s="8" t="e">
        <f>#REF!</f>
        <v>#REF!</v>
      </c>
      <c r="B3402" s="40" t="e">
        <f>VLOOKUP(B3403,'[3]PB 2012'!$B$2:$AZ$548,2,FALSE)</f>
        <v>#REF!</v>
      </c>
      <c r="C3402" s="41"/>
      <c r="D3402" s="41"/>
      <c r="E3402" s="41"/>
      <c r="F3402" s="42"/>
    </row>
    <row r="3403" spans="1:6" ht="23" x14ac:dyDescent="0.3">
      <c r="A3403" s="9" t="e">
        <f>#REF!</f>
        <v>#REF!</v>
      </c>
      <c r="B3403" s="49" t="e">
        <f>VLOOKUP(A3401,#REF!,2,0)</f>
        <v>#REF!</v>
      </c>
      <c r="C3403" s="50"/>
      <c r="D3403" s="50"/>
      <c r="E3403" s="50"/>
      <c r="F3403" s="51"/>
    </row>
    <row r="3404" spans="1:6" x14ac:dyDescent="0.3">
      <c r="A3404" s="9" t="e">
        <f>#REF!</f>
        <v>#REF!</v>
      </c>
      <c r="B3404" s="40" t="e">
        <f>VLOOKUP(B3403,'[3]PB 2012'!$B$2:$AZ$548,3,FALSE)</f>
        <v>#REF!</v>
      </c>
      <c r="C3404" s="41"/>
      <c r="D3404" s="41"/>
      <c r="E3404" s="41"/>
      <c r="F3404" s="42"/>
    </row>
    <row r="3405" spans="1:6" x14ac:dyDescent="0.3">
      <c r="A3405" s="9" t="e">
        <f>#REF!</f>
        <v>#REF!</v>
      </c>
      <c r="B3405" s="10" t="e">
        <f>VLOOKUP(B3403,'[3]PB 2012'!$B$2:$AZ$548,7,FALSE)</f>
        <v>#REF!</v>
      </c>
      <c r="C3405" s="9" t="e">
        <f>#REF!</f>
        <v>#REF!</v>
      </c>
      <c r="D3405" s="10" t="e">
        <f>VLOOKUP(B3403,'[3]PB 2012'!$B$2:$AZ$548,8,FALSE)</f>
        <v>#REF!</v>
      </c>
      <c r="E3405" s="9" t="e">
        <f>#REF!</f>
        <v>#REF!</v>
      </c>
      <c r="F3405" s="10" t="e">
        <f>VLOOKUP(B3403,'[3]PB 2012'!$B$2:$AZ$548,5,FALSE)</f>
        <v>#REF!</v>
      </c>
    </row>
    <row r="3406" spans="1:6" x14ac:dyDescent="0.3">
      <c r="A3406" s="9" t="e">
        <f>#REF!</f>
        <v>#REF!</v>
      </c>
      <c r="B3406" s="43" t="e">
        <f>VLOOKUP(B3403,'[3]PB 2012'!$B$2:$AZ$548,11,FALSE)</f>
        <v>#REF!</v>
      </c>
      <c r="C3406" s="44"/>
      <c r="D3406" s="44"/>
      <c r="E3406" s="44"/>
      <c r="F3406" s="45"/>
    </row>
    <row r="3407" spans="1:6" x14ac:dyDescent="0.3">
      <c r="A3407" s="9" t="e">
        <f>#REF!</f>
        <v>#REF!</v>
      </c>
      <c r="B3407" s="10" t="e">
        <f>VLOOKUP(B3403,'[3]PB 2012'!$B$2:$AZ$548,12,FALSE)</f>
        <v>#REF!</v>
      </c>
      <c r="C3407" s="9" t="e">
        <f>#REF!</f>
        <v>#REF!</v>
      </c>
      <c r="D3407" s="40" t="e">
        <f>VLOOKUP(B3403,'[3]PB 2012'!$B$2:$AZ$548,13,FALSE)</f>
        <v>#REF!</v>
      </c>
      <c r="E3407" s="41"/>
      <c r="F3407" s="42"/>
    </row>
    <row r="3408" spans="1:6" x14ac:dyDescent="0.3">
      <c r="A3408" s="9" t="e">
        <f>#REF!</f>
        <v>#REF!</v>
      </c>
      <c r="B3408" s="40" t="e">
        <f>VLOOKUP(B3403,'[3]PB 2012'!$B$2:$AZ$548,14,FALSE)</f>
        <v>#REF!</v>
      </c>
      <c r="C3408" s="41"/>
      <c r="D3408" s="41"/>
      <c r="E3408" s="41"/>
      <c r="F3408" s="42"/>
    </row>
    <row r="3409" spans="1:6" x14ac:dyDescent="0.3">
      <c r="A3409" s="9" t="e">
        <f>#REF!</f>
        <v>#REF!</v>
      </c>
      <c r="B3409" s="40" t="e">
        <f>VLOOKUP(B3403,'[3]PB 2012'!$B$2:$AZ$548,9,FALSE)</f>
        <v>#REF!</v>
      </c>
      <c r="C3409" s="41"/>
      <c r="D3409" s="41"/>
      <c r="E3409" s="41"/>
      <c r="F3409" s="42"/>
    </row>
    <row r="3410" spans="1:6" x14ac:dyDescent="0.3">
      <c r="A3410" s="9" t="e">
        <f>#REF!</f>
        <v>#REF!</v>
      </c>
      <c r="B3410" s="40" t="e">
        <f>VLOOKUP(B3403,'[3]PB 2012'!$B$2:$AZ$548,10,FALSE)</f>
        <v>#REF!</v>
      </c>
      <c r="C3410" s="41"/>
      <c r="D3410" s="41"/>
      <c r="E3410" s="41"/>
      <c r="F3410" s="42"/>
    </row>
    <row r="3411" spans="1:6" x14ac:dyDescent="0.3">
      <c r="A3411" s="46" t="e">
        <f>#REF!</f>
        <v>#REF!</v>
      </c>
      <c r="B3411" s="47"/>
      <c r="C3411" s="47"/>
      <c r="D3411" s="47"/>
      <c r="E3411" s="47"/>
      <c r="F3411" s="48"/>
    </row>
    <row r="3412" spans="1:6" x14ac:dyDescent="0.3">
      <c r="A3412" s="9" t="e">
        <f>#REF!</f>
        <v>#REF!</v>
      </c>
      <c r="B3412" s="10" t="e">
        <f>VLOOKUP(B3403,'[3]PB 2012'!$B$2:$AZ$548,15,FALSE)</f>
        <v>#REF!</v>
      </c>
      <c r="C3412" s="11" t="e">
        <f>#REF!</f>
        <v>#REF!</v>
      </c>
      <c r="D3412" s="12" t="e">
        <f>VLOOKUP(B3403,'[3]PB 2012'!$B$2:$AZ$548,16,FALSE)</f>
        <v>#REF!</v>
      </c>
      <c r="E3412" s="11" t="e">
        <f>#REF!</f>
        <v>#REF!</v>
      </c>
      <c r="F3412" s="10" t="e">
        <f>VLOOKUP(B3403,'[3]PB 2012'!$B$2:$AZ$548,28,FALSE)</f>
        <v>#REF!</v>
      </c>
    </row>
    <row r="3413" spans="1:6" x14ac:dyDescent="0.3">
      <c r="A3413" s="9" t="e">
        <f>#REF!</f>
        <v>#REF!</v>
      </c>
      <c r="B3413" s="10" t="e">
        <f>VLOOKUP(B3403,'[3]PB 2012'!$B$2:$AZ$548,17,FALSE)</f>
        <v>#REF!</v>
      </c>
      <c r="C3413" s="11" t="e">
        <f>#REF!</f>
        <v>#REF!</v>
      </c>
      <c r="D3413" s="12" t="e">
        <f>VLOOKUP(B3403,'[3]PB 2012'!$B$2:$AZ$548,18,FALSE)</f>
        <v>#REF!</v>
      </c>
      <c r="E3413" s="11" t="e">
        <f>#REF!</f>
        <v>#REF!</v>
      </c>
      <c r="F3413" s="10" t="e">
        <f>VLOOKUP(B3403,'[3]PB 2012'!$B$2:$AZ$548,20,FALSE)</f>
        <v>#REF!</v>
      </c>
    </row>
    <row r="3414" spans="1:6" x14ac:dyDescent="0.3">
      <c r="A3414" s="9" t="e">
        <f>#REF!</f>
        <v>#REF!</v>
      </c>
      <c r="B3414" s="10" t="e">
        <f>VLOOKUP(B3403,'[3]PB 2012'!$B$2:$AZ$548,22,FALSE)</f>
        <v>#REF!</v>
      </c>
      <c r="C3414" s="11" t="e">
        <f>#REF!</f>
        <v>#REF!</v>
      </c>
      <c r="D3414" s="10" t="e">
        <f>VLOOKUP(B3403,'[3]PB 2012'!$B$2:$AZ$548,19,FALSE)</f>
        <v>#REF!</v>
      </c>
      <c r="E3414" s="11" t="e">
        <f>#REF!</f>
        <v>#REF!</v>
      </c>
      <c r="F3414" s="10" t="e">
        <f>VLOOKUP(B3403,'[3]PB 2012'!$B$2:$AZ$548,21,FALSE)</f>
        <v>#REF!</v>
      </c>
    </row>
    <row r="3415" spans="1:6" x14ac:dyDescent="0.3">
      <c r="A3415" s="9" t="e">
        <f>#REF!</f>
        <v>#REF!</v>
      </c>
      <c r="B3415" s="12" t="e">
        <f>VLOOKUP(B3403,'[3]PB 2012'!$B$2:$AZ$548,26,FALSE)</f>
        <v>#REF!</v>
      </c>
      <c r="C3415" s="11" t="e">
        <f>#REF!</f>
        <v>#REF!</v>
      </c>
      <c r="D3415" s="12" t="e">
        <f>VLOOKUP(B3403,'[3]PB 2012'!$B$2:$AZ$548,27,FALSE)</f>
        <v>#REF!</v>
      </c>
      <c r="E3415" s="11" t="e">
        <f>#REF!</f>
        <v>#REF!</v>
      </c>
      <c r="F3415" s="10" t="e">
        <f>VLOOKUP(B3403,'[3]PB 2012'!$B$2:$AZ$548,25,FALSE)</f>
        <v>#REF!</v>
      </c>
    </row>
    <row r="3416" spans="1:6" x14ac:dyDescent="0.3">
      <c r="A3416" s="9" t="e">
        <f>#REF!</f>
        <v>#REF!</v>
      </c>
      <c r="B3416" s="10" t="e">
        <f>VLOOKUP(B3403,'[3]PB 2012'!$B$2:$AZ$548,24,FALSE)</f>
        <v>#REF!</v>
      </c>
      <c r="C3416" s="11" t="e">
        <f>#REF!</f>
        <v>#REF!</v>
      </c>
      <c r="D3416" s="13" t="e">
        <f>VLOOKUP(B3403,'[3]PB 2012'!$B$2:$AZ$548,23,FALSE)</f>
        <v>#REF!</v>
      </c>
      <c r="E3416" s="11" t="e">
        <f>#REF!</f>
        <v>#REF!</v>
      </c>
      <c r="F3416" s="14" t="e">
        <f>VLOOKUP(B3403,'[3]PB 2012'!$B$2:$AZ$548,29,FALSE)</f>
        <v>#REF!</v>
      </c>
    </row>
    <row r="3417" spans="1:6" x14ac:dyDescent="0.3">
      <c r="A3417" s="46" t="e">
        <f>#REF!</f>
        <v>#REF!</v>
      </c>
      <c r="B3417" s="47"/>
      <c r="C3417" s="47"/>
      <c r="D3417" s="47"/>
      <c r="E3417" s="47"/>
      <c r="F3417" s="48"/>
    </row>
    <row r="3418" spans="1:6" x14ac:dyDescent="0.3">
      <c r="A3418" s="9"/>
      <c r="B3418" s="9" t="e">
        <f>#REF!</f>
        <v>#REF!</v>
      </c>
      <c r="C3418" s="9" t="e">
        <f>#REF!</f>
        <v>#REF!</v>
      </c>
      <c r="D3418" s="15" t="e">
        <f>#REF!</f>
        <v>#REF!</v>
      </c>
      <c r="E3418" s="15" t="e">
        <f>#REF!</f>
        <v>#REF!</v>
      </c>
      <c r="F3418" s="15" t="e">
        <f>#REF!</f>
        <v>#REF!</v>
      </c>
    </row>
    <row r="3419" spans="1:6" x14ac:dyDescent="0.3">
      <c r="A3419" s="9" t="e">
        <f>#REF!</f>
        <v>#REF!</v>
      </c>
      <c r="B3419" s="10" t="e">
        <f>VLOOKUP(B3403,'[3]PB 2012'!$B$2:$AZ$548,30,FALSE)</f>
        <v>#REF!</v>
      </c>
      <c r="C3419" s="10" t="e">
        <f>VLOOKUP(B3403,'[3]PB 2012'!$B$2:$AZ$548,31,FALSE)</f>
        <v>#REF!</v>
      </c>
      <c r="D3419" s="10" t="e">
        <f>VLOOKUP(B3403,'[3]PB 2012'!$B$2:$AZ$548,32,FALSE)</f>
        <v>#REF!</v>
      </c>
      <c r="E3419" s="10" t="e">
        <f>VLOOKUP(B3403,'[3]PB 2012'!$B$2:$AZ$548,33,FALSE)</f>
        <v>#REF!</v>
      </c>
      <c r="F3419" s="10" t="e">
        <f>VLOOKUP(B3403,'[3]PB 2012'!$B$2:$AZ$548,34,FALSE)</f>
        <v>#REF!</v>
      </c>
    </row>
    <row r="3420" spans="1:6" x14ac:dyDescent="0.3">
      <c r="A3420" s="9" t="e">
        <f>#REF!</f>
        <v>#REF!</v>
      </c>
      <c r="B3420" s="10" t="e">
        <f>VLOOKUP(B3403,'[3]PB 2012'!$B$2:$AZ$548,41,FALSE)</f>
        <v>#REF!</v>
      </c>
      <c r="C3420" s="10" t="e">
        <f>VLOOKUP(B3403,'[3]PB 2012'!$B$2:$AZ$548,42,FALSE)</f>
        <v>#REF!</v>
      </c>
      <c r="D3420" s="10" t="e">
        <f>VLOOKUP(B3403,'[3]PB 2012'!$B$2:$AZ$548,43,FALSE)</f>
        <v>#REF!</v>
      </c>
      <c r="E3420" s="10" t="e">
        <f>VLOOKUP(B3403,'[3]PB 2012'!$B$2:$AZ$548,44,FALSE)</f>
        <v>#REF!</v>
      </c>
      <c r="F3420" s="10" t="e">
        <f>VLOOKUP(B3403,'[3]PB 2012'!$B$2:$AZ$548,45,FALSE)</f>
        <v>#REF!</v>
      </c>
    </row>
    <row r="3421" spans="1:6" ht="22.5" x14ac:dyDescent="0.45">
      <c r="F3421" s="17" t="e">
        <f t="shared" ref="F3421" si="213">B3423</f>
        <v>#REF!</v>
      </c>
    </row>
    <row r="3422" spans="1:6" x14ac:dyDescent="0.3">
      <c r="A3422" s="7">
        <f t="shared" ref="A3422" si="214">A3401+1</f>
        <v>153</v>
      </c>
    </row>
    <row r="3423" spans="1:6" x14ac:dyDescent="0.3">
      <c r="A3423" s="8" t="e">
        <f>#REF!</f>
        <v>#REF!</v>
      </c>
      <c r="B3423" s="40" t="e">
        <f>VLOOKUP(B3424,'[3]PB 2012'!$B$2:$AZ$548,2,FALSE)</f>
        <v>#REF!</v>
      </c>
      <c r="C3423" s="41"/>
      <c r="D3423" s="41"/>
      <c r="E3423" s="41"/>
      <c r="F3423" s="42"/>
    </row>
    <row r="3424" spans="1:6" ht="23" x14ac:dyDescent="0.3">
      <c r="A3424" s="9" t="e">
        <f>#REF!</f>
        <v>#REF!</v>
      </c>
      <c r="B3424" s="49" t="e">
        <f>VLOOKUP(A3422,#REF!,2,0)</f>
        <v>#REF!</v>
      </c>
      <c r="C3424" s="50"/>
      <c r="D3424" s="50"/>
      <c r="E3424" s="50"/>
      <c r="F3424" s="51"/>
    </row>
    <row r="3425" spans="1:6" x14ac:dyDescent="0.3">
      <c r="A3425" s="9" t="e">
        <f>#REF!</f>
        <v>#REF!</v>
      </c>
      <c r="B3425" s="40" t="e">
        <f>VLOOKUP(B3424,'[3]PB 2012'!$B$2:$AZ$548,3,FALSE)</f>
        <v>#REF!</v>
      </c>
      <c r="C3425" s="41"/>
      <c r="D3425" s="41"/>
      <c r="E3425" s="41"/>
      <c r="F3425" s="42"/>
    </row>
    <row r="3426" spans="1:6" x14ac:dyDescent="0.3">
      <c r="A3426" s="9" t="e">
        <f>#REF!</f>
        <v>#REF!</v>
      </c>
      <c r="B3426" s="10" t="e">
        <f>VLOOKUP(B3424,'[3]PB 2012'!$B$2:$AZ$548,7,FALSE)</f>
        <v>#REF!</v>
      </c>
      <c r="C3426" s="9" t="e">
        <f>#REF!</f>
        <v>#REF!</v>
      </c>
      <c r="D3426" s="10" t="e">
        <f>VLOOKUP(B3424,'[3]PB 2012'!$B$2:$AZ$548,8,FALSE)</f>
        <v>#REF!</v>
      </c>
      <c r="E3426" s="9" t="e">
        <f>#REF!</f>
        <v>#REF!</v>
      </c>
      <c r="F3426" s="10" t="e">
        <f>VLOOKUP(B3424,'[3]PB 2012'!$B$2:$AZ$548,5,FALSE)</f>
        <v>#REF!</v>
      </c>
    </row>
    <row r="3427" spans="1:6" x14ac:dyDescent="0.3">
      <c r="A3427" s="9" t="e">
        <f>#REF!</f>
        <v>#REF!</v>
      </c>
      <c r="B3427" s="43" t="e">
        <f>VLOOKUP(B3424,'[3]PB 2012'!$B$2:$AZ$548,11,FALSE)</f>
        <v>#REF!</v>
      </c>
      <c r="C3427" s="44"/>
      <c r="D3427" s="44"/>
      <c r="E3427" s="44"/>
      <c r="F3427" s="45"/>
    </row>
    <row r="3428" spans="1:6" x14ac:dyDescent="0.3">
      <c r="A3428" s="9" t="e">
        <f>#REF!</f>
        <v>#REF!</v>
      </c>
      <c r="B3428" s="10" t="e">
        <f>VLOOKUP(B3424,'[3]PB 2012'!$B$2:$AZ$548,12,FALSE)</f>
        <v>#REF!</v>
      </c>
      <c r="C3428" s="9" t="e">
        <f>#REF!</f>
        <v>#REF!</v>
      </c>
      <c r="D3428" s="40" t="e">
        <f>VLOOKUP(B3424,'[3]PB 2012'!$B$2:$AZ$548,13,FALSE)</f>
        <v>#REF!</v>
      </c>
      <c r="E3428" s="41"/>
      <c r="F3428" s="42"/>
    </row>
    <row r="3429" spans="1:6" x14ac:dyDescent="0.3">
      <c r="A3429" s="9" t="e">
        <f>#REF!</f>
        <v>#REF!</v>
      </c>
      <c r="B3429" s="40" t="e">
        <f>VLOOKUP(B3424,'[3]PB 2012'!$B$2:$AZ$548,14,FALSE)</f>
        <v>#REF!</v>
      </c>
      <c r="C3429" s="41"/>
      <c r="D3429" s="41"/>
      <c r="E3429" s="41"/>
      <c r="F3429" s="42"/>
    </row>
    <row r="3430" spans="1:6" x14ac:dyDescent="0.3">
      <c r="A3430" s="9" t="e">
        <f>#REF!</f>
        <v>#REF!</v>
      </c>
      <c r="B3430" s="40" t="e">
        <f>VLOOKUP(B3424,'[3]PB 2012'!$B$2:$AZ$548,9,FALSE)</f>
        <v>#REF!</v>
      </c>
      <c r="C3430" s="41"/>
      <c r="D3430" s="41"/>
      <c r="E3430" s="41"/>
      <c r="F3430" s="42"/>
    </row>
    <row r="3431" spans="1:6" x14ac:dyDescent="0.3">
      <c r="A3431" s="9" t="e">
        <f>#REF!</f>
        <v>#REF!</v>
      </c>
      <c r="B3431" s="40" t="e">
        <f>VLOOKUP(B3424,'[3]PB 2012'!$B$2:$AZ$548,10,FALSE)</f>
        <v>#REF!</v>
      </c>
      <c r="C3431" s="41"/>
      <c r="D3431" s="41"/>
      <c r="E3431" s="41"/>
      <c r="F3431" s="42"/>
    </row>
    <row r="3432" spans="1:6" x14ac:dyDescent="0.3">
      <c r="A3432" s="46" t="e">
        <f>#REF!</f>
        <v>#REF!</v>
      </c>
      <c r="B3432" s="47"/>
      <c r="C3432" s="47"/>
      <c r="D3432" s="47"/>
      <c r="E3432" s="47"/>
      <c r="F3432" s="48"/>
    </row>
    <row r="3433" spans="1:6" x14ac:dyDescent="0.3">
      <c r="A3433" s="9" t="e">
        <f>#REF!</f>
        <v>#REF!</v>
      </c>
      <c r="B3433" s="10" t="e">
        <f>VLOOKUP(B3424,'[3]PB 2012'!$B$2:$AZ$548,15,FALSE)</f>
        <v>#REF!</v>
      </c>
      <c r="C3433" s="11" t="e">
        <f>#REF!</f>
        <v>#REF!</v>
      </c>
      <c r="D3433" s="12" t="e">
        <f>VLOOKUP(B3424,'[3]PB 2012'!$B$2:$AZ$548,16,FALSE)</f>
        <v>#REF!</v>
      </c>
      <c r="E3433" s="11" t="e">
        <f>#REF!</f>
        <v>#REF!</v>
      </c>
      <c r="F3433" s="18" t="e">
        <f>VLOOKUP(B3424,'[3]PB 2012'!$B$2:$AZ$548,28,FALSE)</f>
        <v>#REF!</v>
      </c>
    </row>
    <row r="3434" spans="1:6" x14ac:dyDescent="0.3">
      <c r="A3434" s="9" t="e">
        <f>#REF!</f>
        <v>#REF!</v>
      </c>
      <c r="B3434" s="10" t="e">
        <f>VLOOKUP(B3424,'[3]PB 2012'!$B$2:$AZ$548,17,FALSE)</f>
        <v>#REF!</v>
      </c>
      <c r="C3434" s="11" t="e">
        <f>#REF!</f>
        <v>#REF!</v>
      </c>
      <c r="D3434" s="12" t="e">
        <f>VLOOKUP(B3424,'[3]PB 2012'!$B$2:$AZ$548,18,FALSE)</f>
        <v>#REF!</v>
      </c>
      <c r="E3434" s="11" t="e">
        <f>#REF!</f>
        <v>#REF!</v>
      </c>
      <c r="F3434" s="10" t="e">
        <f>VLOOKUP(B3424,'[3]PB 2012'!$B$2:$AZ$548,20,FALSE)</f>
        <v>#REF!</v>
      </c>
    </row>
    <row r="3435" spans="1:6" x14ac:dyDescent="0.3">
      <c r="A3435" s="9" t="e">
        <f>#REF!</f>
        <v>#REF!</v>
      </c>
      <c r="B3435" s="10" t="e">
        <f>VLOOKUP(B3424,'[3]PB 2012'!$B$2:$AZ$548,22,FALSE)</f>
        <v>#REF!</v>
      </c>
      <c r="C3435" s="11" t="e">
        <f>#REF!</f>
        <v>#REF!</v>
      </c>
      <c r="D3435" s="10" t="e">
        <f>VLOOKUP(B3424,'[3]PB 2012'!$B$2:$AZ$548,19,FALSE)</f>
        <v>#REF!</v>
      </c>
      <c r="E3435" s="11" t="e">
        <f>#REF!</f>
        <v>#REF!</v>
      </c>
      <c r="F3435" s="10" t="e">
        <f>VLOOKUP(B3424,'[3]PB 2012'!$B$2:$AZ$548,21,FALSE)</f>
        <v>#REF!</v>
      </c>
    </row>
    <row r="3436" spans="1:6" x14ac:dyDescent="0.3">
      <c r="A3436" s="9" t="e">
        <f>#REF!</f>
        <v>#REF!</v>
      </c>
      <c r="B3436" s="12" t="e">
        <f>VLOOKUP(B3424,'[3]PB 2012'!$B$2:$AZ$548,26,FALSE)</f>
        <v>#REF!</v>
      </c>
      <c r="C3436" s="11" t="e">
        <f>#REF!</f>
        <v>#REF!</v>
      </c>
      <c r="D3436" s="12" t="e">
        <f>VLOOKUP(B3424,'[3]PB 2012'!$B$2:$AZ$548,27,FALSE)</f>
        <v>#REF!</v>
      </c>
      <c r="E3436" s="11" t="e">
        <f>#REF!</f>
        <v>#REF!</v>
      </c>
      <c r="F3436" s="10" t="e">
        <f>VLOOKUP(B3424,'[3]PB 2012'!$B$2:$AZ$548,25,FALSE)</f>
        <v>#REF!</v>
      </c>
    </row>
    <row r="3437" spans="1:6" x14ac:dyDescent="0.3">
      <c r="A3437" s="9" t="e">
        <f>#REF!</f>
        <v>#REF!</v>
      </c>
      <c r="B3437" s="10" t="e">
        <f>VLOOKUP(B3424,'[3]PB 2012'!$B$2:$AZ$548,24,FALSE)</f>
        <v>#REF!</v>
      </c>
      <c r="C3437" s="11" t="e">
        <f>#REF!</f>
        <v>#REF!</v>
      </c>
      <c r="D3437" s="13" t="e">
        <f>VLOOKUP(B3424,'[3]PB 2012'!$B$2:$AZ$548,23,FALSE)</f>
        <v>#REF!</v>
      </c>
      <c r="E3437" s="11" t="e">
        <f>#REF!</f>
        <v>#REF!</v>
      </c>
      <c r="F3437" s="14" t="e">
        <f>VLOOKUP(B3424,'[3]PB 2012'!$B$2:$AZ$548,29,FALSE)</f>
        <v>#REF!</v>
      </c>
    </row>
    <row r="3438" spans="1:6" x14ac:dyDescent="0.3">
      <c r="A3438" s="46" t="e">
        <f>#REF!</f>
        <v>#REF!</v>
      </c>
      <c r="B3438" s="47"/>
      <c r="C3438" s="47"/>
      <c r="D3438" s="47"/>
      <c r="E3438" s="47"/>
      <c r="F3438" s="48"/>
    </row>
    <row r="3439" spans="1:6" x14ac:dyDescent="0.3">
      <c r="A3439" s="9"/>
      <c r="B3439" s="9" t="e">
        <f>#REF!</f>
        <v>#REF!</v>
      </c>
      <c r="C3439" s="9" t="e">
        <f>#REF!</f>
        <v>#REF!</v>
      </c>
      <c r="D3439" s="15" t="e">
        <f>#REF!</f>
        <v>#REF!</v>
      </c>
      <c r="E3439" s="15" t="e">
        <f>#REF!</f>
        <v>#REF!</v>
      </c>
      <c r="F3439" s="15" t="e">
        <f>#REF!</f>
        <v>#REF!</v>
      </c>
    </row>
    <row r="3440" spans="1:6" x14ac:dyDescent="0.3">
      <c r="A3440" s="9" t="e">
        <f>#REF!</f>
        <v>#REF!</v>
      </c>
      <c r="B3440" s="10" t="e">
        <f>VLOOKUP(B3424,'[3]PB 2012'!$B$2:$AZ$548,30,FALSE)</f>
        <v>#REF!</v>
      </c>
      <c r="C3440" s="10" t="e">
        <f>VLOOKUP(B3424,'[3]PB 2012'!$B$2:$AZ$548,31,FALSE)</f>
        <v>#REF!</v>
      </c>
      <c r="D3440" s="10" t="e">
        <f>VLOOKUP(B3424,'[3]PB 2012'!$B$2:$AZ$548,32,FALSE)</f>
        <v>#REF!</v>
      </c>
      <c r="E3440" s="10" t="e">
        <f>VLOOKUP(B3424,'[3]PB 2012'!$B$2:$AZ$548,33,FALSE)</f>
        <v>#REF!</v>
      </c>
      <c r="F3440" s="10" t="e">
        <f>VLOOKUP(B3424,'[3]PB 2012'!$B$2:$AZ$548,34,FALSE)</f>
        <v>#REF!</v>
      </c>
    </row>
    <row r="3441" spans="1:6" x14ac:dyDescent="0.3">
      <c r="A3441" s="9" t="e">
        <f>#REF!</f>
        <v>#REF!</v>
      </c>
      <c r="B3441" s="10" t="e">
        <f>VLOOKUP(B3424,'[3]PB 2012'!$B$2:$AZ$548,41,FALSE)</f>
        <v>#REF!</v>
      </c>
      <c r="C3441" s="10" t="e">
        <f>VLOOKUP(B3424,'[3]PB 2012'!$B$2:$AZ$548,42,FALSE)</f>
        <v>#REF!</v>
      </c>
      <c r="D3441" s="10" t="e">
        <f>VLOOKUP(B3424,'[3]PB 2012'!$B$2:$AZ$548,43,FALSE)</f>
        <v>#REF!</v>
      </c>
      <c r="E3441" s="10" t="e">
        <f>VLOOKUP(B3424,'[3]PB 2012'!$B$2:$AZ$548,44,FALSE)</f>
        <v>#REF!</v>
      </c>
      <c r="F3441" s="10" t="e">
        <f>VLOOKUP(B3424,'[3]PB 2012'!$B$2:$AZ$548,45,FALSE)</f>
        <v>#REF!</v>
      </c>
    </row>
    <row r="3445" spans="1:6" x14ac:dyDescent="0.3">
      <c r="A3445" s="7">
        <f t="shared" ref="A3445" si="215">A3422+1</f>
        <v>154</v>
      </c>
    </row>
    <row r="3446" spans="1:6" x14ac:dyDescent="0.3">
      <c r="A3446" s="8" t="e">
        <f>#REF!</f>
        <v>#REF!</v>
      </c>
      <c r="B3446" s="40" t="e">
        <f>VLOOKUP(B3447,'[3]PB 2012'!$B$2:$AZ$548,2,FALSE)</f>
        <v>#REF!</v>
      </c>
      <c r="C3446" s="41"/>
      <c r="D3446" s="41"/>
      <c r="E3446" s="41"/>
      <c r="F3446" s="42"/>
    </row>
    <row r="3447" spans="1:6" ht="23" x14ac:dyDescent="0.3">
      <c r="A3447" s="9" t="e">
        <f>#REF!</f>
        <v>#REF!</v>
      </c>
      <c r="B3447" s="49" t="e">
        <f>VLOOKUP(A3445,#REF!,2,0)</f>
        <v>#REF!</v>
      </c>
      <c r="C3447" s="50"/>
      <c r="D3447" s="50"/>
      <c r="E3447" s="50"/>
      <c r="F3447" s="51"/>
    </row>
    <row r="3448" spans="1:6" x14ac:dyDescent="0.3">
      <c r="A3448" s="9" t="e">
        <f>#REF!</f>
        <v>#REF!</v>
      </c>
      <c r="B3448" s="40" t="e">
        <f>VLOOKUP(B3447,'[3]PB 2012'!$B$2:$AZ$548,3,FALSE)</f>
        <v>#REF!</v>
      </c>
      <c r="C3448" s="41"/>
      <c r="D3448" s="41"/>
      <c r="E3448" s="41"/>
      <c r="F3448" s="42"/>
    </row>
    <row r="3449" spans="1:6" x14ac:dyDescent="0.3">
      <c r="A3449" s="9" t="e">
        <f>#REF!</f>
        <v>#REF!</v>
      </c>
      <c r="B3449" s="10" t="e">
        <f>VLOOKUP(B3447,'[3]PB 2012'!$B$2:$AZ$548,7,FALSE)</f>
        <v>#REF!</v>
      </c>
      <c r="C3449" s="9" t="e">
        <f>#REF!</f>
        <v>#REF!</v>
      </c>
      <c r="D3449" s="10" t="e">
        <f>VLOOKUP(B3447,'[3]PB 2012'!$B$2:$AZ$548,8,FALSE)</f>
        <v>#REF!</v>
      </c>
      <c r="E3449" s="9" t="e">
        <f>#REF!</f>
        <v>#REF!</v>
      </c>
      <c r="F3449" s="10" t="e">
        <f>VLOOKUP(B3447,'[3]PB 2012'!$B$2:$AZ$548,5,FALSE)</f>
        <v>#REF!</v>
      </c>
    </row>
    <row r="3450" spans="1:6" x14ac:dyDescent="0.3">
      <c r="A3450" s="9" t="e">
        <f>#REF!</f>
        <v>#REF!</v>
      </c>
      <c r="B3450" s="43" t="e">
        <f>VLOOKUP(B3447,'[3]PB 2012'!$B$2:$AZ$548,11,FALSE)</f>
        <v>#REF!</v>
      </c>
      <c r="C3450" s="44"/>
      <c r="D3450" s="44"/>
      <c r="E3450" s="44"/>
      <c r="F3450" s="45"/>
    </row>
    <row r="3451" spans="1:6" x14ac:dyDescent="0.3">
      <c r="A3451" s="9" t="e">
        <f>#REF!</f>
        <v>#REF!</v>
      </c>
      <c r="B3451" s="10" t="e">
        <f>VLOOKUP(B3447,'[3]PB 2012'!$B$2:$AZ$548,12,FALSE)</f>
        <v>#REF!</v>
      </c>
      <c r="C3451" s="9" t="e">
        <f>#REF!</f>
        <v>#REF!</v>
      </c>
      <c r="D3451" s="40" t="e">
        <f>VLOOKUP(B3447,'[3]PB 2012'!$B$2:$AZ$548,13,FALSE)</f>
        <v>#REF!</v>
      </c>
      <c r="E3451" s="41"/>
      <c r="F3451" s="42"/>
    </row>
    <row r="3452" spans="1:6" x14ac:dyDescent="0.3">
      <c r="A3452" s="9" t="e">
        <f>#REF!</f>
        <v>#REF!</v>
      </c>
      <c r="B3452" s="40" t="e">
        <f>VLOOKUP(B3447,'[3]PB 2012'!$B$2:$AZ$548,14,FALSE)</f>
        <v>#REF!</v>
      </c>
      <c r="C3452" s="41"/>
      <c r="D3452" s="41"/>
      <c r="E3452" s="41"/>
      <c r="F3452" s="42"/>
    </row>
    <row r="3453" spans="1:6" x14ac:dyDescent="0.3">
      <c r="A3453" s="9" t="e">
        <f>#REF!</f>
        <v>#REF!</v>
      </c>
      <c r="B3453" s="40" t="e">
        <f>VLOOKUP(B3447,'[3]PB 2012'!$B$2:$AZ$548,9,FALSE)</f>
        <v>#REF!</v>
      </c>
      <c r="C3453" s="41"/>
      <c r="D3453" s="41"/>
      <c r="E3453" s="41"/>
      <c r="F3453" s="42"/>
    </row>
    <row r="3454" spans="1:6" x14ac:dyDescent="0.3">
      <c r="A3454" s="9" t="e">
        <f>#REF!</f>
        <v>#REF!</v>
      </c>
      <c r="B3454" s="40" t="e">
        <f>VLOOKUP(B3447,'[3]PB 2012'!$B$2:$AZ$548,10,FALSE)</f>
        <v>#REF!</v>
      </c>
      <c r="C3454" s="41"/>
      <c r="D3454" s="41"/>
      <c r="E3454" s="41"/>
      <c r="F3454" s="42"/>
    </row>
    <row r="3455" spans="1:6" x14ac:dyDescent="0.3">
      <c r="A3455" s="46" t="e">
        <f>#REF!</f>
        <v>#REF!</v>
      </c>
      <c r="B3455" s="47"/>
      <c r="C3455" s="47"/>
      <c r="D3455" s="47"/>
      <c r="E3455" s="47"/>
      <c r="F3455" s="48"/>
    </row>
    <row r="3456" spans="1:6" x14ac:dyDescent="0.3">
      <c r="A3456" s="9" t="e">
        <f>#REF!</f>
        <v>#REF!</v>
      </c>
      <c r="B3456" s="10" t="e">
        <f>VLOOKUP(B3447,'[3]PB 2012'!$B$2:$AZ$548,15,FALSE)</f>
        <v>#REF!</v>
      </c>
      <c r="C3456" s="11" t="e">
        <f>#REF!</f>
        <v>#REF!</v>
      </c>
      <c r="D3456" s="12" t="e">
        <f>VLOOKUP(B3447,'[3]PB 2012'!$B$2:$AZ$548,16,FALSE)</f>
        <v>#REF!</v>
      </c>
      <c r="E3456" s="11" t="e">
        <f>#REF!</f>
        <v>#REF!</v>
      </c>
      <c r="F3456" s="18" t="e">
        <f>VLOOKUP(B3447,'[3]PB 2012'!$B$2:$AZ$548,28,FALSE)</f>
        <v>#REF!</v>
      </c>
    </row>
    <row r="3457" spans="1:6" x14ac:dyDescent="0.3">
      <c r="A3457" s="9" t="e">
        <f>#REF!</f>
        <v>#REF!</v>
      </c>
      <c r="B3457" s="10" t="e">
        <f>VLOOKUP(B3447,'[3]PB 2012'!$B$2:$AZ$548,17,FALSE)</f>
        <v>#REF!</v>
      </c>
      <c r="C3457" s="11" t="e">
        <f>#REF!</f>
        <v>#REF!</v>
      </c>
      <c r="D3457" s="12" t="e">
        <f>VLOOKUP(B3447,'[3]PB 2012'!$B$2:$AZ$548,18,FALSE)</f>
        <v>#REF!</v>
      </c>
      <c r="E3457" s="11" t="e">
        <f>#REF!</f>
        <v>#REF!</v>
      </c>
      <c r="F3457" s="10" t="e">
        <f>VLOOKUP(B3447,'[3]PB 2012'!$B$2:$AZ$548,20,FALSE)</f>
        <v>#REF!</v>
      </c>
    </row>
    <row r="3458" spans="1:6" x14ac:dyDescent="0.3">
      <c r="A3458" s="9" t="e">
        <f>#REF!</f>
        <v>#REF!</v>
      </c>
      <c r="B3458" s="10" t="e">
        <f>VLOOKUP(B3447,'[3]PB 2012'!$B$2:$AZ$548,22,FALSE)</f>
        <v>#REF!</v>
      </c>
      <c r="C3458" s="11" t="e">
        <f>#REF!</f>
        <v>#REF!</v>
      </c>
      <c r="D3458" s="10" t="e">
        <f>VLOOKUP(B3447,'[3]PB 2012'!$B$2:$AZ$548,19,FALSE)</f>
        <v>#REF!</v>
      </c>
      <c r="E3458" s="11" t="e">
        <f>#REF!</f>
        <v>#REF!</v>
      </c>
      <c r="F3458" s="10" t="e">
        <f>VLOOKUP(B3447,'[3]PB 2012'!$B$2:$AZ$548,21,FALSE)</f>
        <v>#REF!</v>
      </c>
    </row>
    <row r="3459" spans="1:6" x14ac:dyDescent="0.3">
      <c r="A3459" s="9" t="e">
        <f>#REF!</f>
        <v>#REF!</v>
      </c>
      <c r="B3459" s="12" t="e">
        <f>VLOOKUP(B3447,'[3]PB 2012'!$B$2:$AZ$548,26,FALSE)</f>
        <v>#REF!</v>
      </c>
      <c r="C3459" s="11" t="e">
        <f>#REF!</f>
        <v>#REF!</v>
      </c>
      <c r="D3459" s="12" t="e">
        <f>VLOOKUP(B3447,'[3]PB 2012'!$B$2:$AZ$548,27,FALSE)</f>
        <v>#REF!</v>
      </c>
      <c r="E3459" s="11" t="e">
        <f>#REF!</f>
        <v>#REF!</v>
      </c>
      <c r="F3459" s="10" t="e">
        <f>VLOOKUP(B3447,'[3]PB 2012'!$B$2:$AZ$548,25,FALSE)</f>
        <v>#REF!</v>
      </c>
    </row>
    <row r="3460" spans="1:6" x14ac:dyDescent="0.3">
      <c r="A3460" s="9" t="e">
        <f>#REF!</f>
        <v>#REF!</v>
      </c>
      <c r="B3460" s="10" t="e">
        <f>VLOOKUP(B3447,'[3]PB 2012'!$B$2:$AZ$548,24,FALSE)</f>
        <v>#REF!</v>
      </c>
      <c r="C3460" s="11" t="e">
        <f>#REF!</f>
        <v>#REF!</v>
      </c>
      <c r="D3460" s="13" t="e">
        <f>VLOOKUP(B3447,'[3]PB 2012'!$B$2:$AZ$548,23,FALSE)</f>
        <v>#REF!</v>
      </c>
      <c r="E3460" s="11" t="e">
        <f>#REF!</f>
        <v>#REF!</v>
      </c>
      <c r="F3460" s="14" t="e">
        <f>VLOOKUP(B3447,'[3]PB 2012'!$B$2:$AZ$548,29,FALSE)</f>
        <v>#REF!</v>
      </c>
    </row>
    <row r="3461" spans="1:6" x14ac:dyDescent="0.3">
      <c r="A3461" s="46" t="e">
        <f>#REF!</f>
        <v>#REF!</v>
      </c>
      <c r="B3461" s="47"/>
      <c r="C3461" s="47"/>
      <c r="D3461" s="47"/>
      <c r="E3461" s="47"/>
      <c r="F3461" s="48"/>
    </row>
    <row r="3462" spans="1:6" x14ac:dyDescent="0.3">
      <c r="A3462" s="9"/>
      <c r="B3462" s="9" t="e">
        <f>#REF!</f>
        <v>#REF!</v>
      </c>
      <c r="C3462" s="9" t="e">
        <f>#REF!</f>
        <v>#REF!</v>
      </c>
      <c r="D3462" s="15" t="e">
        <f>#REF!</f>
        <v>#REF!</v>
      </c>
      <c r="E3462" s="15" t="e">
        <f>#REF!</f>
        <v>#REF!</v>
      </c>
      <c r="F3462" s="15" t="e">
        <f>#REF!</f>
        <v>#REF!</v>
      </c>
    </row>
    <row r="3463" spans="1:6" x14ac:dyDescent="0.3">
      <c r="A3463" s="9" t="e">
        <f>#REF!</f>
        <v>#REF!</v>
      </c>
      <c r="B3463" s="10" t="e">
        <f>VLOOKUP(B3447,'[3]PB 2012'!$B$2:$AZ$548,30,FALSE)</f>
        <v>#REF!</v>
      </c>
      <c r="C3463" s="10" t="e">
        <f>VLOOKUP(B3447,'[3]PB 2012'!$B$2:$AZ$548,31,FALSE)</f>
        <v>#REF!</v>
      </c>
      <c r="D3463" s="10" t="e">
        <f>VLOOKUP(B3447,'[3]PB 2012'!$B$2:$AZ$548,32,FALSE)</f>
        <v>#REF!</v>
      </c>
      <c r="E3463" s="10" t="e">
        <f>VLOOKUP(B3447,'[3]PB 2012'!$B$2:$AZ$548,33,FALSE)</f>
        <v>#REF!</v>
      </c>
      <c r="F3463" s="10" t="e">
        <f>VLOOKUP(B3447,'[3]PB 2012'!$B$2:$AZ$548,34,FALSE)</f>
        <v>#REF!</v>
      </c>
    </row>
    <row r="3464" spans="1:6" x14ac:dyDescent="0.3">
      <c r="A3464" s="9" t="e">
        <f>#REF!</f>
        <v>#REF!</v>
      </c>
      <c r="B3464" s="10" t="e">
        <f>VLOOKUP(B3447,'[3]PB 2012'!$B$2:$AZ$548,41,FALSE)</f>
        <v>#REF!</v>
      </c>
      <c r="C3464" s="10" t="e">
        <f>VLOOKUP(B3447,'[3]PB 2012'!$B$2:$AZ$548,42,FALSE)</f>
        <v>#REF!</v>
      </c>
      <c r="D3464" s="10" t="e">
        <f>VLOOKUP(B3447,'[3]PB 2012'!$B$2:$AZ$548,43,FALSE)</f>
        <v>#REF!</v>
      </c>
      <c r="E3464" s="10" t="e">
        <f>VLOOKUP(B3447,'[3]PB 2012'!$B$2:$AZ$548,44,FALSE)</f>
        <v>#REF!</v>
      </c>
      <c r="F3464" s="10" t="e">
        <f>VLOOKUP(B3447,'[3]PB 2012'!$B$2:$AZ$548,45,FALSE)</f>
        <v>#REF!</v>
      </c>
    </row>
    <row r="3467" spans="1:6" ht="22.5" x14ac:dyDescent="0.45">
      <c r="A3467" s="16" t="e">
        <f t="shared" ref="A3467" si="216">B3469</f>
        <v>#REF!</v>
      </c>
    </row>
    <row r="3468" spans="1:6" x14ac:dyDescent="0.3">
      <c r="A3468" s="7">
        <f t="shared" ref="A3468" si="217">A3445+1</f>
        <v>155</v>
      </c>
    </row>
    <row r="3469" spans="1:6" x14ac:dyDescent="0.3">
      <c r="A3469" s="8" t="e">
        <f>#REF!</f>
        <v>#REF!</v>
      </c>
      <c r="B3469" s="40" t="e">
        <f>VLOOKUP(B3470,'[3]PB 2012'!$B$2:$AZ$548,2,FALSE)</f>
        <v>#REF!</v>
      </c>
      <c r="C3469" s="41"/>
      <c r="D3469" s="41"/>
      <c r="E3469" s="41"/>
      <c r="F3469" s="42"/>
    </row>
    <row r="3470" spans="1:6" ht="23" x14ac:dyDescent="0.3">
      <c r="A3470" s="9" t="e">
        <f>#REF!</f>
        <v>#REF!</v>
      </c>
      <c r="B3470" s="49" t="e">
        <f>VLOOKUP(A3468,#REF!,2,0)</f>
        <v>#REF!</v>
      </c>
      <c r="C3470" s="50"/>
      <c r="D3470" s="50"/>
      <c r="E3470" s="50"/>
      <c r="F3470" s="51"/>
    </row>
    <row r="3471" spans="1:6" x14ac:dyDescent="0.3">
      <c r="A3471" s="9" t="e">
        <f>#REF!</f>
        <v>#REF!</v>
      </c>
      <c r="B3471" s="40" t="e">
        <f>VLOOKUP(B3470,'[3]PB 2012'!$B$2:$AZ$548,3,FALSE)</f>
        <v>#REF!</v>
      </c>
      <c r="C3471" s="41"/>
      <c r="D3471" s="41"/>
      <c r="E3471" s="41"/>
      <c r="F3471" s="42"/>
    </row>
    <row r="3472" spans="1:6" x14ac:dyDescent="0.3">
      <c r="A3472" s="9" t="e">
        <f>#REF!</f>
        <v>#REF!</v>
      </c>
      <c r="B3472" s="10" t="e">
        <f>VLOOKUP(B3470,'[3]PB 2012'!$B$2:$AZ$548,7,FALSE)</f>
        <v>#REF!</v>
      </c>
      <c r="C3472" s="9" t="e">
        <f>#REF!</f>
        <v>#REF!</v>
      </c>
      <c r="D3472" s="10" t="e">
        <f>VLOOKUP(B3470,'[3]PB 2012'!$B$2:$AZ$548,8,FALSE)</f>
        <v>#REF!</v>
      </c>
      <c r="E3472" s="9" t="e">
        <f>#REF!</f>
        <v>#REF!</v>
      </c>
      <c r="F3472" s="10" t="e">
        <f>VLOOKUP(B3470,'[3]PB 2012'!$B$2:$AZ$548,5,FALSE)</f>
        <v>#REF!</v>
      </c>
    </row>
    <row r="3473" spans="1:6" x14ac:dyDescent="0.3">
      <c r="A3473" s="9" t="e">
        <f>#REF!</f>
        <v>#REF!</v>
      </c>
      <c r="B3473" s="43" t="e">
        <f>VLOOKUP(B3470,'[3]PB 2012'!$B$2:$AZ$548,11,FALSE)</f>
        <v>#REF!</v>
      </c>
      <c r="C3473" s="44"/>
      <c r="D3473" s="44"/>
      <c r="E3473" s="44"/>
      <c r="F3473" s="45"/>
    </row>
    <row r="3474" spans="1:6" x14ac:dyDescent="0.3">
      <c r="A3474" s="9" t="e">
        <f>#REF!</f>
        <v>#REF!</v>
      </c>
      <c r="B3474" s="10" t="e">
        <f>VLOOKUP(B3470,'[3]PB 2012'!$B$2:$AZ$548,12,FALSE)</f>
        <v>#REF!</v>
      </c>
      <c r="C3474" s="9" t="e">
        <f>#REF!</f>
        <v>#REF!</v>
      </c>
      <c r="D3474" s="40" t="e">
        <f>VLOOKUP(B3470,'[3]PB 2012'!$B$2:$AZ$548,13,FALSE)</f>
        <v>#REF!</v>
      </c>
      <c r="E3474" s="41"/>
      <c r="F3474" s="42"/>
    </row>
    <row r="3475" spans="1:6" x14ac:dyDescent="0.3">
      <c r="A3475" s="9" t="e">
        <f>#REF!</f>
        <v>#REF!</v>
      </c>
      <c r="B3475" s="40" t="e">
        <f>VLOOKUP(B3470,'[3]PB 2012'!$B$2:$AZ$548,14,FALSE)</f>
        <v>#REF!</v>
      </c>
      <c r="C3475" s="41"/>
      <c r="D3475" s="41"/>
      <c r="E3475" s="41"/>
      <c r="F3475" s="42"/>
    </row>
    <row r="3476" spans="1:6" x14ac:dyDescent="0.3">
      <c r="A3476" s="9" t="e">
        <f>#REF!</f>
        <v>#REF!</v>
      </c>
      <c r="B3476" s="40" t="e">
        <f>VLOOKUP(B3470,'[3]PB 2012'!$B$2:$AZ$548,9,FALSE)</f>
        <v>#REF!</v>
      </c>
      <c r="C3476" s="41"/>
      <c r="D3476" s="41"/>
      <c r="E3476" s="41"/>
      <c r="F3476" s="42"/>
    </row>
    <row r="3477" spans="1:6" x14ac:dyDescent="0.3">
      <c r="A3477" s="9" t="e">
        <f>#REF!</f>
        <v>#REF!</v>
      </c>
      <c r="B3477" s="40" t="e">
        <f>VLOOKUP(B3470,'[3]PB 2012'!$B$2:$AZ$548,10,FALSE)</f>
        <v>#REF!</v>
      </c>
      <c r="C3477" s="41"/>
      <c r="D3477" s="41"/>
      <c r="E3477" s="41"/>
      <c r="F3477" s="42"/>
    </row>
    <row r="3478" spans="1:6" x14ac:dyDescent="0.3">
      <c r="A3478" s="46" t="e">
        <f>#REF!</f>
        <v>#REF!</v>
      </c>
      <c r="B3478" s="47"/>
      <c r="C3478" s="47"/>
      <c r="D3478" s="47"/>
      <c r="E3478" s="47"/>
      <c r="F3478" s="48"/>
    </row>
    <row r="3479" spans="1:6" x14ac:dyDescent="0.3">
      <c r="A3479" s="9" t="e">
        <f>#REF!</f>
        <v>#REF!</v>
      </c>
      <c r="B3479" s="10" t="e">
        <f>VLOOKUP(B3470,'[3]PB 2012'!$B$2:$AZ$548,15,FALSE)</f>
        <v>#REF!</v>
      </c>
      <c r="C3479" s="11" t="e">
        <f>#REF!</f>
        <v>#REF!</v>
      </c>
      <c r="D3479" s="12" t="e">
        <f>VLOOKUP(B3470,'[3]PB 2012'!$B$2:$AZ$548,16,FALSE)</f>
        <v>#REF!</v>
      </c>
      <c r="E3479" s="11" t="e">
        <f>#REF!</f>
        <v>#REF!</v>
      </c>
      <c r="F3479" s="10" t="e">
        <f>VLOOKUP(B3470,'[3]PB 2012'!$B$2:$AZ$548,28,FALSE)</f>
        <v>#REF!</v>
      </c>
    </row>
    <row r="3480" spans="1:6" x14ac:dyDescent="0.3">
      <c r="A3480" s="9" t="e">
        <f>#REF!</f>
        <v>#REF!</v>
      </c>
      <c r="B3480" s="10" t="e">
        <f>VLOOKUP(B3470,'[3]PB 2012'!$B$2:$AZ$548,17,FALSE)</f>
        <v>#REF!</v>
      </c>
      <c r="C3480" s="11" t="e">
        <f>#REF!</f>
        <v>#REF!</v>
      </c>
      <c r="D3480" s="12" t="e">
        <f>VLOOKUP(B3470,'[3]PB 2012'!$B$2:$AZ$548,18,FALSE)</f>
        <v>#REF!</v>
      </c>
      <c r="E3480" s="11" t="e">
        <f>#REF!</f>
        <v>#REF!</v>
      </c>
      <c r="F3480" s="10" t="e">
        <f>VLOOKUP(B3470,'[3]PB 2012'!$B$2:$AZ$548,20,FALSE)</f>
        <v>#REF!</v>
      </c>
    </row>
    <row r="3481" spans="1:6" x14ac:dyDescent="0.3">
      <c r="A3481" s="9" t="e">
        <f>#REF!</f>
        <v>#REF!</v>
      </c>
      <c r="B3481" s="10" t="e">
        <f>VLOOKUP(B3470,'[3]PB 2012'!$B$2:$AZ$548,22,FALSE)</f>
        <v>#REF!</v>
      </c>
      <c r="C3481" s="11" t="e">
        <f>#REF!</f>
        <v>#REF!</v>
      </c>
      <c r="D3481" s="10" t="e">
        <f>VLOOKUP(B3470,'[3]PB 2012'!$B$2:$AZ$548,19,FALSE)</f>
        <v>#REF!</v>
      </c>
      <c r="E3481" s="11" t="e">
        <f>#REF!</f>
        <v>#REF!</v>
      </c>
      <c r="F3481" s="10" t="e">
        <f>VLOOKUP(B3470,'[3]PB 2012'!$B$2:$AZ$548,21,FALSE)</f>
        <v>#REF!</v>
      </c>
    </row>
    <row r="3482" spans="1:6" x14ac:dyDescent="0.3">
      <c r="A3482" s="9" t="e">
        <f>#REF!</f>
        <v>#REF!</v>
      </c>
      <c r="B3482" s="12" t="e">
        <f>VLOOKUP(B3470,'[3]PB 2012'!$B$2:$AZ$548,26,FALSE)</f>
        <v>#REF!</v>
      </c>
      <c r="C3482" s="11" t="e">
        <f>#REF!</f>
        <v>#REF!</v>
      </c>
      <c r="D3482" s="12" t="e">
        <f>VLOOKUP(B3470,'[3]PB 2012'!$B$2:$AZ$548,27,FALSE)</f>
        <v>#REF!</v>
      </c>
      <c r="E3482" s="11" t="e">
        <f>#REF!</f>
        <v>#REF!</v>
      </c>
      <c r="F3482" s="10" t="e">
        <f>VLOOKUP(B3470,'[3]PB 2012'!$B$2:$AZ$548,25,FALSE)</f>
        <v>#REF!</v>
      </c>
    </row>
    <row r="3483" spans="1:6" x14ac:dyDescent="0.3">
      <c r="A3483" s="9" t="e">
        <f>#REF!</f>
        <v>#REF!</v>
      </c>
      <c r="B3483" s="10" t="e">
        <f>VLOOKUP(B3470,'[3]PB 2012'!$B$2:$AZ$548,24,FALSE)</f>
        <v>#REF!</v>
      </c>
      <c r="C3483" s="11" t="e">
        <f>#REF!</f>
        <v>#REF!</v>
      </c>
      <c r="D3483" s="13" t="e">
        <f>VLOOKUP(B3470,'[3]PB 2012'!$B$2:$AZ$548,23,FALSE)</f>
        <v>#REF!</v>
      </c>
      <c r="E3483" s="11" t="e">
        <f>#REF!</f>
        <v>#REF!</v>
      </c>
      <c r="F3483" s="14" t="e">
        <f>VLOOKUP(B3470,'[3]PB 2012'!$B$2:$AZ$548,29,FALSE)</f>
        <v>#REF!</v>
      </c>
    </row>
    <row r="3484" spans="1:6" x14ac:dyDescent="0.3">
      <c r="A3484" s="46" t="e">
        <f>#REF!</f>
        <v>#REF!</v>
      </c>
      <c r="B3484" s="47"/>
      <c r="C3484" s="47"/>
      <c r="D3484" s="47"/>
      <c r="E3484" s="47"/>
      <c r="F3484" s="48"/>
    </row>
    <row r="3485" spans="1:6" x14ac:dyDescent="0.3">
      <c r="A3485" s="9"/>
      <c r="B3485" s="9" t="e">
        <f>#REF!</f>
        <v>#REF!</v>
      </c>
      <c r="C3485" s="9" t="e">
        <f>#REF!</f>
        <v>#REF!</v>
      </c>
      <c r="D3485" s="15" t="e">
        <f>#REF!</f>
        <v>#REF!</v>
      </c>
      <c r="E3485" s="15" t="e">
        <f>#REF!</f>
        <v>#REF!</v>
      </c>
      <c r="F3485" s="15" t="e">
        <f>#REF!</f>
        <v>#REF!</v>
      </c>
    </row>
    <row r="3486" spans="1:6" x14ac:dyDescent="0.3">
      <c r="A3486" s="9" t="e">
        <f>#REF!</f>
        <v>#REF!</v>
      </c>
      <c r="B3486" s="10" t="e">
        <f>VLOOKUP(B3470,'[3]PB 2012'!$B$2:$AZ$548,30,FALSE)</f>
        <v>#REF!</v>
      </c>
      <c r="C3486" s="10" t="e">
        <f>VLOOKUP(B3470,'[3]PB 2012'!$B$2:$AZ$548,31,FALSE)</f>
        <v>#REF!</v>
      </c>
      <c r="D3486" s="10" t="e">
        <f>VLOOKUP(B3470,'[3]PB 2012'!$B$2:$AZ$548,32,FALSE)</f>
        <v>#REF!</v>
      </c>
      <c r="E3486" s="10" t="e">
        <f>VLOOKUP(B3470,'[3]PB 2012'!$B$2:$AZ$548,33,FALSE)</f>
        <v>#REF!</v>
      </c>
      <c r="F3486" s="10" t="e">
        <f>VLOOKUP(B3470,'[3]PB 2012'!$B$2:$AZ$548,34,FALSE)</f>
        <v>#REF!</v>
      </c>
    </row>
    <row r="3487" spans="1:6" x14ac:dyDescent="0.3">
      <c r="A3487" s="9" t="e">
        <f>#REF!</f>
        <v>#REF!</v>
      </c>
      <c r="B3487" s="10" t="e">
        <f>VLOOKUP(B3470,'[3]PB 2012'!$B$2:$AZ$548,41,FALSE)</f>
        <v>#REF!</v>
      </c>
      <c r="C3487" s="10" t="e">
        <f>VLOOKUP(B3470,'[3]PB 2012'!$B$2:$AZ$548,42,FALSE)</f>
        <v>#REF!</v>
      </c>
      <c r="D3487" s="10" t="e">
        <f>VLOOKUP(B3470,'[3]PB 2012'!$B$2:$AZ$548,43,FALSE)</f>
        <v>#REF!</v>
      </c>
      <c r="E3487" s="10" t="e">
        <f>VLOOKUP(B3470,'[3]PB 2012'!$B$2:$AZ$548,44,FALSE)</f>
        <v>#REF!</v>
      </c>
      <c r="F3487" s="10" t="e">
        <f>VLOOKUP(B3470,'[3]PB 2012'!$B$2:$AZ$548,45,FALSE)</f>
        <v>#REF!</v>
      </c>
    </row>
    <row r="3491" spans="1:6" x14ac:dyDescent="0.3">
      <c r="A3491" s="7">
        <f t="shared" ref="A3491" si="218">A3468+1</f>
        <v>156</v>
      </c>
    </row>
    <row r="3492" spans="1:6" x14ac:dyDescent="0.3">
      <c r="A3492" s="8" t="e">
        <f>#REF!</f>
        <v>#REF!</v>
      </c>
      <c r="B3492" s="40" t="e">
        <f>VLOOKUP(B3493,'[3]PB 2012'!$B$2:$AZ$548,2,FALSE)</f>
        <v>#REF!</v>
      </c>
      <c r="C3492" s="41"/>
      <c r="D3492" s="41"/>
      <c r="E3492" s="41"/>
      <c r="F3492" s="42"/>
    </row>
    <row r="3493" spans="1:6" ht="23" x14ac:dyDescent="0.3">
      <c r="A3493" s="9" t="e">
        <f>#REF!</f>
        <v>#REF!</v>
      </c>
      <c r="B3493" s="49" t="e">
        <f>VLOOKUP(A3491,#REF!,2,0)</f>
        <v>#REF!</v>
      </c>
      <c r="C3493" s="50"/>
      <c r="D3493" s="50"/>
      <c r="E3493" s="50"/>
      <c r="F3493" s="51"/>
    </row>
    <row r="3494" spans="1:6" x14ac:dyDescent="0.3">
      <c r="A3494" s="9" t="e">
        <f>#REF!</f>
        <v>#REF!</v>
      </c>
      <c r="B3494" s="40" t="e">
        <f>VLOOKUP(B3493,'[3]PB 2012'!$B$2:$AZ$548,3,FALSE)</f>
        <v>#REF!</v>
      </c>
      <c r="C3494" s="41"/>
      <c r="D3494" s="41"/>
      <c r="E3494" s="41"/>
      <c r="F3494" s="42"/>
    </row>
    <row r="3495" spans="1:6" x14ac:dyDescent="0.3">
      <c r="A3495" s="9" t="e">
        <f>#REF!</f>
        <v>#REF!</v>
      </c>
      <c r="B3495" s="10" t="e">
        <f>VLOOKUP(B3493,'[3]PB 2012'!$B$2:$AZ$548,7,FALSE)</f>
        <v>#REF!</v>
      </c>
      <c r="C3495" s="9" t="e">
        <f>#REF!</f>
        <v>#REF!</v>
      </c>
      <c r="D3495" s="10" t="e">
        <f>VLOOKUP(B3493,'[3]PB 2012'!$B$2:$AZ$548,8,FALSE)</f>
        <v>#REF!</v>
      </c>
      <c r="E3495" s="9" t="e">
        <f>#REF!</f>
        <v>#REF!</v>
      </c>
      <c r="F3495" s="10" t="e">
        <f>VLOOKUP(B3493,'[3]PB 2012'!$B$2:$AZ$548,5,FALSE)</f>
        <v>#REF!</v>
      </c>
    </row>
    <row r="3496" spans="1:6" x14ac:dyDescent="0.3">
      <c r="A3496" s="9" t="e">
        <f>#REF!</f>
        <v>#REF!</v>
      </c>
      <c r="B3496" s="43" t="e">
        <f>VLOOKUP(B3493,'[3]PB 2012'!$B$2:$AZ$548,11,FALSE)</f>
        <v>#REF!</v>
      </c>
      <c r="C3496" s="44"/>
      <c r="D3496" s="44"/>
      <c r="E3496" s="44"/>
      <c r="F3496" s="45"/>
    </row>
    <row r="3497" spans="1:6" x14ac:dyDescent="0.3">
      <c r="A3497" s="9" t="e">
        <f>#REF!</f>
        <v>#REF!</v>
      </c>
      <c r="B3497" s="10" t="e">
        <f>VLOOKUP(B3493,'[3]PB 2012'!$B$2:$AZ$548,12,FALSE)</f>
        <v>#REF!</v>
      </c>
      <c r="C3497" s="9" t="e">
        <f>#REF!</f>
        <v>#REF!</v>
      </c>
      <c r="D3497" s="40" t="e">
        <f>VLOOKUP(B3493,'[3]PB 2012'!$B$2:$AZ$548,13,FALSE)</f>
        <v>#REF!</v>
      </c>
      <c r="E3497" s="41"/>
      <c r="F3497" s="42"/>
    </row>
    <row r="3498" spans="1:6" x14ac:dyDescent="0.3">
      <c r="A3498" s="9" t="e">
        <f>#REF!</f>
        <v>#REF!</v>
      </c>
      <c r="B3498" s="40" t="e">
        <f>VLOOKUP(B3493,'[3]PB 2012'!$B$2:$AZ$548,14,FALSE)</f>
        <v>#REF!</v>
      </c>
      <c r="C3498" s="41"/>
      <c r="D3498" s="41"/>
      <c r="E3498" s="41"/>
      <c r="F3498" s="42"/>
    </row>
    <row r="3499" spans="1:6" x14ac:dyDescent="0.3">
      <c r="A3499" s="9" t="e">
        <f>#REF!</f>
        <v>#REF!</v>
      </c>
      <c r="B3499" s="40" t="e">
        <f>VLOOKUP(B3493,'[3]PB 2012'!$B$2:$AZ$548,9,FALSE)</f>
        <v>#REF!</v>
      </c>
      <c r="C3499" s="41"/>
      <c r="D3499" s="41"/>
      <c r="E3499" s="41"/>
      <c r="F3499" s="42"/>
    </row>
    <row r="3500" spans="1:6" x14ac:dyDescent="0.3">
      <c r="A3500" s="9" t="e">
        <f>#REF!</f>
        <v>#REF!</v>
      </c>
      <c r="B3500" s="40" t="e">
        <f>VLOOKUP(B3493,'[3]PB 2012'!$B$2:$AZ$548,10,FALSE)</f>
        <v>#REF!</v>
      </c>
      <c r="C3500" s="41"/>
      <c r="D3500" s="41"/>
      <c r="E3500" s="41"/>
      <c r="F3500" s="42"/>
    </row>
    <row r="3501" spans="1:6" x14ac:dyDescent="0.3">
      <c r="A3501" s="46" t="e">
        <f>#REF!</f>
        <v>#REF!</v>
      </c>
      <c r="B3501" s="47"/>
      <c r="C3501" s="47"/>
      <c r="D3501" s="47"/>
      <c r="E3501" s="47"/>
      <c r="F3501" s="48"/>
    </row>
    <row r="3502" spans="1:6" x14ac:dyDescent="0.3">
      <c r="A3502" s="9" t="e">
        <f>#REF!</f>
        <v>#REF!</v>
      </c>
      <c r="B3502" s="10" t="e">
        <f>VLOOKUP(B3493,'[3]PB 2012'!$B$2:$AZ$548,15,FALSE)</f>
        <v>#REF!</v>
      </c>
      <c r="C3502" s="11" t="e">
        <f>#REF!</f>
        <v>#REF!</v>
      </c>
      <c r="D3502" s="12" t="e">
        <f>VLOOKUP(B3493,'[3]PB 2012'!$B$2:$AZ$548,16,FALSE)</f>
        <v>#REF!</v>
      </c>
      <c r="E3502" s="11" t="e">
        <f>#REF!</f>
        <v>#REF!</v>
      </c>
      <c r="F3502" s="10" t="e">
        <f>VLOOKUP(B3493,'[3]PB 2012'!$B$2:$AZ$548,28,FALSE)</f>
        <v>#REF!</v>
      </c>
    </row>
    <row r="3503" spans="1:6" x14ac:dyDescent="0.3">
      <c r="A3503" s="9" t="e">
        <f>#REF!</f>
        <v>#REF!</v>
      </c>
      <c r="B3503" s="10" t="e">
        <f>VLOOKUP(B3493,'[3]PB 2012'!$B$2:$AZ$548,17,FALSE)</f>
        <v>#REF!</v>
      </c>
      <c r="C3503" s="11" t="e">
        <f>#REF!</f>
        <v>#REF!</v>
      </c>
      <c r="D3503" s="12" t="e">
        <f>VLOOKUP(B3493,'[3]PB 2012'!$B$2:$AZ$548,18,FALSE)</f>
        <v>#REF!</v>
      </c>
      <c r="E3503" s="11" t="e">
        <f>#REF!</f>
        <v>#REF!</v>
      </c>
      <c r="F3503" s="10" t="e">
        <f>VLOOKUP(B3493,'[3]PB 2012'!$B$2:$AZ$548,20,FALSE)</f>
        <v>#REF!</v>
      </c>
    </row>
    <row r="3504" spans="1:6" x14ac:dyDescent="0.3">
      <c r="A3504" s="9" t="e">
        <f>#REF!</f>
        <v>#REF!</v>
      </c>
      <c r="B3504" s="10" t="e">
        <f>VLOOKUP(B3493,'[3]PB 2012'!$B$2:$AZ$548,22,FALSE)</f>
        <v>#REF!</v>
      </c>
      <c r="C3504" s="11" t="e">
        <f>#REF!</f>
        <v>#REF!</v>
      </c>
      <c r="D3504" s="10" t="e">
        <f>VLOOKUP(B3493,'[3]PB 2012'!$B$2:$AZ$548,19,FALSE)</f>
        <v>#REF!</v>
      </c>
      <c r="E3504" s="11" t="e">
        <f>#REF!</f>
        <v>#REF!</v>
      </c>
      <c r="F3504" s="10" t="e">
        <f>VLOOKUP(B3493,'[3]PB 2012'!$B$2:$AZ$548,21,FALSE)</f>
        <v>#REF!</v>
      </c>
    </row>
    <row r="3505" spans="1:6" x14ac:dyDescent="0.3">
      <c r="A3505" s="9" t="e">
        <f>#REF!</f>
        <v>#REF!</v>
      </c>
      <c r="B3505" s="12" t="e">
        <f>VLOOKUP(B3493,'[3]PB 2012'!$B$2:$AZ$548,26,FALSE)</f>
        <v>#REF!</v>
      </c>
      <c r="C3505" s="11" t="e">
        <f>#REF!</f>
        <v>#REF!</v>
      </c>
      <c r="D3505" s="12" t="e">
        <f>VLOOKUP(B3493,'[3]PB 2012'!$B$2:$AZ$548,27,FALSE)</f>
        <v>#REF!</v>
      </c>
      <c r="E3505" s="11" t="e">
        <f>#REF!</f>
        <v>#REF!</v>
      </c>
      <c r="F3505" s="10" t="e">
        <f>VLOOKUP(B3493,'[3]PB 2012'!$B$2:$AZ$548,25,FALSE)</f>
        <v>#REF!</v>
      </c>
    </row>
    <row r="3506" spans="1:6" x14ac:dyDescent="0.3">
      <c r="A3506" s="9" t="e">
        <f>#REF!</f>
        <v>#REF!</v>
      </c>
      <c r="B3506" s="10" t="e">
        <f>VLOOKUP(B3493,'[3]PB 2012'!$B$2:$AZ$548,24,FALSE)</f>
        <v>#REF!</v>
      </c>
      <c r="C3506" s="11" t="e">
        <f>#REF!</f>
        <v>#REF!</v>
      </c>
      <c r="D3506" s="13" t="e">
        <f>VLOOKUP(B3493,'[3]PB 2012'!$B$2:$AZ$548,23,FALSE)</f>
        <v>#REF!</v>
      </c>
      <c r="E3506" s="11" t="e">
        <f>#REF!</f>
        <v>#REF!</v>
      </c>
      <c r="F3506" s="14" t="e">
        <f>VLOOKUP(B3493,'[3]PB 2012'!$B$2:$AZ$548,29,FALSE)</f>
        <v>#REF!</v>
      </c>
    </row>
    <row r="3507" spans="1:6" x14ac:dyDescent="0.3">
      <c r="A3507" s="46" t="e">
        <f>#REF!</f>
        <v>#REF!</v>
      </c>
      <c r="B3507" s="47"/>
      <c r="C3507" s="47"/>
      <c r="D3507" s="47"/>
      <c r="E3507" s="47"/>
      <c r="F3507" s="48"/>
    </row>
    <row r="3508" spans="1:6" x14ac:dyDescent="0.3">
      <c r="A3508" s="9"/>
      <c r="B3508" s="9" t="e">
        <f>#REF!</f>
        <v>#REF!</v>
      </c>
      <c r="C3508" s="9" t="e">
        <f>#REF!</f>
        <v>#REF!</v>
      </c>
      <c r="D3508" s="15" t="e">
        <f>#REF!</f>
        <v>#REF!</v>
      </c>
      <c r="E3508" s="15" t="e">
        <f>#REF!</f>
        <v>#REF!</v>
      </c>
      <c r="F3508" s="15" t="e">
        <f>#REF!</f>
        <v>#REF!</v>
      </c>
    </row>
    <row r="3509" spans="1:6" x14ac:dyDescent="0.3">
      <c r="A3509" s="9" t="e">
        <f>#REF!</f>
        <v>#REF!</v>
      </c>
      <c r="B3509" s="10" t="e">
        <f>VLOOKUP(B3493,'[3]PB 2012'!$B$2:$AZ$548,30,FALSE)</f>
        <v>#REF!</v>
      </c>
      <c r="C3509" s="10" t="e">
        <f>VLOOKUP(B3493,'[3]PB 2012'!$B$2:$AZ$548,31,FALSE)</f>
        <v>#REF!</v>
      </c>
      <c r="D3509" s="10" t="e">
        <f>VLOOKUP(B3493,'[3]PB 2012'!$B$2:$AZ$548,32,FALSE)</f>
        <v>#REF!</v>
      </c>
      <c r="E3509" s="10" t="e">
        <f>VLOOKUP(B3493,'[3]PB 2012'!$B$2:$AZ$548,33,FALSE)</f>
        <v>#REF!</v>
      </c>
      <c r="F3509" s="10" t="e">
        <f>VLOOKUP(B3493,'[3]PB 2012'!$B$2:$AZ$548,34,FALSE)</f>
        <v>#REF!</v>
      </c>
    </row>
    <row r="3510" spans="1:6" x14ac:dyDescent="0.3">
      <c r="A3510" s="9" t="e">
        <f>#REF!</f>
        <v>#REF!</v>
      </c>
      <c r="B3510" s="10" t="e">
        <f>VLOOKUP(B3493,'[3]PB 2012'!$B$2:$AZ$548,41,FALSE)</f>
        <v>#REF!</v>
      </c>
      <c r="C3510" s="10" t="e">
        <f>VLOOKUP(B3493,'[3]PB 2012'!$B$2:$AZ$548,42,FALSE)</f>
        <v>#REF!</v>
      </c>
      <c r="D3510" s="10" t="e">
        <f>VLOOKUP(B3493,'[3]PB 2012'!$B$2:$AZ$548,43,FALSE)</f>
        <v>#REF!</v>
      </c>
      <c r="E3510" s="10" t="e">
        <f>VLOOKUP(B3493,'[3]PB 2012'!$B$2:$AZ$548,44,FALSE)</f>
        <v>#REF!</v>
      </c>
      <c r="F3510" s="10" t="e">
        <f>VLOOKUP(B3493,'[3]PB 2012'!$B$2:$AZ$548,45,FALSE)</f>
        <v>#REF!</v>
      </c>
    </row>
    <row r="3511" spans="1:6" ht="22.5" x14ac:dyDescent="0.45">
      <c r="F3511" s="17" t="e">
        <f t="shared" ref="F3511" si="219">B3513</f>
        <v>#REF!</v>
      </c>
    </row>
    <row r="3512" spans="1:6" x14ac:dyDescent="0.3">
      <c r="A3512" s="7">
        <f t="shared" ref="A3512" si="220">A3491+1</f>
        <v>157</v>
      </c>
    </row>
    <row r="3513" spans="1:6" x14ac:dyDescent="0.3">
      <c r="A3513" s="8" t="e">
        <f>#REF!</f>
        <v>#REF!</v>
      </c>
      <c r="B3513" s="40" t="e">
        <f>VLOOKUP(B3514,'[3]PB 2012'!$B$2:$AZ$548,2,FALSE)</f>
        <v>#REF!</v>
      </c>
      <c r="C3513" s="41"/>
      <c r="D3513" s="41"/>
      <c r="E3513" s="41"/>
      <c r="F3513" s="42"/>
    </row>
    <row r="3514" spans="1:6" ht="23" x14ac:dyDescent="0.3">
      <c r="A3514" s="9" t="e">
        <f>#REF!</f>
        <v>#REF!</v>
      </c>
      <c r="B3514" s="49" t="e">
        <f>VLOOKUP(A3512,#REF!,2,0)</f>
        <v>#REF!</v>
      </c>
      <c r="C3514" s="50"/>
      <c r="D3514" s="50"/>
      <c r="E3514" s="50"/>
      <c r="F3514" s="51"/>
    </row>
    <row r="3515" spans="1:6" x14ac:dyDescent="0.3">
      <c r="A3515" s="9" t="e">
        <f>#REF!</f>
        <v>#REF!</v>
      </c>
      <c r="B3515" s="40" t="e">
        <f>VLOOKUP(B3514,'[3]PB 2012'!$B$2:$AZ$548,3,FALSE)</f>
        <v>#REF!</v>
      </c>
      <c r="C3515" s="41"/>
      <c r="D3515" s="41"/>
      <c r="E3515" s="41"/>
      <c r="F3515" s="42"/>
    </row>
    <row r="3516" spans="1:6" x14ac:dyDescent="0.3">
      <c r="A3516" s="9" t="e">
        <f>#REF!</f>
        <v>#REF!</v>
      </c>
      <c r="B3516" s="10" t="e">
        <f>VLOOKUP(B3514,'[3]PB 2012'!$B$2:$AZ$548,7,FALSE)</f>
        <v>#REF!</v>
      </c>
      <c r="C3516" s="9" t="e">
        <f>#REF!</f>
        <v>#REF!</v>
      </c>
      <c r="D3516" s="10" t="e">
        <f>VLOOKUP(B3514,'[3]PB 2012'!$B$2:$AZ$548,8,FALSE)</f>
        <v>#REF!</v>
      </c>
      <c r="E3516" s="9" t="e">
        <f>#REF!</f>
        <v>#REF!</v>
      </c>
      <c r="F3516" s="10" t="e">
        <f>VLOOKUP(B3514,'[3]PB 2012'!$B$2:$AZ$548,5,FALSE)</f>
        <v>#REF!</v>
      </c>
    </row>
    <row r="3517" spans="1:6" x14ac:dyDescent="0.3">
      <c r="A3517" s="9" t="e">
        <f>#REF!</f>
        <v>#REF!</v>
      </c>
      <c r="B3517" s="43" t="e">
        <f>VLOOKUP(B3514,'[3]PB 2012'!$B$2:$AZ$548,11,FALSE)</f>
        <v>#REF!</v>
      </c>
      <c r="C3517" s="44"/>
      <c r="D3517" s="44"/>
      <c r="E3517" s="44"/>
      <c r="F3517" s="45"/>
    </row>
    <row r="3518" spans="1:6" x14ac:dyDescent="0.3">
      <c r="A3518" s="9" t="e">
        <f>#REF!</f>
        <v>#REF!</v>
      </c>
      <c r="B3518" s="10" t="e">
        <f>VLOOKUP(B3514,'[3]PB 2012'!$B$2:$AZ$548,12,FALSE)</f>
        <v>#REF!</v>
      </c>
      <c r="C3518" s="9" t="e">
        <f>#REF!</f>
        <v>#REF!</v>
      </c>
      <c r="D3518" s="40" t="e">
        <f>VLOOKUP(B3514,'[3]PB 2012'!$B$2:$AZ$548,13,FALSE)</f>
        <v>#REF!</v>
      </c>
      <c r="E3518" s="41"/>
      <c r="F3518" s="42"/>
    </row>
    <row r="3519" spans="1:6" x14ac:dyDescent="0.3">
      <c r="A3519" s="9" t="e">
        <f>#REF!</f>
        <v>#REF!</v>
      </c>
      <c r="B3519" s="40" t="e">
        <f>VLOOKUP(B3514,'[3]PB 2012'!$B$2:$AZ$548,14,FALSE)</f>
        <v>#REF!</v>
      </c>
      <c r="C3519" s="41"/>
      <c r="D3519" s="41"/>
      <c r="E3519" s="41"/>
      <c r="F3519" s="42"/>
    </row>
    <row r="3520" spans="1:6" x14ac:dyDescent="0.3">
      <c r="A3520" s="9" t="e">
        <f>#REF!</f>
        <v>#REF!</v>
      </c>
      <c r="B3520" s="40" t="e">
        <f>VLOOKUP(B3514,'[3]PB 2012'!$B$2:$AZ$548,9,FALSE)</f>
        <v>#REF!</v>
      </c>
      <c r="C3520" s="41"/>
      <c r="D3520" s="41"/>
      <c r="E3520" s="41"/>
      <c r="F3520" s="42"/>
    </row>
    <row r="3521" spans="1:6" x14ac:dyDescent="0.3">
      <c r="A3521" s="9" t="e">
        <f>#REF!</f>
        <v>#REF!</v>
      </c>
      <c r="B3521" s="40" t="e">
        <f>VLOOKUP(B3514,'[3]PB 2012'!$B$2:$AZ$548,10,FALSE)</f>
        <v>#REF!</v>
      </c>
      <c r="C3521" s="41"/>
      <c r="D3521" s="41"/>
      <c r="E3521" s="41"/>
      <c r="F3521" s="42"/>
    </row>
    <row r="3522" spans="1:6" x14ac:dyDescent="0.3">
      <c r="A3522" s="46" t="e">
        <f>#REF!</f>
        <v>#REF!</v>
      </c>
      <c r="B3522" s="47"/>
      <c r="C3522" s="47"/>
      <c r="D3522" s="47"/>
      <c r="E3522" s="47"/>
      <c r="F3522" s="48"/>
    </row>
    <row r="3523" spans="1:6" x14ac:dyDescent="0.3">
      <c r="A3523" s="9" t="e">
        <f>#REF!</f>
        <v>#REF!</v>
      </c>
      <c r="B3523" s="10" t="e">
        <f>VLOOKUP(B3514,'[3]PB 2012'!$B$2:$AZ$548,15,FALSE)</f>
        <v>#REF!</v>
      </c>
      <c r="C3523" s="11" t="e">
        <f>#REF!</f>
        <v>#REF!</v>
      </c>
      <c r="D3523" s="12" t="e">
        <f>VLOOKUP(B3514,'[3]PB 2012'!$B$2:$AZ$548,16,FALSE)</f>
        <v>#REF!</v>
      </c>
      <c r="E3523" s="11" t="e">
        <f>#REF!</f>
        <v>#REF!</v>
      </c>
      <c r="F3523" s="18" t="e">
        <f>VLOOKUP(B3514,'[3]PB 2012'!$B$2:$AZ$548,28,FALSE)</f>
        <v>#REF!</v>
      </c>
    </row>
    <row r="3524" spans="1:6" x14ac:dyDescent="0.3">
      <c r="A3524" s="9" t="e">
        <f>#REF!</f>
        <v>#REF!</v>
      </c>
      <c r="B3524" s="10" t="e">
        <f>VLOOKUP(B3514,'[3]PB 2012'!$B$2:$AZ$548,17,FALSE)</f>
        <v>#REF!</v>
      </c>
      <c r="C3524" s="11" t="e">
        <f>#REF!</f>
        <v>#REF!</v>
      </c>
      <c r="D3524" s="12" t="e">
        <f>VLOOKUP(B3514,'[3]PB 2012'!$B$2:$AZ$548,18,FALSE)</f>
        <v>#REF!</v>
      </c>
      <c r="E3524" s="11" t="e">
        <f>#REF!</f>
        <v>#REF!</v>
      </c>
      <c r="F3524" s="10" t="e">
        <f>VLOOKUP(B3514,'[3]PB 2012'!$B$2:$AZ$548,20,FALSE)</f>
        <v>#REF!</v>
      </c>
    </row>
    <row r="3525" spans="1:6" x14ac:dyDescent="0.3">
      <c r="A3525" s="9" t="e">
        <f>#REF!</f>
        <v>#REF!</v>
      </c>
      <c r="B3525" s="10" t="e">
        <f>VLOOKUP(B3514,'[3]PB 2012'!$B$2:$AZ$548,22,FALSE)</f>
        <v>#REF!</v>
      </c>
      <c r="C3525" s="11" t="e">
        <f>#REF!</f>
        <v>#REF!</v>
      </c>
      <c r="D3525" s="10" t="e">
        <f>VLOOKUP(B3514,'[3]PB 2012'!$B$2:$AZ$548,19,FALSE)</f>
        <v>#REF!</v>
      </c>
      <c r="E3525" s="11" t="e">
        <f>#REF!</f>
        <v>#REF!</v>
      </c>
      <c r="F3525" s="10" t="e">
        <f>VLOOKUP(B3514,'[3]PB 2012'!$B$2:$AZ$548,21,FALSE)</f>
        <v>#REF!</v>
      </c>
    </row>
    <row r="3526" spans="1:6" x14ac:dyDescent="0.3">
      <c r="A3526" s="9" t="e">
        <f>#REF!</f>
        <v>#REF!</v>
      </c>
      <c r="B3526" s="12" t="e">
        <f>VLOOKUP(B3514,'[3]PB 2012'!$B$2:$AZ$548,26,FALSE)</f>
        <v>#REF!</v>
      </c>
      <c r="C3526" s="11" t="e">
        <f>#REF!</f>
        <v>#REF!</v>
      </c>
      <c r="D3526" s="12" t="e">
        <f>VLOOKUP(B3514,'[3]PB 2012'!$B$2:$AZ$548,27,FALSE)</f>
        <v>#REF!</v>
      </c>
      <c r="E3526" s="11" t="e">
        <f>#REF!</f>
        <v>#REF!</v>
      </c>
      <c r="F3526" s="10" t="e">
        <f>VLOOKUP(B3514,'[3]PB 2012'!$B$2:$AZ$548,25,FALSE)</f>
        <v>#REF!</v>
      </c>
    </row>
    <row r="3527" spans="1:6" x14ac:dyDescent="0.3">
      <c r="A3527" s="9" t="e">
        <f>#REF!</f>
        <v>#REF!</v>
      </c>
      <c r="B3527" s="10" t="e">
        <f>VLOOKUP(B3514,'[3]PB 2012'!$B$2:$AZ$548,24,FALSE)</f>
        <v>#REF!</v>
      </c>
      <c r="C3527" s="11" t="e">
        <f>#REF!</f>
        <v>#REF!</v>
      </c>
      <c r="D3527" s="13" t="e">
        <f>VLOOKUP(B3514,'[3]PB 2012'!$B$2:$AZ$548,23,FALSE)</f>
        <v>#REF!</v>
      </c>
      <c r="E3527" s="11" t="e">
        <f>#REF!</f>
        <v>#REF!</v>
      </c>
      <c r="F3527" s="14" t="e">
        <f>VLOOKUP(B3514,'[3]PB 2012'!$B$2:$AZ$548,29,FALSE)</f>
        <v>#REF!</v>
      </c>
    </row>
    <row r="3528" spans="1:6" x14ac:dyDescent="0.3">
      <c r="A3528" s="46" t="e">
        <f>#REF!</f>
        <v>#REF!</v>
      </c>
      <c r="B3528" s="47"/>
      <c r="C3528" s="47"/>
      <c r="D3528" s="47"/>
      <c r="E3528" s="47"/>
      <c r="F3528" s="48"/>
    </row>
    <row r="3529" spans="1:6" x14ac:dyDescent="0.3">
      <c r="A3529" s="9"/>
      <c r="B3529" s="9" t="e">
        <f>#REF!</f>
        <v>#REF!</v>
      </c>
      <c r="C3529" s="9" t="e">
        <f>#REF!</f>
        <v>#REF!</v>
      </c>
      <c r="D3529" s="15" t="e">
        <f>#REF!</f>
        <v>#REF!</v>
      </c>
      <c r="E3529" s="15" t="e">
        <f>#REF!</f>
        <v>#REF!</v>
      </c>
      <c r="F3529" s="15" t="e">
        <f>#REF!</f>
        <v>#REF!</v>
      </c>
    </row>
    <row r="3530" spans="1:6" x14ac:dyDescent="0.3">
      <c r="A3530" s="9" t="e">
        <f>#REF!</f>
        <v>#REF!</v>
      </c>
      <c r="B3530" s="10" t="e">
        <f>VLOOKUP(B3514,'[3]PB 2012'!$B$2:$AZ$548,30,FALSE)</f>
        <v>#REF!</v>
      </c>
      <c r="C3530" s="10" t="e">
        <f>VLOOKUP(B3514,'[3]PB 2012'!$B$2:$AZ$548,31,FALSE)</f>
        <v>#REF!</v>
      </c>
      <c r="D3530" s="10" t="e">
        <f>VLOOKUP(B3514,'[3]PB 2012'!$B$2:$AZ$548,32,FALSE)</f>
        <v>#REF!</v>
      </c>
      <c r="E3530" s="10" t="e">
        <f>VLOOKUP(B3514,'[3]PB 2012'!$B$2:$AZ$548,33,FALSE)</f>
        <v>#REF!</v>
      </c>
      <c r="F3530" s="10" t="e">
        <f>VLOOKUP(B3514,'[3]PB 2012'!$B$2:$AZ$548,34,FALSE)</f>
        <v>#REF!</v>
      </c>
    </row>
    <row r="3531" spans="1:6" x14ac:dyDescent="0.3">
      <c r="A3531" s="9" t="e">
        <f>#REF!</f>
        <v>#REF!</v>
      </c>
      <c r="B3531" s="10" t="e">
        <f>VLOOKUP(B3514,'[3]PB 2012'!$B$2:$AZ$548,41,FALSE)</f>
        <v>#REF!</v>
      </c>
      <c r="C3531" s="10" t="e">
        <f>VLOOKUP(B3514,'[3]PB 2012'!$B$2:$AZ$548,42,FALSE)</f>
        <v>#REF!</v>
      </c>
      <c r="D3531" s="10" t="e">
        <f>VLOOKUP(B3514,'[3]PB 2012'!$B$2:$AZ$548,43,FALSE)</f>
        <v>#REF!</v>
      </c>
      <c r="E3531" s="10" t="e">
        <f>VLOOKUP(B3514,'[3]PB 2012'!$B$2:$AZ$548,44,FALSE)</f>
        <v>#REF!</v>
      </c>
      <c r="F3531" s="10" t="e">
        <f>VLOOKUP(B3514,'[3]PB 2012'!$B$2:$AZ$548,45,FALSE)</f>
        <v>#REF!</v>
      </c>
    </row>
    <row r="3535" spans="1:6" x14ac:dyDescent="0.3">
      <c r="A3535" s="7">
        <f t="shared" ref="A3535" si="221">A3512+1</f>
        <v>158</v>
      </c>
    </row>
    <row r="3536" spans="1:6" x14ac:dyDescent="0.3">
      <c r="A3536" s="8" t="e">
        <f>#REF!</f>
        <v>#REF!</v>
      </c>
      <c r="B3536" s="40" t="e">
        <f>VLOOKUP(B3537,'[3]PB 2012'!$B$2:$AZ$548,2,FALSE)</f>
        <v>#REF!</v>
      </c>
      <c r="C3536" s="41"/>
      <c r="D3536" s="41"/>
      <c r="E3536" s="41"/>
      <c r="F3536" s="42"/>
    </row>
    <row r="3537" spans="1:6" ht="23" x14ac:dyDescent="0.3">
      <c r="A3537" s="9" t="e">
        <f>#REF!</f>
        <v>#REF!</v>
      </c>
      <c r="B3537" s="49" t="e">
        <f>VLOOKUP(A3535,#REF!,2,0)</f>
        <v>#REF!</v>
      </c>
      <c r="C3537" s="50"/>
      <c r="D3537" s="50"/>
      <c r="E3537" s="50"/>
      <c r="F3537" s="51"/>
    </row>
    <row r="3538" spans="1:6" x14ac:dyDescent="0.3">
      <c r="A3538" s="9" t="e">
        <f>#REF!</f>
        <v>#REF!</v>
      </c>
      <c r="B3538" s="40" t="e">
        <f>VLOOKUP(B3537,'[3]PB 2012'!$B$2:$AZ$548,3,FALSE)</f>
        <v>#REF!</v>
      </c>
      <c r="C3538" s="41"/>
      <c r="D3538" s="41"/>
      <c r="E3538" s="41"/>
      <c r="F3538" s="42"/>
    </row>
    <row r="3539" spans="1:6" x14ac:dyDescent="0.3">
      <c r="A3539" s="9" t="e">
        <f>#REF!</f>
        <v>#REF!</v>
      </c>
      <c r="B3539" s="10" t="e">
        <f>VLOOKUP(B3537,'[3]PB 2012'!$B$2:$AZ$548,7,FALSE)</f>
        <v>#REF!</v>
      </c>
      <c r="C3539" s="9" t="e">
        <f>#REF!</f>
        <v>#REF!</v>
      </c>
      <c r="D3539" s="10" t="e">
        <f>VLOOKUP(B3537,'[3]PB 2012'!$B$2:$AZ$548,8,FALSE)</f>
        <v>#REF!</v>
      </c>
      <c r="E3539" s="9" t="e">
        <f>#REF!</f>
        <v>#REF!</v>
      </c>
      <c r="F3539" s="10" t="e">
        <f>VLOOKUP(B3537,'[3]PB 2012'!$B$2:$AZ$548,5,FALSE)</f>
        <v>#REF!</v>
      </c>
    </row>
    <row r="3540" spans="1:6" x14ac:dyDescent="0.3">
      <c r="A3540" s="9" t="e">
        <f>#REF!</f>
        <v>#REF!</v>
      </c>
      <c r="B3540" s="43" t="e">
        <f>VLOOKUP(B3537,'[3]PB 2012'!$B$2:$AZ$548,11,FALSE)</f>
        <v>#REF!</v>
      </c>
      <c r="C3540" s="44"/>
      <c r="D3540" s="44"/>
      <c r="E3540" s="44"/>
      <c r="F3540" s="45"/>
    </row>
    <row r="3541" spans="1:6" x14ac:dyDescent="0.3">
      <c r="A3541" s="9" t="e">
        <f>#REF!</f>
        <v>#REF!</v>
      </c>
      <c r="B3541" s="10" t="e">
        <f>VLOOKUP(B3537,'[3]PB 2012'!$B$2:$AZ$548,12,FALSE)</f>
        <v>#REF!</v>
      </c>
      <c r="C3541" s="9" t="e">
        <f>#REF!</f>
        <v>#REF!</v>
      </c>
      <c r="D3541" s="40" t="e">
        <f>VLOOKUP(B3537,'[3]PB 2012'!$B$2:$AZ$548,13,FALSE)</f>
        <v>#REF!</v>
      </c>
      <c r="E3541" s="41"/>
      <c r="F3541" s="42"/>
    </row>
    <row r="3542" spans="1:6" x14ac:dyDescent="0.3">
      <c r="A3542" s="9" t="e">
        <f>#REF!</f>
        <v>#REF!</v>
      </c>
      <c r="B3542" s="40" t="e">
        <f>VLOOKUP(B3537,'[3]PB 2012'!$B$2:$AZ$548,14,FALSE)</f>
        <v>#REF!</v>
      </c>
      <c r="C3542" s="41"/>
      <c r="D3542" s="41"/>
      <c r="E3542" s="41"/>
      <c r="F3542" s="42"/>
    </row>
    <row r="3543" spans="1:6" x14ac:dyDescent="0.3">
      <c r="A3543" s="9" t="e">
        <f>#REF!</f>
        <v>#REF!</v>
      </c>
      <c r="B3543" s="40" t="e">
        <f>VLOOKUP(B3537,'[3]PB 2012'!$B$2:$AZ$548,9,FALSE)</f>
        <v>#REF!</v>
      </c>
      <c r="C3543" s="41"/>
      <c r="D3543" s="41"/>
      <c r="E3543" s="41"/>
      <c r="F3543" s="42"/>
    </row>
    <row r="3544" spans="1:6" x14ac:dyDescent="0.3">
      <c r="A3544" s="9" t="e">
        <f>#REF!</f>
        <v>#REF!</v>
      </c>
      <c r="B3544" s="40" t="e">
        <f>VLOOKUP(B3537,'[3]PB 2012'!$B$2:$AZ$548,10,FALSE)</f>
        <v>#REF!</v>
      </c>
      <c r="C3544" s="41"/>
      <c r="D3544" s="41"/>
      <c r="E3544" s="41"/>
      <c r="F3544" s="42"/>
    </row>
    <row r="3545" spans="1:6" x14ac:dyDescent="0.3">
      <c r="A3545" s="46" t="e">
        <f>#REF!</f>
        <v>#REF!</v>
      </c>
      <c r="B3545" s="47"/>
      <c r="C3545" s="47"/>
      <c r="D3545" s="47"/>
      <c r="E3545" s="47"/>
      <c r="F3545" s="48"/>
    </row>
    <row r="3546" spans="1:6" x14ac:dyDescent="0.3">
      <c r="A3546" s="9" t="e">
        <f>#REF!</f>
        <v>#REF!</v>
      </c>
      <c r="B3546" s="10" t="e">
        <f>VLOOKUP(B3537,'[3]PB 2012'!$B$2:$AZ$548,15,FALSE)</f>
        <v>#REF!</v>
      </c>
      <c r="C3546" s="11" t="e">
        <f>#REF!</f>
        <v>#REF!</v>
      </c>
      <c r="D3546" s="12" t="e">
        <f>VLOOKUP(B3537,'[3]PB 2012'!$B$2:$AZ$548,16,FALSE)</f>
        <v>#REF!</v>
      </c>
      <c r="E3546" s="11" t="e">
        <f>#REF!</f>
        <v>#REF!</v>
      </c>
      <c r="F3546" s="18" t="e">
        <f>VLOOKUP(B3537,'[3]PB 2012'!$B$2:$AZ$548,28,FALSE)</f>
        <v>#REF!</v>
      </c>
    </row>
    <row r="3547" spans="1:6" x14ac:dyDescent="0.3">
      <c r="A3547" s="9" t="e">
        <f>#REF!</f>
        <v>#REF!</v>
      </c>
      <c r="B3547" s="10" t="e">
        <f>VLOOKUP(B3537,'[3]PB 2012'!$B$2:$AZ$548,17,FALSE)</f>
        <v>#REF!</v>
      </c>
      <c r="C3547" s="11" t="e">
        <f>#REF!</f>
        <v>#REF!</v>
      </c>
      <c r="D3547" s="12" t="e">
        <f>VLOOKUP(B3537,'[3]PB 2012'!$B$2:$AZ$548,18,FALSE)</f>
        <v>#REF!</v>
      </c>
      <c r="E3547" s="11" t="e">
        <f>#REF!</f>
        <v>#REF!</v>
      </c>
      <c r="F3547" s="10" t="e">
        <f>VLOOKUP(B3537,'[3]PB 2012'!$B$2:$AZ$548,20,FALSE)</f>
        <v>#REF!</v>
      </c>
    </row>
    <row r="3548" spans="1:6" x14ac:dyDescent="0.3">
      <c r="A3548" s="9" t="e">
        <f>#REF!</f>
        <v>#REF!</v>
      </c>
      <c r="B3548" s="10" t="e">
        <f>VLOOKUP(B3537,'[3]PB 2012'!$B$2:$AZ$548,22,FALSE)</f>
        <v>#REF!</v>
      </c>
      <c r="C3548" s="11" t="e">
        <f>#REF!</f>
        <v>#REF!</v>
      </c>
      <c r="D3548" s="10" t="e">
        <f>VLOOKUP(B3537,'[3]PB 2012'!$B$2:$AZ$548,19,FALSE)</f>
        <v>#REF!</v>
      </c>
      <c r="E3548" s="11" t="e">
        <f>#REF!</f>
        <v>#REF!</v>
      </c>
      <c r="F3548" s="10" t="e">
        <f>VLOOKUP(B3537,'[3]PB 2012'!$B$2:$AZ$548,21,FALSE)</f>
        <v>#REF!</v>
      </c>
    </row>
    <row r="3549" spans="1:6" x14ac:dyDescent="0.3">
      <c r="A3549" s="9" t="e">
        <f>#REF!</f>
        <v>#REF!</v>
      </c>
      <c r="B3549" s="12" t="e">
        <f>VLOOKUP(B3537,'[3]PB 2012'!$B$2:$AZ$548,26,FALSE)</f>
        <v>#REF!</v>
      </c>
      <c r="C3549" s="11" t="e">
        <f>#REF!</f>
        <v>#REF!</v>
      </c>
      <c r="D3549" s="12" t="e">
        <f>VLOOKUP(B3537,'[3]PB 2012'!$B$2:$AZ$548,27,FALSE)</f>
        <v>#REF!</v>
      </c>
      <c r="E3549" s="11" t="e">
        <f>#REF!</f>
        <v>#REF!</v>
      </c>
      <c r="F3549" s="10" t="e">
        <f>VLOOKUP(B3537,'[3]PB 2012'!$B$2:$AZ$548,25,FALSE)</f>
        <v>#REF!</v>
      </c>
    </row>
    <row r="3550" spans="1:6" x14ac:dyDescent="0.3">
      <c r="A3550" s="9" t="e">
        <f>#REF!</f>
        <v>#REF!</v>
      </c>
      <c r="B3550" s="10" t="e">
        <f>VLOOKUP(B3537,'[3]PB 2012'!$B$2:$AZ$548,24,FALSE)</f>
        <v>#REF!</v>
      </c>
      <c r="C3550" s="11" t="e">
        <f>#REF!</f>
        <v>#REF!</v>
      </c>
      <c r="D3550" s="13" t="e">
        <f>VLOOKUP(B3537,'[3]PB 2012'!$B$2:$AZ$548,23,FALSE)</f>
        <v>#REF!</v>
      </c>
      <c r="E3550" s="11" t="e">
        <f>#REF!</f>
        <v>#REF!</v>
      </c>
      <c r="F3550" s="14" t="e">
        <f>VLOOKUP(B3537,'[3]PB 2012'!$B$2:$AZ$548,29,FALSE)</f>
        <v>#REF!</v>
      </c>
    </row>
    <row r="3551" spans="1:6" x14ac:dyDescent="0.3">
      <c r="A3551" s="46" t="e">
        <f>#REF!</f>
        <v>#REF!</v>
      </c>
      <c r="B3551" s="47"/>
      <c r="C3551" s="47"/>
      <c r="D3551" s="47"/>
      <c r="E3551" s="47"/>
      <c r="F3551" s="48"/>
    </row>
    <row r="3552" spans="1:6" x14ac:dyDescent="0.3">
      <c r="A3552" s="9"/>
      <c r="B3552" s="9" t="e">
        <f>#REF!</f>
        <v>#REF!</v>
      </c>
      <c r="C3552" s="9" t="e">
        <f>#REF!</f>
        <v>#REF!</v>
      </c>
      <c r="D3552" s="15" t="e">
        <f>#REF!</f>
        <v>#REF!</v>
      </c>
      <c r="E3552" s="15" t="e">
        <f>#REF!</f>
        <v>#REF!</v>
      </c>
      <c r="F3552" s="15" t="e">
        <f>#REF!</f>
        <v>#REF!</v>
      </c>
    </row>
    <row r="3553" spans="1:6" x14ac:dyDescent="0.3">
      <c r="A3553" s="9" t="e">
        <f>#REF!</f>
        <v>#REF!</v>
      </c>
      <c r="B3553" s="10" t="e">
        <f>VLOOKUP(B3537,'[3]PB 2012'!$B$2:$AZ$548,30,FALSE)</f>
        <v>#REF!</v>
      </c>
      <c r="C3553" s="10" t="e">
        <f>VLOOKUP(B3537,'[3]PB 2012'!$B$2:$AZ$548,31,FALSE)</f>
        <v>#REF!</v>
      </c>
      <c r="D3553" s="10" t="e">
        <f>VLOOKUP(B3537,'[3]PB 2012'!$B$2:$AZ$548,32,FALSE)</f>
        <v>#REF!</v>
      </c>
      <c r="E3553" s="10" t="e">
        <f>VLOOKUP(B3537,'[3]PB 2012'!$B$2:$AZ$548,33,FALSE)</f>
        <v>#REF!</v>
      </c>
      <c r="F3553" s="10" t="e">
        <f>VLOOKUP(B3537,'[3]PB 2012'!$B$2:$AZ$548,34,FALSE)</f>
        <v>#REF!</v>
      </c>
    </row>
    <row r="3554" spans="1:6" x14ac:dyDescent="0.3">
      <c r="A3554" s="9" t="e">
        <f>#REF!</f>
        <v>#REF!</v>
      </c>
      <c r="B3554" s="10" t="e">
        <f>VLOOKUP(B3537,'[3]PB 2012'!$B$2:$AZ$548,41,FALSE)</f>
        <v>#REF!</v>
      </c>
      <c r="C3554" s="10" t="e">
        <f>VLOOKUP(B3537,'[3]PB 2012'!$B$2:$AZ$548,42,FALSE)</f>
        <v>#REF!</v>
      </c>
      <c r="D3554" s="10" t="e">
        <f>VLOOKUP(B3537,'[3]PB 2012'!$B$2:$AZ$548,43,FALSE)</f>
        <v>#REF!</v>
      </c>
      <c r="E3554" s="10" t="e">
        <f>VLOOKUP(B3537,'[3]PB 2012'!$B$2:$AZ$548,44,FALSE)</f>
        <v>#REF!</v>
      </c>
      <c r="F3554" s="10" t="e">
        <f>VLOOKUP(B3537,'[3]PB 2012'!$B$2:$AZ$548,45,FALSE)</f>
        <v>#REF!</v>
      </c>
    </row>
    <row r="3557" spans="1:6" ht="22.5" x14ac:dyDescent="0.45">
      <c r="A3557" s="16" t="e">
        <f t="shared" ref="A3557" si="222">B3559</f>
        <v>#REF!</v>
      </c>
    </row>
    <row r="3558" spans="1:6" x14ac:dyDescent="0.3">
      <c r="A3558" s="7">
        <f t="shared" ref="A3558" si="223">A3535+1</f>
        <v>159</v>
      </c>
    </row>
    <row r="3559" spans="1:6" x14ac:dyDescent="0.3">
      <c r="A3559" s="8" t="e">
        <f>#REF!</f>
        <v>#REF!</v>
      </c>
      <c r="B3559" s="40" t="e">
        <f>VLOOKUP(B3560,'[3]PB 2012'!$B$2:$AZ$548,2,FALSE)</f>
        <v>#REF!</v>
      </c>
      <c r="C3559" s="41"/>
      <c r="D3559" s="41"/>
      <c r="E3559" s="41"/>
      <c r="F3559" s="42"/>
    </row>
    <row r="3560" spans="1:6" ht="23" x14ac:dyDescent="0.3">
      <c r="A3560" s="9" t="e">
        <f>#REF!</f>
        <v>#REF!</v>
      </c>
      <c r="B3560" s="49" t="e">
        <f>VLOOKUP(A3558,#REF!,2,0)</f>
        <v>#REF!</v>
      </c>
      <c r="C3560" s="50"/>
      <c r="D3560" s="50"/>
      <c r="E3560" s="50"/>
      <c r="F3560" s="51"/>
    </row>
    <row r="3561" spans="1:6" x14ac:dyDescent="0.3">
      <c r="A3561" s="9" t="e">
        <f>#REF!</f>
        <v>#REF!</v>
      </c>
      <c r="B3561" s="40" t="e">
        <f>VLOOKUP(B3560,'[3]PB 2012'!$B$2:$AZ$548,3,FALSE)</f>
        <v>#REF!</v>
      </c>
      <c r="C3561" s="41"/>
      <c r="D3561" s="41"/>
      <c r="E3561" s="41"/>
      <c r="F3561" s="42"/>
    </row>
    <row r="3562" spans="1:6" x14ac:dyDescent="0.3">
      <c r="A3562" s="9" t="e">
        <f>#REF!</f>
        <v>#REF!</v>
      </c>
      <c r="B3562" s="10" t="e">
        <f>VLOOKUP(B3560,'[3]PB 2012'!$B$2:$AZ$548,7,FALSE)</f>
        <v>#REF!</v>
      </c>
      <c r="C3562" s="9" t="e">
        <f>#REF!</f>
        <v>#REF!</v>
      </c>
      <c r="D3562" s="10" t="e">
        <f>VLOOKUP(B3560,'[3]PB 2012'!$B$2:$AZ$548,8,FALSE)</f>
        <v>#REF!</v>
      </c>
      <c r="E3562" s="9" t="e">
        <f>#REF!</f>
        <v>#REF!</v>
      </c>
      <c r="F3562" s="10" t="e">
        <f>VLOOKUP(B3560,'[3]PB 2012'!$B$2:$AZ$548,5,FALSE)</f>
        <v>#REF!</v>
      </c>
    </row>
    <row r="3563" spans="1:6" x14ac:dyDescent="0.3">
      <c r="A3563" s="9" t="e">
        <f>#REF!</f>
        <v>#REF!</v>
      </c>
      <c r="B3563" s="43" t="e">
        <f>VLOOKUP(B3560,'[3]PB 2012'!$B$2:$AZ$548,11,FALSE)</f>
        <v>#REF!</v>
      </c>
      <c r="C3563" s="44"/>
      <c r="D3563" s="44"/>
      <c r="E3563" s="44"/>
      <c r="F3563" s="45"/>
    </row>
    <row r="3564" spans="1:6" x14ac:dyDescent="0.3">
      <c r="A3564" s="9" t="e">
        <f>#REF!</f>
        <v>#REF!</v>
      </c>
      <c r="B3564" s="10" t="e">
        <f>VLOOKUP(B3560,'[3]PB 2012'!$B$2:$AZ$548,12,FALSE)</f>
        <v>#REF!</v>
      </c>
      <c r="C3564" s="9" t="e">
        <f>#REF!</f>
        <v>#REF!</v>
      </c>
      <c r="D3564" s="40" t="e">
        <f>VLOOKUP(B3560,'[3]PB 2012'!$B$2:$AZ$548,13,FALSE)</f>
        <v>#REF!</v>
      </c>
      <c r="E3564" s="41"/>
      <c r="F3564" s="42"/>
    </row>
    <row r="3565" spans="1:6" x14ac:dyDescent="0.3">
      <c r="A3565" s="9" t="e">
        <f>#REF!</f>
        <v>#REF!</v>
      </c>
      <c r="B3565" s="40" t="e">
        <f>VLOOKUP(B3560,'[3]PB 2012'!$B$2:$AZ$548,14,FALSE)</f>
        <v>#REF!</v>
      </c>
      <c r="C3565" s="41"/>
      <c r="D3565" s="41"/>
      <c r="E3565" s="41"/>
      <c r="F3565" s="42"/>
    </row>
    <row r="3566" spans="1:6" x14ac:dyDescent="0.3">
      <c r="A3566" s="9" t="e">
        <f>#REF!</f>
        <v>#REF!</v>
      </c>
      <c r="B3566" s="40" t="e">
        <f>VLOOKUP(B3560,'[3]PB 2012'!$B$2:$AZ$548,9,FALSE)</f>
        <v>#REF!</v>
      </c>
      <c r="C3566" s="41"/>
      <c r="D3566" s="41"/>
      <c r="E3566" s="41"/>
      <c r="F3566" s="42"/>
    </row>
    <row r="3567" spans="1:6" x14ac:dyDescent="0.3">
      <c r="A3567" s="9" t="e">
        <f>#REF!</f>
        <v>#REF!</v>
      </c>
      <c r="B3567" s="40" t="e">
        <f>VLOOKUP(B3560,'[3]PB 2012'!$B$2:$AZ$548,10,FALSE)</f>
        <v>#REF!</v>
      </c>
      <c r="C3567" s="41"/>
      <c r="D3567" s="41"/>
      <c r="E3567" s="41"/>
      <c r="F3567" s="42"/>
    </row>
    <row r="3568" spans="1:6" x14ac:dyDescent="0.3">
      <c r="A3568" s="46" t="e">
        <f>#REF!</f>
        <v>#REF!</v>
      </c>
      <c r="B3568" s="47"/>
      <c r="C3568" s="47"/>
      <c r="D3568" s="47"/>
      <c r="E3568" s="47"/>
      <c r="F3568" s="48"/>
    </row>
    <row r="3569" spans="1:6" x14ac:dyDescent="0.3">
      <c r="A3569" s="9" t="e">
        <f>#REF!</f>
        <v>#REF!</v>
      </c>
      <c r="B3569" s="10" t="e">
        <f>VLOOKUP(B3560,'[3]PB 2012'!$B$2:$AZ$548,15,FALSE)</f>
        <v>#REF!</v>
      </c>
      <c r="C3569" s="11" t="e">
        <f>#REF!</f>
        <v>#REF!</v>
      </c>
      <c r="D3569" s="12" t="e">
        <f>VLOOKUP(B3560,'[3]PB 2012'!$B$2:$AZ$548,16,FALSE)</f>
        <v>#REF!</v>
      </c>
      <c r="E3569" s="11" t="e">
        <f>#REF!</f>
        <v>#REF!</v>
      </c>
      <c r="F3569" s="10" t="e">
        <f>VLOOKUP(B3560,'[3]PB 2012'!$B$2:$AZ$548,28,FALSE)</f>
        <v>#REF!</v>
      </c>
    </row>
    <row r="3570" spans="1:6" x14ac:dyDescent="0.3">
      <c r="A3570" s="9" t="e">
        <f>#REF!</f>
        <v>#REF!</v>
      </c>
      <c r="B3570" s="10" t="e">
        <f>VLOOKUP(B3560,'[3]PB 2012'!$B$2:$AZ$548,17,FALSE)</f>
        <v>#REF!</v>
      </c>
      <c r="C3570" s="11" t="e">
        <f>#REF!</f>
        <v>#REF!</v>
      </c>
      <c r="D3570" s="12" t="e">
        <f>VLOOKUP(B3560,'[3]PB 2012'!$B$2:$AZ$548,18,FALSE)</f>
        <v>#REF!</v>
      </c>
      <c r="E3570" s="11" t="e">
        <f>#REF!</f>
        <v>#REF!</v>
      </c>
      <c r="F3570" s="10" t="e">
        <f>VLOOKUP(B3560,'[3]PB 2012'!$B$2:$AZ$548,20,FALSE)</f>
        <v>#REF!</v>
      </c>
    </row>
    <row r="3571" spans="1:6" x14ac:dyDescent="0.3">
      <c r="A3571" s="9" t="e">
        <f>#REF!</f>
        <v>#REF!</v>
      </c>
      <c r="B3571" s="10" t="e">
        <f>VLOOKUP(B3560,'[3]PB 2012'!$B$2:$AZ$548,22,FALSE)</f>
        <v>#REF!</v>
      </c>
      <c r="C3571" s="11" t="e">
        <f>#REF!</f>
        <v>#REF!</v>
      </c>
      <c r="D3571" s="10" t="e">
        <f>VLOOKUP(B3560,'[3]PB 2012'!$B$2:$AZ$548,19,FALSE)</f>
        <v>#REF!</v>
      </c>
      <c r="E3571" s="11" t="e">
        <f>#REF!</f>
        <v>#REF!</v>
      </c>
      <c r="F3571" s="10" t="e">
        <f>VLOOKUP(B3560,'[3]PB 2012'!$B$2:$AZ$548,21,FALSE)</f>
        <v>#REF!</v>
      </c>
    </row>
    <row r="3572" spans="1:6" x14ac:dyDescent="0.3">
      <c r="A3572" s="9" t="e">
        <f>#REF!</f>
        <v>#REF!</v>
      </c>
      <c r="B3572" s="12" t="e">
        <f>VLOOKUP(B3560,'[3]PB 2012'!$B$2:$AZ$548,26,FALSE)</f>
        <v>#REF!</v>
      </c>
      <c r="C3572" s="11" t="e">
        <f>#REF!</f>
        <v>#REF!</v>
      </c>
      <c r="D3572" s="12" t="e">
        <f>VLOOKUP(B3560,'[3]PB 2012'!$B$2:$AZ$548,27,FALSE)</f>
        <v>#REF!</v>
      </c>
      <c r="E3572" s="11" t="e">
        <f>#REF!</f>
        <v>#REF!</v>
      </c>
      <c r="F3572" s="10" t="e">
        <f>VLOOKUP(B3560,'[3]PB 2012'!$B$2:$AZ$548,25,FALSE)</f>
        <v>#REF!</v>
      </c>
    </row>
    <row r="3573" spans="1:6" x14ac:dyDescent="0.3">
      <c r="A3573" s="9" t="e">
        <f>#REF!</f>
        <v>#REF!</v>
      </c>
      <c r="B3573" s="10" t="e">
        <f>VLOOKUP(B3560,'[3]PB 2012'!$B$2:$AZ$548,24,FALSE)</f>
        <v>#REF!</v>
      </c>
      <c r="C3573" s="11" t="e">
        <f>#REF!</f>
        <v>#REF!</v>
      </c>
      <c r="D3573" s="13" t="e">
        <f>VLOOKUP(B3560,'[3]PB 2012'!$B$2:$AZ$548,23,FALSE)</f>
        <v>#REF!</v>
      </c>
      <c r="E3573" s="11" t="e">
        <f>#REF!</f>
        <v>#REF!</v>
      </c>
      <c r="F3573" s="14" t="e">
        <f>VLOOKUP(B3560,'[3]PB 2012'!$B$2:$AZ$548,29,FALSE)</f>
        <v>#REF!</v>
      </c>
    </row>
    <row r="3574" spans="1:6" x14ac:dyDescent="0.3">
      <c r="A3574" s="46" t="e">
        <f>#REF!</f>
        <v>#REF!</v>
      </c>
      <c r="B3574" s="47"/>
      <c r="C3574" s="47"/>
      <c r="D3574" s="47"/>
      <c r="E3574" s="47"/>
      <c r="F3574" s="48"/>
    </row>
    <row r="3575" spans="1:6" x14ac:dyDescent="0.3">
      <c r="A3575" s="9"/>
      <c r="B3575" s="9" t="e">
        <f>#REF!</f>
        <v>#REF!</v>
      </c>
      <c r="C3575" s="9" t="e">
        <f>#REF!</f>
        <v>#REF!</v>
      </c>
      <c r="D3575" s="15" t="e">
        <f>#REF!</f>
        <v>#REF!</v>
      </c>
      <c r="E3575" s="15" t="e">
        <f>#REF!</f>
        <v>#REF!</v>
      </c>
      <c r="F3575" s="15" t="e">
        <f>#REF!</f>
        <v>#REF!</v>
      </c>
    </row>
    <row r="3576" spans="1:6" x14ac:dyDescent="0.3">
      <c r="A3576" s="9" t="e">
        <f>#REF!</f>
        <v>#REF!</v>
      </c>
      <c r="B3576" s="10" t="e">
        <f>VLOOKUP(B3560,'[3]PB 2012'!$B$2:$AZ$548,30,FALSE)</f>
        <v>#REF!</v>
      </c>
      <c r="C3576" s="10" t="e">
        <f>VLOOKUP(B3560,'[3]PB 2012'!$B$2:$AZ$548,31,FALSE)</f>
        <v>#REF!</v>
      </c>
      <c r="D3576" s="10" t="e">
        <f>VLOOKUP(B3560,'[3]PB 2012'!$B$2:$AZ$548,32,FALSE)</f>
        <v>#REF!</v>
      </c>
      <c r="E3576" s="10" t="e">
        <f>VLOOKUP(B3560,'[3]PB 2012'!$B$2:$AZ$548,33,FALSE)</f>
        <v>#REF!</v>
      </c>
      <c r="F3576" s="10" t="e">
        <f>VLOOKUP(B3560,'[3]PB 2012'!$B$2:$AZ$548,34,FALSE)</f>
        <v>#REF!</v>
      </c>
    </row>
    <row r="3577" spans="1:6" x14ac:dyDescent="0.3">
      <c r="A3577" s="9" t="e">
        <f>#REF!</f>
        <v>#REF!</v>
      </c>
      <c r="B3577" s="10" t="e">
        <f>VLOOKUP(B3560,'[3]PB 2012'!$B$2:$AZ$548,41,FALSE)</f>
        <v>#REF!</v>
      </c>
      <c r="C3577" s="10" t="e">
        <f>VLOOKUP(B3560,'[3]PB 2012'!$B$2:$AZ$548,42,FALSE)</f>
        <v>#REF!</v>
      </c>
      <c r="D3577" s="10" t="e">
        <f>VLOOKUP(B3560,'[3]PB 2012'!$B$2:$AZ$548,43,FALSE)</f>
        <v>#REF!</v>
      </c>
      <c r="E3577" s="10" t="e">
        <f>VLOOKUP(B3560,'[3]PB 2012'!$B$2:$AZ$548,44,FALSE)</f>
        <v>#REF!</v>
      </c>
      <c r="F3577" s="10" t="e">
        <f>VLOOKUP(B3560,'[3]PB 2012'!$B$2:$AZ$548,45,FALSE)</f>
        <v>#REF!</v>
      </c>
    </row>
    <row r="3581" spans="1:6" x14ac:dyDescent="0.3">
      <c r="A3581" s="7">
        <f t="shared" ref="A3581" si="224">A3558+1</f>
        <v>160</v>
      </c>
    </row>
    <row r="3582" spans="1:6" x14ac:dyDescent="0.3">
      <c r="A3582" s="8" t="e">
        <f>#REF!</f>
        <v>#REF!</v>
      </c>
      <c r="B3582" s="40" t="e">
        <f>VLOOKUP(B3583,'[3]PB 2012'!$B$2:$AZ$548,2,FALSE)</f>
        <v>#REF!</v>
      </c>
      <c r="C3582" s="41"/>
      <c r="D3582" s="41"/>
      <c r="E3582" s="41"/>
      <c r="F3582" s="42"/>
    </row>
    <row r="3583" spans="1:6" ht="23" x14ac:dyDescent="0.3">
      <c r="A3583" s="9" t="e">
        <f>#REF!</f>
        <v>#REF!</v>
      </c>
      <c r="B3583" s="49" t="e">
        <f>VLOOKUP(A3581,#REF!,2,0)</f>
        <v>#REF!</v>
      </c>
      <c r="C3583" s="50"/>
      <c r="D3583" s="50"/>
      <c r="E3583" s="50"/>
      <c r="F3583" s="51"/>
    </row>
    <row r="3584" spans="1:6" x14ac:dyDescent="0.3">
      <c r="A3584" s="9" t="e">
        <f>#REF!</f>
        <v>#REF!</v>
      </c>
      <c r="B3584" s="40" t="e">
        <f>VLOOKUP(B3583,'[3]PB 2012'!$B$2:$AZ$548,3,FALSE)</f>
        <v>#REF!</v>
      </c>
      <c r="C3584" s="41"/>
      <c r="D3584" s="41"/>
      <c r="E3584" s="41"/>
      <c r="F3584" s="42"/>
    </row>
    <row r="3585" spans="1:6" x14ac:dyDescent="0.3">
      <c r="A3585" s="9" t="e">
        <f>#REF!</f>
        <v>#REF!</v>
      </c>
      <c r="B3585" s="10" t="e">
        <f>VLOOKUP(B3583,'[3]PB 2012'!$B$2:$AZ$548,7,FALSE)</f>
        <v>#REF!</v>
      </c>
      <c r="C3585" s="9" t="e">
        <f>#REF!</f>
        <v>#REF!</v>
      </c>
      <c r="D3585" s="10" t="e">
        <f>VLOOKUP(B3583,'[3]PB 2012'!$B$2:$AZ$548,8,FALSE)</f>
        <v>#REF!</v>
      </c>
      <c r="E3585" s="9" t="e">
        <f>#REF!</f>
        <v>#REF!</v>
      </c>
      <c r="F3585" s="10" t="e">
        <f>VLOOKUP(B3583,'[3]PB 2012'!$B$2:$AZ$548,5,FALSE)</f>
        <v>#REF!</v>
      </c>
    </row>
    <row r="3586" spans="1:6" x14ac:dyDescent="0.3">
      <c r="A3586" s="9" t="e">
        <f>#REF!</f>
        <v>#REF!</v>
      </c>
      <c r="B3586" s="43" t="e">
        <f>VLOOKUP(B3583,'[3]PB 2012'!$B$2:$AZ$548,11,FALSE)</f>
        <v>#REF!</v>
      </c>
      <c r="C3586" s="44"/>
      <c r="D3586" s="44"/>
      <c r="E3586" s="44"/>
      <c r="F3586" s="45"/>
    </row>
    <row r="3587" spans="1:6" x14ac:dyDescent="0.3">
      <c r="A3587" s="9" t="e">
        <f>#REF!</f>
        <v>#REF!</v>
      </c>
      <c r="B3587" s="10" t="e">
        <f>VLOOKUP(B3583,'[3]PB 2012'!$B$2:$AZ$548,12,FALSE)</f>
        <v>#REF!</v>
      </c>
      <c r="C3587" s="9" t="e">
        <f>#REF!</f>
        <v>#REF!</v>
      </c>
      <c r="D3587" s="40" t="e">
        <f>VLOOKUP(B3583,'[3]PB 2012'!$B$2:$AZ$548,13,FALSE)</f>
        <v>#REF!</v>
      </c>
      <c r="E3587" s="41"/>
      <c r="F3587" s="42"/>
    </row>
    <row r="3588" spans="1:6" x14ac:dyDescent="0.3">
      <c r="A3588" s="9" t="e">
        <f>#REF!</f>
        <v>#REF!</v>
      </c>
      <c r="B3588" s="40" t="e">
        <f>VLOOKUP(B3583,'[3]PB 2012'!$B$2:$AZ$548,14,FALSE)</f>
        <v>#REF!</v>
      </c>
      <c r="C3588" s="41"/>
      <c r="D3588" s="41"/>
      <c r="E3588" s="41"/>
      <c r="F3588" s="42"/>
    </row>
    <row r="3589" spans="1:6" x14ac:dyDescent="0.3">
      <c r="A3589" s="9" t="e">
        <f>#REF!</f>
        <v>#REF!</v>
      </c>
      <c r="B3589" s="40" t="e">
        <f>VLOOKUP(B3583,'[3]PB 2012'!$B$2:$AZ$548,9,FALSE)</f>
        <v>#REF!</v>
      </c>
      <c r="C3589" s="41"/>
      <c r="D3589" s="41"/>
      <c r="E3589" s="41"/>
      <c r="F3589" s="42"/>
    </row>
    <row r="3590" spans="1:6" x14ac:dyDescent="0.3">
      <c r="A3590" s="9" t="e">
        <f>#REF!</f>
        <v>#REF!</v>
      </c>
      <c r="B3590" s="40" t="e">
        <f>VLOOKUP(B3583,'[3]PB 2012'!$B$2:$AZ$548,10,FALSE)</f>
        <v>#REF!</v>
      </c>
      <c r="C3590" s="41"/>
      <c r="D3590" s="41"/>
      <c r="E3590" s="41"/>
      <c r="F3590" s="42"/>
    </row>
    <row r="3591" spans="1:6" x14ac:dyDescent="0.3">
      <c r="A3591" s="46" t="e">
        <f>#REF!</f>
        <v>#REF!</v>
      </c>
      <c r="B3591" s="47"/>
      <c r="C3591" s="47"/>
      <c r="D3591" s="47"/>
      <c r="E3591" s="47"/>
      <c r="F3591" s="48"/>
    </row>
    <row r="3592" spans="1:6" x14ac:dyDescent="0.3">
      <c r="A3592" s="9" t="e">
        <f>#REF!</f>
        <v>#REF!</v>
      </c>
      <c r="B3592" s="10" t="e">
        <f>VLOOKUP(B3583,'[3]PB 2012'!$B$2:$AZ$548,15,FALSE)</f>
        <v>#REF!</v>
      </c>
      <c r="C3592" s="11" t="e">
        <f>#REF!</f>
        <v>#REF!</v>
      </c>
      <c r="D3592" s="12" t="e">
        <f>VLOOKUP(B3583,'[3]PB 2012'!$B$2:$AZ$548,16,FALSE)</f>
        <v>#REF!</v>
      </c>
      <c r="E3592" s="11" t="e">
        <f>#REF!</f>
        <v>#REF!</v>
      </c>
      <c r="F3592" s="10" t="e">
        <f>VLOOKUP(B3583,'[3]PB 2012'!$B$2:$AZ$548,28,FALSE)</f>
        <v>#REF!</v>
      </c>
    </row>
    <row r="3593" spans="1:6" x14ac:dyDescent="0.3">
      <c r="A3593" s="9" t="e">
        <f>#REF!</f>
        <v>#REF!</v>
      </c>
      <c r="B3593" s="10" t="e">
        <f>VLOOKUP(B3583,'[3]PB 2012'!$B$2:$AZ$548,17,FALSE)</f>
        <v>#REF!</v>
      </c>
      <c r="C3593" s="11" t="e">
        <f>#REF!</f>
        <v>#REF!</v>
      </c>
      <c r="D3593" s="12" t="e">
        <f>VLOOKUP(B3583,'[3]PB 2012'!$B$2:$AZ$548,18,FALSE)</f>
        <v>#REF!</v>
      </c>
      <c r="E3593" s="11" t="e">
        <f>#REF!</f>
        <v>#REF!</v>
      </c>
      <c r="F3593" s="10" t="e">
        <f>VLOOKUP(B3583,'[3]PB 2012'!$B$2:$AZ$548,20,FALSE)</f>
        <v>#REF!</v>
      </c>
    </row>
    <row r="3594" spans="1:6" x14ac:dyDescent="0.3">
      <c r="A3594" s="9" t="e">
        <f>#REF!</f>
        <v>#REF!</v>
      </c>
      <c r="B3594" s="10" t="e">
        <f>VLOOKUP(B3583,'[3]PB 2012'!$B$2:$AZ$548,22,FALSE)</f>
        <v>#REF!</v>
      </c>
      <c r="C3594" s="11" t="e">
        <f>#REF!</f>
        <v>#REF!</v>
      </c>
      <c r="D3594" s="10" t="e">
        <f>VLOOKUP(B3583,'[3]PB 2012'!$B$2:$AZ$548,19,FALSE)</f>
        <v>#REF!</v>
      </c>
      <c r="E3594" s="11" t="e">
        <f>#REF!</f>
        <v>#REF!</v>
      </c>
      <c r="F3594" s="10" t="e">
        <f>VLOOKUP(B3583,'[3]PB 2012'!$B$2:$AZ$548,21,FALSE)</f>
        <v>#REF!</v>
      </c>
    </row>
    <row r="3595" spans="1:6" x14ac:dyDescent="0.3">
      <c r="A3595" s="9" t="e">
        <f>#REF!</f>
        <v>#REF!</v>
      </c>
      <c r="B3595" s="12" t="e">
        <f>VLOOKUP(B3583,'[3]PB 2012'!$B$2:$AZ$548,26,FALSE)</f>
        <v>#REF!</v>
      </c>
      <c r="C3595" s="11" t="e">
        <f>#REF!</f>
        <v>#REF!</v>
      </c>
      <c r="D3595" s="12" t="e">
        <f>VLOOKUP(B3583,'[3]PB 2012'!$B$2:$AZ$548,27,FALSE)</f>
        <v>#REF!</v>
      </c>
      <c r="E3595" s="11" t="e">
        <f>#REF!</f>
        <v>#REF!</v>
      </c>
      <c r="F3595" s="10" t="e">
        <f>VLOOKUP(B3583,'[3]PB 2012'!$B$2:$AZ$548,25,FALSE)</f>
        <v>#REF!</v>
      </c>
    </row>
    <row r="3596" spans="1:6" x14ac:dyDescent="0.3">
      <c r="A3596" s="9" t="e">
        <f>#REF!</f>
        <v>#REF!</v>
      </c>
      <c r="B3596" s="10" t="e">
        <f>VLOOKUP(B3583,'[3]PB 2012'!$B$2:$AZ$548,24,FALSE)</f>
        <v>#REF!</v>
      </c>
      <c r="C3596" s="11" t="e">
        <f>#REF!</f>
        <v>#REF!</v>
      </c>
      <c r="D3596" s="13" t="e">
        <f>VLOOKUP(B3583,'[3]PB 2012'!$B$2:$AZ$548,23,FALSE)</f>
        <v>#REF!</v>
      </c>
      <c r="E3596" s="11" t="e">
        <f>#REF!</f>
        <v>#REF!</v>
      </c>
      <c r="F3596" s="14" t="e">
        <f>VLOOKUP(B3583,'[3]PB 2012'!$B$2:$AZ$548,29,FALSE)</f>
        <v>#REF!</v>
      </c>
    </row>
    <row r="3597" spans="1:6" x14ac:dyDescent="0.3">
      <c r="A3597" s="46" t="e">
        <f>#REF!</f>
        <v>#REF!</v>
      </c>
      <c r="B3597" s="47"/>
      <c r="C3597" s="47"/>
      <c r="D3597" s="47"/>
      <c r="E3597" s="47"/>
      <c r="F3597" s="48"/>
    </row>
    <row r="3598" spans="1:6" x14ac:dyDescent="0.3">
      <c r="A3598" s="9"/>
      <c r="B3598" s="9" t="e">
        <f>#REF!</f>
        <v>#REF!</v>
      </c>
      <c r="C3598" s="9" t="e">
        <f>#REF!</f>
        <v>#REF!</v>
      </c>
      <c r="D3598" s="15" t="e">
        <f>#REF!</f>
        <v>#REF!</v>
      </c>
      <c r="E3598" s="15" t="e">
        <f>#REF!</f>
        <v>#REF!</v>
      </c>
      <c r="F3598" s="15" t="e">
        <f>#REF!</f>
        <v>#REF!</v>
      </c>
    </row>
    <row r="3599" spans="1:6" x14ac:dyDescent="0.3">
      <c r="A3599" s="9" t="e">
        <f>#REF!</f>
        <v>#REF!</v>
      </c>
      <c r="B3599" s="10" t="e">
        <f>VLOOKUP(B3583,'[3]PB 2012'!$B$2:$AZ$548,30,FALSE)</f>
        <v>#REF!</v>
      </c>
      <c r="C3599" s="10" t="e">
        <f>VLOOKUP(B3583,'[3]PB 2012'!$B$2:$AZ$548,31,FALSE)</f>
        <v>#REF!</v>
      </c>
      <c r="D3599" s="10" t="e">
        <f>VLOOKUP(B3583,'[3]PB 2012'!$B$2:$AZ$548,32,FALSE)</f>
        <v>#REF!</v>
      </c>
      <c r="E3599" s="10" t="e">
        <f>VLOOKUP(B3583,'[3]PB 2012'!$B$2:$AZ$548,33,FALSE)</f>
        <v>#REF!</v>
      </c>
      <c r="F3599" s="10" t="e">
        <f>VLOOKUP(B3583,'[3]PB 2012'!$B$2:$AZ$548,34,FALSE)</f>
        <v>#REF!</v>
      </c>
    </row>
    <row r="3600" spans="1:6" x14ac:dyDescent="0.3">
      <c r="A3600" s="9" t="e">
        <f>#REF!</f>
        <v>#REF!</v>
      </c>
      <c r="B3600" s="10" t="e">
        <f>VLOOKUP(B3583,'[3]PB 2012'!$B$2:$AZ$548,41,FALSE)</f>
        <v>#REF!</v>
      </c>
      <c r="C3600" s="10" t="e">
        <f>VLOOKUP(B3583,'[3]PB 2012'!$B$2:$AZ$548,42,FALSE)</f>
        <v>#REF!</v>
      </c>
      <c r="D3600" s="10" t="e">
        <f>VLOOKUP(B3583,'[3]PB 2012'!$B$2:$AZ$548,43,FALSE)</f>
        <v>#REF!</v>
      </c>
      <c r="E3600" s="10" t="e">
        <f>VLOOKUP(B3583,'[3]PB 2012'!$B$2:$AZ$548,44,FALSE)</f>
        <v>#REF!</v>
      </c>
      <c r="F3600" s="10" t="e">
        <f>VLOOKUP(B3583,'[3]PB 2012'!$B$2:$AZ$548,45,FALSE)</f>
        <v>#REF!</v>
      </c>
    </row>
    <row r="3601" spans="1:6" ht="22.5" x14ac:dyDescent="0.45">
      <c r="F3601" s="17" t="e">
        <f t="shared" ref="F3601" si="225">B3603</f>
        <v>#REF!</v>
      </c>
    </row>
    <row r="3602" spans="1:6" x14ac:dyDescent="0.3">
      <c r="A3602" s="7">
        <f t="shared" ref="A3602" si="226">A3581+1</f>
        <v>161</v>
      </c>
    </row>
    <row r="3603" spans="1:6" x14ac:dyDescent="0.3">
      <c r="A3603" s="8" t="e">
        <f>#REF!</f>
        <v>#REF!</v>
      </c>
      <c r="B3603" s="40" t="e">
        <f>VLOOKUP(B3604,'[3]PB 2012'!$B$2:$AZ$548,2,FALSE)</f>
        <v>#REF!</v>
      </c>
      <c r="C3603" s="41"/>
      <c r="D3603" s="41"/>
      <c r="E3603" s="41"/>
      <c r="F3603" s="42"/>
    </row>
    <row r="3604" spans="1:6" ht="23" x14ac:dyDescent="0.3">
      <c r="A3604" s="9" t="e">
        <f>#REF!</f>
        <v>#REF!</v>
      </c>
      <c r="B3604" s="49" t="e">
        <f>VLOOKUP(A3602,#REF!,2,0)</f>
        <v>#REF!</v>
      </c>
      <c r="C3604" s="50"/>
      <c r="D3604" s="50"/>
      <c r="E3604" s="50"/>
      <c r="F3604" s="51"/>
    </row>
    <row r="3605" spans="1:6" x14ac:dyDescent="0.3">
      <c r="A3605" s="9" t="e">
        <f>#REF!</f>
        <v>#REF!</v>
      </c>
      <c r="B3605" s="40" t="e">
        <f>VLOOKUP(B3604,'[3]PB 2012'!$B$2:$AZ$548,3,FALSE)</f>
        <v>#REF!</v>
      </c>
      <c r="C3605" s="41"/>
      <c r="D3605" s="41"/>
      <c r="E3605" s="41"/>
      <c r="F3605" s="42"/>
    </row>
    <row r="3606" spans="1:6" x14ac:dyDescent="0.3">
      <c r="A3606" s="9" t="e">
        <f>#REF!</f>
        <v>#REF!</v>
      </c>
      <c r="B3606" s="10" t="e">
        <f>VLOOKUP(B3604,'[3]PB 2012'!$B$2:$AZ$548,7,FALSE)</f>
        <v>#REF!</v>
      </c>
      <c r="C3606" s="9" t="e">
        <f>#REF!</f>
        <v>#REF!</v>
      </c>
      <c r="D3606" s="10" t="e">
        <f>VLOOKUP(B3604,'[3]PB 2012'!$B$2:$AZ$548,8,FALSE)</f>
        <v>#REF!</v>
      </c>
      <c r="E3606" s="9" t="e">
        <f>#REF!</f>
        <v>#REF!</v>
      </c>
      <c r="F3606" s="10" t="e">
        <f>VLOOKUP(B3604,'[3]PB 2012'!$B$2:$AZ$548,5,FALSE)</f>
        <v>#REF!</v>
      </c>
    </row>
    <row r="3607" spans="1:6" x14ac:dyDescent="0.3">
      <c r="A3607" s="9" t="e">
        <f>#REF!</f>
        <v>#REF!</v>
      </c>
      <c r="B3607" s="43" t="e">
        <f>VLOOKUP(B3604,'[3]PB 2012'!$B$2:$AZ$548,11,FALSE)</f>
        <v>#REF!</v>
      </c>
      <c r="C3607" s="44"/>
      <c r="D3607" s="44"/>
      <c r="E3607" s="44"/>
      <c r="F3607" s="45"/>
    </row>
    <row r="3608" spans="1:6" x14ac:dyDescent="0.3">
      <c r="A3608" s="9" t="e">
        <f>#REF!</f>
        <v>#REF!</v>
      </c>
      <c r="B3608" s="10" t="e">
        <f>VLOOKUP(B3604,'[3]PB 2012'!$B$2:$AZ$548,12,FALSE)</f>
        <v>#REF!</v>
      </c>
      <c r="C3608" s="9" t="e">
        <f>#REF!</f>
        <v>#REF!</v>
      </c>
      <c r="D3608" s="40" t="e">
        <f>VLOOKUP(B3604,'[3]PB 2012'!$B$2:$AZ$548,13,FALSE)</f>
        <v>#REF!</v>
      </c>
      <c r="E3608" s="41"/>
      <c r="F3608" s="42"/>
    </row>
    <row r="3609" spans="1:6" x14ac:dyDescent="0.3">
      <c r="A3609" s="9" t="e">
        <f>#REF!</f>
        <v>#REF!</v>
      </c>
      <c r="B3609" s="40" t="e">
        <f>VLOOKUP(B3604,'[3]PB 2012'!$B$2:$AZ$548,14,FALSE)</f>
        <v>#REF!</v>
      </c>
      <c r="C3609" s="41"/>
      <c r="D3609" s="41"/>
      <c r="E3609" s="41"/>
      <c r="F3609" s="42"/>
    </row>
    <row r="3610" spans="1:6" x14ac:dyDescent="0.3">
      <c r="A3610" s="9" t="e">
        <f>#REF!</f>
        <v>#REF!</v>
      </c>
      <c r="B3610" s="40" t="e">
        <f>VLOOKUP(B3604,'[3]PB 2012'!$B$2:$AZ$548,9,FALSE)</f>
        <v>#REF!</v>
      </c>
      <c r="C3610" s="41"/>
      <c r="D3610" s="41"/>
      <c r="E3610" s="41"/>
      <c r="F3610" s="42"/>
    </row>
    <row r="3611" spans="1:6" x14ac:dyDescent="0.3">
      <c r="A3611" s="9" t="e">
        <f>#REF!</f>
        <v>#REF!</v>
      </c>
      <c r="B3611" s="40" t="e">
        <f>VLOOKUP(B3604,'[3]PB 2012'!$B$2:$AZ$548,10,FALSE)</f>
        <v>#REF!</v>
      </c>
      <c r="C3611" s="41"/>
      <c r="D3611" s="41"/>
      <c r="E3611" s="41"/>
      <c r="F3611" s="42"/>
    </row>
    <row r="3612" spans="1:6" x14ac:dyDescent="0.3">
      <c r="A3612" s="46" t="e">
        <f>#REF!</f>
        <v>#REF!</v>
      </c>
      <c r="B3612" s="47"/>
      <c r="C3612" s="47"/>
      <c r="D3612" s="47"/>
      <c r="E3612" s="47"/>
      <c r="F3612" s="48"/>
    </row>
    <row r="3613" spans="1:6" x14ac:dyDescent="0.3">
      <c r="A3613" s="9" t="e">
        <f>#REF!</f>
        <v>#REF!</v>
      </c>
      <c r="B3613" s="10" t="e">
        <f>VLOOKUP(B3604,'[3]PB 2012'!$B$2:$AZ$548,15,FALSE)</f>
        <v>#REF!</v>
      </c>
      <c r="C3613" s="11" t="e">
        <f>#REF!</f>
        <v>#REF!</v>
      </c>
      <c r="D3613" s="12" t="e">
        <f>VLOOKUP(B3604,'[3]PB 2012'!$B$2:$AZ$548,16,FALSE)</f>
        <v>#REF!</v>
      </c>
      <c r="E3613" s="11" t="e">
        <f>#REF!</f>
        <v>#REF!</v>
      </c>
      <c r="F3613" s="18" t="e">
        <f>VLOOKUP(B3604,'[3]PB 2012'!$B$2:$AZ$548,28,FALSE)</f>
        <v>#REF!</v>
      </c>
    </row>
    <row r="3614" spans="1:6" x14ac:dyDescent="0.3">
      <c r="A3614" s="9" t="e">
        <f>#REF!</f>
        <v>#REF!</v>
      </c>
      <c r="B3614" s="10" t="e">
        <f>VLOOKUP(B3604,'[3]PB 2012'!$B$2:$AZ$548,17,FALSE)</f>
        <v>#REF!</v>
      </c>
      <c r="C3614" s="11" t="e">
        <f>#REF!</f>
        <v>#REF!</v>
      </c>
      <c r="D3614" s="12" t="e">
        <f>VLOOKUP(B3604,'[3]PB 2012'!$B$2:$AZ$548,18,FALSE)</f>
        <v>#REF!</v>
      </c>
      <c r="E3614" s="11" t="e">
        <f>#REF!</f>
        <v>#REF!</v>
      </c>
      <c r="F3614" s="10" t="e">
        <f>VLOOKUP(B3604,'[3]PB 2012'!$B$2:$AZ$548,20,FALSE)</f>
        <v>#REF!</v>
      </c>
    </row>
    <row r="3615" spans="1:6" x14ac:dyDescent="0.3">
      <c r="A3615" s="9" t="e">
        <f>#REF!</f>
        <v>#REF!</v>
      </c>
      <c r="B3615" s="10" t="e">
        <f>VLOOKUP(B3604,'[3]PB 2012'!$B$2:$AZ$548,22,FALSE)</f>
        <v>#REF!</v>
      </c>
      <c r="C3615" s="11" t="e">
        <f>#REF!</f>
        <v>#REF!</v>
      </c>
      <c r="D3615" s="10" t="e">
        <f>VLOOKUP(B3604,'[3]PB 2012'!$B$2:$AZ$548,19,FALSE)</f>
        <v>#REF!</v>
      </c>
      <c r="E3615" s="11" t="e">
        <f>#REF!</f>
        <v>#REF!</v>
      </c>
      <c r="F3615" s="10" t="e">
        <f>VLOOKUP(B3604,'[3]PB 2012'!$B$2:$AZ$548,21,FALSE)</f>
        <v>#REF!</v>
      </c>
    </row>
    <row r="3616" spans="1:6" x14ac:dyDescent="0.3">
      <c r="A3616" s="9" t="e">
        <f>#REF!</f>
        <v>#REF!</v>
      </c>
      <c r="B3616" s="12" t="e">
        <f>VLOOKUP(B3604,'[3]PB 2012'!$B$2:$AZ$548,26,FALSE)</f>
        <v>#REF!</v>
      </c>
      <c r="C3616" s="11" t="e">
        <f>#REF!</f>
        <v>#REF!</v>
      </c>
      <c r="D3616" s="12" t="e">
        <f>VLOOKUP(B3604,'[3]PB 2012'!$B$2:$AZ$548,27,FALSE)</f>
        <v>#REF!</v>
      </c>
      <c r="E3616" s="11" t="e">
        <f>#REF!</f>
        <v>#REF!</v>
      </c>
      <c r="F3616" s="10" t="e">
        <f>VLOOKUP(B3604,'[3]PB 2012'!$B$2:$AZ$548,25,FALSE)</f>
        <v>#REF!</v>
      </c>
    </row>
    <row r="3617" spans="1:6" x14ac:dyDescent="0.3">
      <c r="A3617" s="9" t="e">
        <f>#REF!</f>
        <v>#REF!</v>
      </c>
      <c r="B3617" s="10" t="e">
        <f>VLOOKUP(B3604,'[3]PB 2012'!$B$2:$AZ$548,24,FALSE)</f>
        <v>#REF!</v>
      </c>
      <c r="C3617" s="11" t="e">
        <f>#REF!</f>
        <v>#REF!</v>
      </c>
      <c r="D3617" s="13" t="e">
        <f>VLOOKUP(B3604,'[3]PB 2012'!$B$2:$AZ$548,23,FALSE)</f>
        <v>#REF!</v>
      </c>
      <c r="E3617" s="11" t="e">
        <f>#REF!</f>
        <v>#REF!</v>
      </c>
      <c r="F3617" s="14" t="e">
        <f>VLOOKUP(B3604,'[3]PB 2012'!$B$2:$AZ$548,29,FALSE)</f>
        <v>#REF!</v>
      </c>
    </row>
    <row r="3618" spans="1:6" x14ac:dyDescent="0.3">
      <c r="A3618" s="46" t="e">
        <f>#REF!</f>
        <v>#REF!</v>
      </c>
      <c r="B3618" s="47"/>
      <c r="C3618" s="47"/>
      <c r="D3618" s="47"/>
      <c r="E3618" s="47"/>
      <c r="F3618" s="48"/>
    </row>
    <row r="3619" spans="1:6" x14ac:dyDescent="0.3">
      <c r="A3619" s="9"/>
      <c r="B3619" s="9" t="e">
        <f>#REF!</f>
        <v>#REF!</v>
      </c>
      <c r="C3619" s="9" t="e">
        <f>#REF!</f>
        <v>#REF!</v>
      </c>
      <c r="D3619" s="15" t="e">
        <f>#REF!</f>
        <v>#REF!</v>
      </c>
      <c r="E3619" s="15" t="e">
        <f>#REF!</f>
        <v>#REF!</v>
      </c>
      <c r="F3619" s="15" t="e">
        <f>#REF!</f>
        <v>#REF!</v>
      </c>
    </row>
    <row r="3620" spans="1:6" x14ac:dyDescent="0.3">
      <c r="A3620" s="9" t="e">
        <f>#REF!</f>
        <v>#REF!</v>
      </c>
      <c r="B3620" s="10" t="e">
        <f>VLOOKUP(B3604,'[3]PB 2012'!$B$2:$AZ$548,30,FALSE)</f>
        <v>#REF!</v>
      </c>
      <c r="C3620" s="10" t="e">
        <f>VLOOKUP(B3604,'[3]PB 2012'!$B$2:$AZ$548,31,FALSE)</f>
        <v>#REF!</v>
      </c>
      <c r="D3620" s="10" t="e">
        <f>VLOOKUP(B3604,'[3]PB 2012'!$B$2:$AZ$548,32,FALSE)</f>
        <v>#REF!</v>
      </c>
      <c r="E3620" s="10" t="e">
        <f>VLOOKUP(B3604,'[3]PB 2012'!$B$2:$AZ$548,33,FALSE)</f>
        <v>#REF!</v>
      </c>
      <c r="F3620" s="10" t="e">
        <f>VLOOKUP(B3604,'[3]PB 2012'!$B$2:$AZ$548,34,FALSE)</f>
        <v>#REF!</v>
      </c>
    </row>
    <row r="3621" spans="1:6" x14ac:dyDescent="0.3">
      <c r="A3621" s="9" t="e">
        <f>#REF!</f>
        <v>#REF!</v>
      </c>
      <c r="B3621" s="10" t="e">
        <f>VLOOKUP(B3604,'[3]PB 2012'!$B$2:$AZ$548,41,FALSE)</f>
        <v>#REF!</v>
      </c>
      <c r="C3621" s="10" t="e">
        <f>VLOOKUP(B3604,'[3]PB 2012'!$B$2:$AZ$548,42,FALSE)</f>
        <v>#REF!</v>
      </c>
      <c r="D3621" s="10" t="e">
        <f>VLOOKUP(B3604,'[3]PB 2012'!$B$2:$AZ$548,43,FALSE)</f>
        <v>#REF!</v>
      </c>
      <c r="E3621" s="10" t="e">
        <f>VLOOKUP(B3604,'[3]PB 2012'!$B$2:$AZ$548,44,FALSE)</f>
        <v>#REF!</v>
      </c>
      <c r="F3621" s="10" t="e">
        <f>VLOOKUP(B3604,'[3]PB 2012'!$B$2:$AZ$548,45,FALSE)</f>
        <v>#REF!</v>
      </c>
    </row>
    <row r="3625" spans="1:6" x14ac:dyDescent="0.3">
      <c r="A3625" s="7">
        <f t="shared" ref="A3625" si="227">A3602+1</f>
        <v>162</v>
      </c>
    </row>
    <row r="3626" spans="1:6" x14ac:dyDescent="0.3">
      <c r="A3626" s="8" t="e">
        <f>#REF!</f>
        <v>#REF!</v>
      </c>
      <c r="B3626" s="40" t="e">
        <f>VLOOKUP(B3627,'[3]PB 2012'!$B$2:$AZ$548,2,FALSE)</f>
        <v>#REF!</v>
      </c>
      <c r="C3626" s="41"/>
      <c r="D3626" s="41"/>
      <c r="E3626" s="41"/>
      <c r="F3626" s="42"/>
    </row>
    <row r="3627" spans="1:6" ht="23" x14ac:dyDescent="0.3">
      <c r="A3627" s="9" t="e">
        <f>#REF!</f>
        <v>#REF!</v>
      </c>
      <c r="B3627" s="49" t="e">
        <f>VLOOKUP(A3625,#REF!,2,0)</f>
        <v>#REF!</v>
      </c>
      <c r="C3627" s="50"/>
      <c r="D3627" s="50"/>
      <c r="E3627" s="50"/>
      <c r="F3627" s="51"/>
    </row>
    <row r="3628" spans="1:6" x14ac:dyDescent="0.3">
      <c r="A3628" s="9" t="e">
        <f>#REF!</f>
        <v>#REF!</v>
      </c>
      <c r="B3628" s="40" t="e">
        <f>VLOOKUP(B3627,'[3]PB 2012'!$B$2:$AZ$548,3,FALSE)</f>
        <v>#REF!</v>
      </c>
      <c r="C3628" s="41"/>
      <c r="D3628" s="41"/>
      <c r="E3628" s="41"/>
      <c r="F3628" s="42"/>
    </row>
    <row r="3629" spans="1:6" x14ac:dyDescent="0.3">
      <c r="A3629" s="9" t="e">
        <f>#REF!</f>
        <v>#REF!</v>
      </c>
      <c r="B3629" s="10" t="e">
        <f>VLOOKUP(B3627,'[3]PB 2012'!$B$2:$AZ$548,7,FALSE)</f>
        <v>#REF!</v>
      </c>
      <c r="C3629" s="9" t="e">
        <f>#REF!</f>
        <v>#REF!</v>
      </c>
      <c r="D3629" s="10" t="e">
        <f>VLOOKUP(B3627,'[3]PB 2012'!$B$2:$AZ$548,8,FALSE)</f>
        <v>#REF!</v>
      </c>
      <c r="E3629" s="9" t="e">
        <f>#REF!</f>
        <v>#REF!</v>
      </c>
      <c r="F3629" s="10" t="e">
        <f>VLOOKUP(B3627,'[3]PB 2012'!$B$2:$AZ$548,5,FALSE)</f>
        <v>#REF!</v>
      </c>
    </row>
    <row r="3630" spans="1:6" x14ac:dyDescent="0.3">
      <c r="A3630" s="9" t="e">
        <f>#REF!</f>
        <v>#REF!</v>
      </c>
      <c r="B3630" s="43" t="e">
        <f>VLOOKUP(B3627,'[3]PB 2012'!$B$2:$AZ$548,11,FALSE)</f>
        <v>#REF!</v>
      </c>
      <c r="C3630" s="44"/>
      <c r="D3630" s="44"/>
      <c r="E3630" s="44"/>
      <c r="F3630" s="45"/>
    </row>
    <row r="3631" spans="1:6" x14ac:dyDescent="0.3">
      <c r="A3631" s="9" t="e">
        <f>#REF!</f>
        <v>#REF!</v>
      </c>
      <c r="B3631" s="10" t="e">
        <f>VLOOKUP(B3627,'[3]PB 2012'!$B$2:$AZ$548,12,FALSE)</f>
        <v>#REF!</v>
      </c>
      <c r="C3631" s="9" t="e">
        <f>#REF!</f>
        <v>#REF!</v>
      </c>
      <c r="D3631" s="40" t="e">
        <f>VLOOKUP(B3627,'[3]PB 2012'!$B$2:$AZ$548,13,FALSE)</f>
        <v>#REF!</v>
      </c>
      <c r="E3631" s="41"/>
      <c r="F3631" s="42"/>
    </row>
    <row r="3632" spans="1:6" x14ac:dyDescent="0.3">
      <c r="A3632" s="9" t="e">
        <f>#REF!</f>
        <v>#REF!</v>
      </c>
      <c r="B3632" s="40" t="e">
        <f>VLOOKUP(B3627,'[3]PB 2012'!$B$2:$AZ$548,14,FALSE)</f>
        <v>#REF!</v>
      </c>
      <c r="C3632" s="41"/>
      <c r="D3632" s="41"/>
      <c r="E3632" s="41"/>
      <c r="F3632" s="42"/>
    </row>
    <row r="3633" spans="1:6" x14ac:dyDescent="0.3">
      <c r="A3633" s="9" t="e">
        <f>#REF!</f>
        <v>#REF!</v>
      </c>
      <c r="B3633" s="40" t="e">
        <f>VLOOKUP(B3627,'[3]PB 2012'!$B$2:$AZ$548,9,FALSE)</f>
        <v>#REF!</v>
      </c>
      <c r="C3633" s="41"/>
      <c r="D3633" s="41"/>
      <c r="E3633" s="41"/>
      <c r="F3633" s="42"/>
    </row>
    <row r="3634" spans="1:6" x14ac:dyDescent="0.3">
      <c r="A3634" s="9" t="e">
        <f>#REF!</f>
        <v>#REF!</v>
      </c>
      <c r="B3634" s="40" t="e">
        <f>VLOOKUP(B3627,'[3]PB 2012'!$B$2:$AZ$548,10,FALSE)</f>
        <v>#REF!</v>
      </c>
      <c r="C3634" s="41"/>
      <c r="D3634" s="41"/>
      <c r="E3634" s="41"/>
      <c r="F3634" s="42"/>
    </row>
    <row r="3635" spans="1:6" x14ac:dyDescent="0.3">
      <c r="A3635" s="46" t="e">
        <f>#REF!</f>
        <v>#REF!</v>
      </c>
      <c r="B3635" s="47"/>
      <c r="C3635" s="47"/>
      <c r="D3635" s="47"/>
      <c r="E3635" s="47"/>
      <c r="F3635" s="48"/>
    </row>
    <row r="3636" spans="1:6" x14ac:dyDescent="0.3">
      <c r="A3636" s="9" t="e">
        <f>#REF!</f>
        <v>#REF!</v>
      </c>
      <c r="B3636" s="10" t="e">
        <f>VLOOKUP(B3627,'[3]PB 2012'!$B$2:$AZ$548,15,FALSE)</f>
        <v>#REF!</v>
      </c>
      <c r="C3636" s="11" t="e">
        <f>#REF!</f>
        <v>#REF!</v>
      </c>
      <c r="D3636" s="12" t="e">
        <f>VLOOKUP(B3627,'[3]PB 2012'!$B$2:$AZ$548,16,FALSE)</f>
        <v>#REF!</v>
      </c>
      <c r="E3636" s="11" t="e">
        <f>#REF!</f>
        <v>#REF!</v>
      </c>
      <c r="F3636" s="18" t="e">
        <f>VLOOKUP(B3627,'[3]PB 2012'!$B$2:$AZ$548,28,FALSE)</f>
        <v>#REF!</v>
      </c>
    </row>
    <row r="3637" spans="1:6" x14ac:dyDescent="0.3">
      <c r="A3637" s="9" t="e">
        <f>#REF!</f>
        <v>#REF!</v>
      </c>
      <c r="B3637" s="10" t="e">
        <f>VLOOKUP(B3627,'[3]PB 2012'!$B$2:$AZ$548,17,FALSE)</f>
        <v>#REF!</v>
      </c>
      <c r="C3637" s="11" t="e">
        <f>#REF!</f>
        <v>#REF!</v>
      </c>
      <c r="D3637" s="12" t="e">
        <f>VLOOKUP(B3627,'[3]PB 2012'!$B$2:$AZ$548,18,FALSE)</f>
        <v>#REF!</v>
      </c>
      <c r="E3637" s="11" t="e">
        <f>#REF!</f>
        <v>#REF!</v>
      </c>
      <c r="F3637" s="10" t="e">
        <f>VLOOKUP(B3627,'[3]PB 2012'!$B$2:$AZ$548,20,FALSE)</f>
        <v>#REF!</v>
      </c>
    </row>
    <row r="3638" spans="1:6" x14ac:dyDescent="0.3">
      <c r="A3638" s="9" t="e">
        <f>#REF!</f>
        <v>#REF!</v>
      </c>
      <c r="B3638" s="10" t="e">
        <f>VLOOKUP(B3627,'[3]PB 2012'!$B$2:$AZ$548,22,FALSE)</f>
        <v>#REF!</v>
      </c>
      <c r="C3638" s="11" t="e">
        <f>#REF!</f>
        <v>#REF!</v>
      </c>
      <c r="D3638" s="10" t="e">
        <f>VLOOKUP(B3627,'[3]PB 2012'!$B$2:$AZ$548,19,FALSE)</f>
        <v>#REF!</v>
      </c>
      <c r="E3638" s="11" t="e">
        <f>#REF!</f>
        <v>#REF!</v>
      </c>
      <c r="F3638" s="10" t="e">
        <f>VLOOKUP(B3627,'[3]PB 2012'!$B$2:$AZ$548,21,FALSE)</f>
        <v>#REF!</v>
      </c>
    </row>
    <row r="3639" spans="1:6" x14ac:dyDescent="0.3">
      <c r="A3639" s="9" t="e">
        <f>#REF!</f>
        <v>#REF!</v>
      </c>
      <c r="B3639" s="12" t="e">
        <f>VLOOKUP(B3627,'[3]PB 2012'!$B$2:$AZ$548,26,FALSE)</f>
        <v>#REF!</v>
      </c>
      <c r="C3639" s="11" t="e">
        <f>#REF!</f>
        <v>#REF!</v>
      </c>
      <c r="D3639" s="12" t="e">
        <f>VLOOKUP(B3627,'[3]PB 2012'!$B$2:$AZ$548,27,FALSE)</f>
        <v>#REF!</v>
      </c>
      <c r="E3639" s="11" t="e">
        <f>#REF!</f>
        <v>#REF!</v>
      </c>
      <c r="F3639" s="10" t="e">
        <f>VLOOKUP(B3627,'[3]PB 2012'!$B$2:$AZ$548,25,FALSE)</f>
        <v>#REF!</v>
      </c>
    </row>
    <row r="3640" spans="1:6" x14ac:dyDescent="0.3">
      <c r="A3640" s="9" t="e">
        <f>#REF!</f>
        <v>#REF!</v>
      </c>
      <c r="B3640" s="10" t="e">
        <f>VLOOKUP(B3627,'[3]PB 2012'!$B$2:$AZ$548,24,FALSE)</f>
        <v>#REF!</v>
      </c>
      <c r="C3640" s="11" t="e">
        <f>#REF!</f>
        <v>#REF!</v>
      </c>
      <c r="D3640" s="13" t="e">
        <f>VLOOKUP(B3627,'[3]PB 2012'!$B$2:$AZ$548,23,FALSE)</f>
        <v>#REF!</v>
      </c>
      <c r="E3640" s="11" t="e">
        <f>#REF!</f>
        <v>#REF!</v>
      </c>
      <c r="F3640" s="14" t="e">
        <f>VLOOKUP(B3627,'[3]PB 2012'!$B$2:$AZ$548,29,FALSE)</f>
        <v>#REF!</v>
      </c>
    </row>
    <row r="3641" spans="1:6" x14ac:dyDescent="0.3">
      <c r="A3641" s="46" t="e">
        <f>#REF!</f>
        <v>#REF!</v>
      </c>
      <c r="B3641" s="47"/>
      <c r="C3641" s="47"/>
      <c r="D3641" s="47"/>
      <c r="E3641" s="47"/>
      <c r="F3641" s="48"/>
    </row>
    <row r="3642" spans="1:6" x14ac:dyDescent="0.3">
      <c r="A3642" s="9"/>
      <c r="B3642" s="9" t="e">
        <f>#REF!</f>
        <v>#REF!</v>
      </c>
      <c r="C3642" s="9" t="e">
        <f>#REF!</f>
        <v>#REF!</v>
      </c>
      <c r="D3642" s="15" t="e">
        <f>#REF!</f>
        <v>#REF!</v>
      </c>
      <c r="E3642" s="15" t="e">
        <f>#REF!</f>
        <v>#REF!</v>
      </c>
      <c r="F3642" s="15" t="e">
        <f>#REF!</f>
        <v>#REF!</v>
      </c>
    </row>
    <row r="3643" spans="1:6" x14ac:dyDescent="0.3">
      <c r="A3643" s="9" t="e">
        <f>#REF!</f>
        <v>#REF!</v>
      </c>
      <c r="B3643" s="10" t="e">
        <f>VLOOKUP(B3627,'[3]PB 2012'!$B$2:$AZ$548,30,FALSE)</f>
        <v>#REF!</v>
      </c>
      <c r="C3643" s="10" t="e">
        <f>VLOOKUP(B3627,'[3]PB 2012'!$B$2:$AZ$548,31,FALSE)</f>
        <v>#REF!</v>
      </c>
      <c r="D3643" s="10" t="e">
        <f>VLOOKUP(B3627,'[3]PB 2012'!$B$2:$AZ$548,32,FALSE)</f>
        <v>#REF!</v>
      </c>
      <c r="E3643" s="10" t="e">
        <f>VLOOKUP(B3627,'[3]PB 2012'!$B$2:$AZ$548,33,FALSE)</f>
        <v>#REF!</v>
      </c>
      <c r="F3643" s="10" t="e">
        <f>VLOOKUP(B3627,'[3]PB 2012'!$B$2:$AZ$548,34,FALSE)</f>
        <v>#REF!</v>
      </c>
    </row>
    <row r="3644" spans="1:6" x14ac:dyDescent="0.3">
      <c r="A3644" s="9" t="e">
        <f>#REF!</f>
        <v>#REF!</v>
      </c>
      <c r="B3644" s="10" t="e">
        <f>VLOOKUP(B3627,'[3]PB 2012'!$B$2:$AZ$548,41,FALSE)</f>
        <v>#REF!</v>
      </c>
      <c r="C3644" s="10" t="e">
        <f>VLOOKUP(B3627,'[3]PB 2012'!$B$2:$AZ$548,42,FALSE)</f>
        <v>#REF!</v>
      </c>
      <c r="D3644" s="10" t="e">
        <f>VLOOKUP(B3627,'[3]PB 2012'!$B$2:$AZ$548,43,FALSE)</f>
        <v>#REF!</v>
      </c>
      <c r="E3644" s="10" t="e">
        <f>VLOOKUP(B3627,'[3]PB 2012'!$B$2:$AZ$548,44,FALSE)</f>
        <v>#REF!</v>
      </c>
      <c r="F3644" s="10" t="e">
        <f>VLOOKUP(B3627,'[3]PB 2012'!$B$2:$AZ$548,45,FALSE)</f>
        <v>#REF!</v>
      </c>
    </row>
    <row r="3647" spans="1:6" ht="22.5" x14ac:dyDescent="0.45">
      <c r="A3647" s="16" t="e">
        <f t="shared" ref="A3647" si="228">B3649</f>
        <v>#REF!</v>
      </c>
    </row>
    <row r="3648" spans="1:6" x14ac:dyDescent="0.3">
      <c r="A3648" s="7">
        <f t="shared" ref="A3648" si="229">A3625+1</f>
        <v>163</v>
      </c>
    </row>
    <row r="3649" spans="1:6" x14ac:dyDescent="0.3">
      <c r="A3649" s="8" t="e">
        <f>#REF!</f>
        <v>#REF!</v>
      </c>
      <c r="B3649" s="40" t="e">
        <f>VLOOKUP(B3650,'[3]PB 2012'!$B$2:$AZ$548,2,FALSE)</f>
        <v>#REF!</v>
      </c>
      <c r="C3649" s="41"/>
      <c r="D3649" s="41"/>
      <c r="E3649" s="41"/>
      <c r="F3649" s="42"/>
    </row>
    <row r="3650" spans="1:6" ht="23" x14ac:dyDescent="0.3">
      <c r="A3650" s="9" t="e">
        <f>#REF!</f>
        <v>#REF!</v>
      </c>
      <c r="B3650" s="49" t="e">
        <f>VLOOKUP(A3648,#REF!,2,0)</f>
        <v>#REF!</v>
      </c>
      <c r="C3650" s="50"/>
      <c r="D3650" s="50"/>
      <c r="E3650" s="50"/>
      <c r="F3650" s="51"/>
    </row>
    <row r="3651" spans="1:6" x14ac:dyDescent="0.3">
      <c r="A3651" s="9" t="e">
        <f>#REF!</f>
        <v>#REF!</v>
      </c>
      <c r="B3651" s="40" t="e">
        <f>VLOOKUP(B3650,'[3]PB 2012'!$B$2:$AZ$548,3,FALSE)</f>
        <v>#REF!</v>
      </c>
      <c r="C3651" s="41"/>
      <c r="D3651" s="41"/>
      <c r="E3651" s="41"/>
      <c r="F3651" s="42"/>
    </row>
    <row r="3652" spans="1:6" x14ac:dyDescent="0.3">
      <c r="A3652" s="9" t="e">
        <f>#REF!</f>
        <v>#REF!</v>
      </c>
      <c r="B3652" s="10" t="e">
        <f>VLOOKUP(B3650,'[3]PB 2012'!$B$2:$AZ$548,7,FALSE)</f>
        <v>#REF!</v>
      </c>
      <c r="C3652" s="9" t="e">
        <f>#REF!</f>
        <v>#REF!</v>
      </c>
      <c r="D3652" s="10" t="e">
        <f>VLOOKUP(B3650,'[3]PB 2012'!$B$2:$AZ$548,8,FALSE)</f>
        <v>#REF!</v>
      </c>
      <c r="E3652" s="9" t="e">
        <f>#REF!</f>
        <v>#REF!</v>
      </c>
      <c r="F3652" s="10" t="e">
        <f>VLOOKUP(B3650,'[3]PB 2012'!$B$2:$AZ$548,5,FALSE)</f>
        <v>#REF!</v>
      </c>
    </row>
    <row r="3653" spans="1:6" x14ac:dyDescent="0.3">
      <c r="A3653" s="9" t="e">
        <f>#REF!</f>
        <v>#REF!</v>
      </c>
      <c r="B3653" s="43" t="e">
        <f>VLOOKUP(B3650,'[3]PB 2012'!$B$2:$AZ$548,11,FALSE)</f>
        <v>#REF!</v>
      </c>
      <c r="C3653" s="44"/>
      <c r="D3653" s="44"/>
      <c r="E3653" s="44"/>
      <c r="F3653" s="45"/>
    </row>
    <row r="3654" spans="1:6" x14ac:dyDescent="0.3">
      <c r="A3654" s="9" t="e">
        <f>#REF!</f>
        <v>#REF!</v>
      </c>
      <c r="B3654" s="10" t="e">
        <f>VLOOKUP(B3650,'[3]PB 2012'!$B$2:$AZ$548,12,FALSE)</f>
        <v>#REF!</v>
      </c>
      <c r="C3654" s="9" t="e">
        <f>#REF!</f>
        <v>#REF!</v>
      </c>
      <c r="D3654" s="40" t="e">
        <f>VLOOKUP(B3650,'[3]PB 2012'!$B$2:$AZ$548,13,FALSE)</f>
        <v>#REF!</v>
      </c>
      <c r="E3654" s="41"/>
      <c r="F3654" s="42"/>
    </row>
    <row r="3655" spans="1:6" x14ac:dyDescent="0.3">
      <c r="A3655" s="9" t="e">
        <f>#REF!</f>
        <v>#REF!</v>
      </c>
      <c r="B3655" s="40" t="e">
        <f>VLOOKUP(B3650,'[3]PB 2012'!$B$2:$AZ$548,14,FALSE)</f>
        <v>#REF!</v>
      </c>
      <c r="C3655" s="41"/>
      <c r="D3655" s="41"/>
      <c r="E3655" s="41"/>
      <c r="F3655" s="42"/>
    </row>
    <row r="3656" spans="1:6" x14ac:dyDescent="0.3">
      <c r="A3656" s="9" t="e">
        <f>#REF!</f>
        <v>#REF!</v>
      </c>
      <c r="B3656" s="40" t="e">
        <f>VLOOKUP(B3650,'[3]PB 2012'!$B$2:$AZ$548,9,FALSE)</f>
        <v>#REF!</v>
      </c>
      <c r="C3656" s="41"/>
      <c r="D3656" s="41"/>
      <c r="E3656" s="41"/>
      <c r="F3656" s="42"/>
    </row>
    <row r="3657" spans="1:6" x14ac:dyDescent="0.3">
      <c r="A3657" s="9" t="e">
        <f>#REF!</f>
        <v>#REF!</v>
      </c>
      <c r="B3657" s="40" t="e">
        <f>VLOOKUP(B3650,'[3]PB 2012'!$B$2:$AZ$548,10,FALSE)</f>
        <v>#REF!</v>
      </c>
      <c r="C3657" s="41"/>
      <c r="D3657" s="41"/>
      <c r="E3657" s="41"/>
      <c r="F3657" s="42"/>
    </row>
    <row r="3658" spans="1:6" x14ac:dyDescent="0.3">
      <c r="A3658" s="46" t="e">
        <f>#REF!</f>
        <v>#REF!</v>
      </c>
      <c r="B3658" s="47"/>
      <c r="C3658" s="47"/>
      <c r="D3658" s="47"/>
      <c r="E3658" s="47"/>
      <c r="F3658" s="48"/>
    </row>
    <row r="3659" spans="1:6" x14ac:dyDescent="0.3">
      <c r="A3659" s="9" t="e">
        <f>#REF!</f>
        <v>#REF!</v>
      </c>
      <c r="B3659" s="10" t="e">
        <f>VLOOKUP(B3650,'[3]PB 2012'!$B$2:$AZ$548,15,FALSE)</f>
        <v>#REF!</v>
      </c>
      <c r="C3659" s="11" t="e">
        <f>#REF!</f>
        <v>#REF!</v>
      </c>
      <c r="D3659" s="12" t="e">
        <f>VLOOKUP(B3650,'[3]PB 2012'!$B$2:$AZ$548,16,FALSE)</f>
        <v>#REF!</v>
      </c>
      <c r="E3659" s="11" t="e">
        <f>#REF!</f>
        <v>#REF!</v>
      </c>
      <c r="F3659" s="10" t="e">
        <f>VLOOKUP(B3650,'[3]PB 2012'!$B$2:$AZ$548,28,FALSE)</f>
        <v>#REF!</v>
      </c>
    </row>
    <row r="3660" spans="1:6" x14ac:dyDescent="0.3">
      <c r="A3660" s="9" t="e">
        <f>#REF!</f>
        <v>#REF!</v>
      </c>
      <c r="B3660" s="10" t="e">
        <f>VLOOKUP(B3650,'[3]PB 2012'!$B$2:$AZ$548,17,FALSE)</f>
        <v>#REF!</v>
      </c>
      <c r="C3660" s="11" t="e">
        <f>#REF!</f>
        <v>#REF!</v>
      </c>
      <c r="D3660" s="12" t="e">
        <f>VLOOKUP(B3650,'[3]PB 2012'!$B$2:$AZ$548,18,FALSE)</f>
        <v>#REF!</v>
      </c>
      <c r="E3660" s="11" t="e">
        <f>#REF!</f>
        <v>#REF!</v>
      </c>
      <c r="F3660" s="10" t="e">
        <f>VLOOKUP(B3650,'[3]PB 2012'!$B$2:$AZ$548,20,FALSE)</f>
        <v>#REF!</v>
      </c>
    </row>
    <row r="3661" spans="1:6" x14ac:dyDescent="0.3">
      <c r="A3661" s="9" t="e">
        <f>#REF!</f>
        <v>#REF!</v>
      </c>
      <c r="B3661" s="10" t="e">
        <f>VLOOKUP(B3650,'[3]PB 2012'!$B$2:$AZ$548,22,FALSE)</f>
        <v>#REF!</v>
      </c>
      <c r="C3661" s="11" t="e">
        <f>#REF!</f>
        <v>#REF!</v>
      </c>
      <c r="D3661" s="10" t="e">
        <f>VLOOKUP(B3650,'[3]PB 2012'!$B$2:$AZ$548,19,FALSE)</f>
        <v>#REF!</v>
      </c>
      <c r="E3661" s="11" t="e">
        <f>#REF!</f>
        <v>#REF!</v>
      </c>
      <c r="F3661" s="10" t="e">
        <f>VLOOKUP(B3650,'[3]PB 2012'!$B$2:$AZ$548,21,FALSE)</f>
        <v>#REF!</v>
      </c>
    </row>
    <row r="3662" spans="1:6" x14ac:dyDescent="0.3">
      <c r="A3662" s="9" t="e">
        <f>#REF!</f>
        <v>#REF!</v>
      </c>
      <c r="B3662" s="12" t="e">
        <f>VLOOKUP(B3650,'[3]PB 2012'!$B$2:$AZ$548,26,FALSE)</f>
        <v>#REF!</v>
      </c>
      <c r="C3662" s="11" t="e">
        <f>#REF!</f>
        <v>#REF!</v>
      </c>
      <c r="D3662" s="12" t="e">
        <f>VLOOKUP(B3650,'[3]PB 2012'!$B$2:$AZ$548,27,FALSE)</f>
        <v>#REF!</v>
      </c>
      <c r="E3662" s="11" t="e">
        <f>#REF!</f>
        <v>#REF!</v>
      </c>
      <c r="F3662" s="10" t="e">
        <f>VLOOKUP(B3650,'[3]PB 2012'!$B$2:$AZ$548,25,FALSE)</f>
        <v>#REF!</v>
      </c>
    </row>
    <row r="3663" spans="1:6" x14ac:dyDescent="0.3">
      <c r="A3663" s="9" t="e">
        <f>#REF!</f>
        <v>#REF!</v>
      </c>
      <c r="B3663" s="10" t="e">
        <f>VLOOKUP(B3650,'[3]PB 2012'!$B$2:$AZ$548,24,FALSE)</f>
        <v>#REF!</v>
      </c>
      <c r="C3663" s="11" t="e">
        <f>#REF!</f>
        <v>#REF!</v>
      </c>
      <c r="D3663" s="13" t="e">
        <f>VLOOKUP(B3650,'[3]PB 2012'!$B$2:$AZ$548,23,FALSE)</f>
        <v>#REF!</v>
      </c>
      <c r="E3663" s="11" t="e">
        <f>#REF!</f>
        <v>#REF!</v>
      </c>
      <c r="F3663" s="14" t="e">
        <f>VLOOKUP(B3650,'[3]PB 2012'!$B$2:$AZ$548,29,FALSE)</f>
        <v>#REF!</v>
      </c>
    </row>
    <row r="3664" spans="1:6" x14ac:dyDescent="0.3">
      <c r="A3664" s="46" t="e">
        <f>#REF!</f>
        <v>#REF!</v>
      </c>
      <c r="B3664" s="47"/>
      <c r="C3664" s="47"/>
      <c r="D3664" s="47"/>
      <c r="E3664" s="47"/>
      <c r="F3664" s="48"/>
    </row>
    <row r="3665" spans="1:6" x14ac:dyDescent="0.3">
      <c r="A3665" s="9"/>
      <c r="B3665" s="9" t="e">
        <f>#REF!</f>
        <v>#REF!</v>
      </c>
      <c r="C3665" s="9" t="e">
        <f>#REF!</f>
        <v>#REF!</v>
      </c>
      <c r="D3665" s="15" t="e">
        <f>#REF!</f>
        <v>#REF!</v>
      </c>
      <c r="E3665" s="15" t="e">
        <f>#REF!</f>
        <v>#REF!</v>
      </c>
      <c r="F3665" s="15" t="e">
        <f>#REF!</f>
        <v>#REF!</v>
      </c>
    </row>
    <row r="3666" spans="1:6" x14ac:dyDescent="0.3">
      <c r="A3666" s="9" t="e">
        <f>#REF!</f>
        <v>#REF!</v>
      </c>
      <c r="B3666" s="10" t="e">
        <f>VLOOKUP(B3650,'[3]PB 2012'!$B$2:$AZ$548,30,FALSE)</f>
        <v>#REF!</v>
      </c>
      <c r="C3666" s="10" t="e">
        <f>VLOOKUP(B3650,'[3]PB 2012'!$B$2:$AZ$548,31,FALSE)</f>
        <v>#REF!</v>
      </c>
      <c r="D3666" s="10" t="e">
        <f>VLOOKUP(B3650,'[3]PB 2012'!$B$2:$AZ$548,32,FALSE)</f>
        <v>#REF!</v>
      </c>
      <c r="E3666" s="10" t="e">
        <f>VLOOKUP(B3650,'[3]PB 2012'!$B$2:$AZ$548,33,FALSE)</f>
        <v>#REF!</v>
      </c>
      <c r="F3666" s="10" t="e">
        <f>VLOOKUP(B3650,'[3]PB 2012'!$B$2:$AZ$548,34,FALSE)</f>
        <v>#REF!</v>
      </c>
    </row>
    <row r="3667" spans="1:6" x14ac:dyDescent="0.3">
      <c r="A3667" s="9" t="e">
        <f>#REF!</f>
        <v>#REF!</v>
      </c>
      <c r="B3667" s="10" t="e">
        <f>VLOOKUP(B3650,'[3]PB 2012'!$B$2:$AZ$548,41,FALSE)</f>
        <v>#REF!</v>
      </c>
      <c r="C3667" s="10" t="e">
        <f>VLOOKUP(B3650,'[3]PB 2012'!$B$2:$AZ$548,42,FALSE)</f>
        <v>#REF!</v>
      </c>
      <c r="D3667" s="10" t="e">
        <f>VLOOKUP(B3650,'[3]PB 2012'!$B$2:$AZ$548,43,FALSE)</f>
        <v>#REF!</v>
      </c>
      <c r="E3667" s="10" t="e">
        <f>VLOOKUP(B3650,'[3]PB 2012'!$B$2:$AZ$548,44,FALSE)</f>
        <v>#REF!</v>
      </c>
      <c r="F3667" s="10" t="e">
        <f>VLOOKUP(B3650,'[3]PB 2012'!$B$2:$AZ$548,45,FALSE)</f>
        <v>#REF!</v>
      </c>
    </row>
    <row r="3671" spans="1:6" x14ac:dyDescent="0.3">
      <c r="A3671" s="7">
        <f t="shared" ref="A3671" si="230">A3648+1</f>
        <v>164</v>
      </c>
    </row>
    <row r="3672" spans="1:6" x14ac:dyDescent="0.3">
      <c r="A3672" s="8" t="e">
        <f>#REF!</f>
        <v>#REF!</v>
      </c>
      <c r="B3672" s="40" t="e">
        <f>VLOOKUP(B3673,'[3]PB 2012'!$B$2:$AZ$548,2,FALSE)</f>
        <v>#REF!</v>
      </c>
      <c r="C3672" s="41"/>
      <c r="D3672" s="41"/>
      <c r="E3672" s="41"/>
      <c r="F3672" s="42"/>
    </row>
    <row r="3673" spans="1:6" ht="23" x14ac:dyDescent="0.3">
      <c r="A3673" s="9" t="e">
        <f>#REF!</f>
        <v>#REF!</v>
      </c>
      <c r="B3673" s="49" t="e">
        <f>VLOOKUP(A3671,#REF!,2,0)</f>
        <v>#REF!</v>
      </c>
      <c r="C3673" s="50"/>
      <c r="D3673" s="50"/>
      <c r="E3673" s="50"/>
      <c r="F3673" s="51"/>
    </row>
    <row r="3674" spans="1:6" x14ac:dyDescent="0.3">
      <c r="A3674" s="9" t="e">
        <f>#REF!</f>
        <v>#REF!</v>
      </c>
      <c r="B3674" s="40" t="e">
        <f>VLOOKUP(B3673,'[3]PB 2012'!$B$2:$AZ$548,3,FALSE)</f>
        <v>#REF!</v>
      </c>
      <c r="C3674" s="41"/>
      <c r="D3674" s="41"/>
      <c r="E3674" s="41"/>
      <c r="F3674" s="42"/>
    </row>
    <row r="3675" spans="1:6" x14ac:dyDescent="0.3">
      <c r="A3675" s="9" t="e">
        <f>#REF!</f>
        <v>#REF!</v>
      </c>
      <c r="B3675" s="10" t="e">
        <f>VLOOKUP(B3673,'[3]PB 2012'!$B$2:$AZ$548,7,FALSE)</f>
        <v>#REF!</v>
      </c>
      <c r="C3675" s="9" t="e">
        <f>#REF!</f>
        <v>#REF!</v>
      </c>
      <c r="D3675" s="10" t="e">
        <f>VLOOKUP(B3673,'[3]PB 2012'!$B$2:$AZ$548,8,FALSE)</f>
        <v>#REF!</v>
      </c>
      <c r="E3675" s="9" t="e">
        <f>#REF!</f>
        <v>#REF!</v>
      </c>
      <c r="F3675" s="10" t="e">
        <f>VLOOKUP(B3673,'[3]PB 2012'!$B$2:$AZ$548,5,FALSE)</f>
        <v>#REF!</v>
      </c>
    </row>
    <row r="3676" spans="1:6" x14ac:dyDescent="0.3">
      <c r="A3676" s="9" t="e">
        <f>#REF!</f>
        <v>#REF!</v>
      </c>
      <c r="B3676" s="43" t="e">
        <f>VLOOKUP(B3673,'[3]PB 2012'!$B$2:$AZ$548,11,FALSE)</f>
        <v>#REF!</v>
      </c>
      <c r="C3676" s="44"/>
      <c r="D3676" s="44"/>
      <c r="E3676" s="44"/>
      <c r="F3676" s="45"/>
    </row>
    <row r="3677" spans="1:6" x14ac:dyDescent="0.3">
      <c r="A3677" s="9" t="e">
        <f>#REF!</f>
        <v>#REF!</v>
      </c>
      <c r="B3677" s="10" t="e">
        <f>VLOOKUP(B3673,'[3]PB 2012'!$B$2:$AZ$548,12,FALSE)</f>
        <v>#REF!</v>
      </c>
      <c r="C3677" s="9" t="e">
        <f>#REF!</f>
        <v>#REF!</v>
      </c>
      <c r="D3677" s="40" t="e">
        <f>VLOOKUP(B3673,'[3]PB 2012'!$B$2:$AZ$548,13,FALSE)</f>
        <v>#REF!</v>
      </c>
      <c r="E3677" s="41"/>
      <c r="F3677" s="42"/>
    </row>
    <row r="3678" spans="1:6" x14ac:dyDescent="0.3">
      <c r="A3678" s="9" t="e">
        <f>#REF!</f>
        <v>#REF!</v>
      </c>
      <c r="B3678" s="40" t="e">
        <f>VLOOKUP(B3673,'[3]PB 2012'!$B$2:$AZ$548,14,FALSE)</f>
        <v>#REF!</v>
      </c>
      <c r="C3678" s="41"/>
      <c r="D3678" s="41"/>
      <c r="E3678" s="41"/>
      <c r="F3678" s="42"/>
    </row>
    <row r="3679" spans="1:6" x14ac:dyDescent="0.3">
      <c r="A3679" s="9" t="e">
        <f>#REF!</f>
        <v>#REF!</v>
      </c>
      <c r="B3679" s="40" t="e">
        <f>VLOOKUP(B3673,'[3]PB 2012'!$B$2:$AZ$548,9,FALSE)</f>
        <v>#REF!</v>
      </c>
      <c r="C3679" s="41"/>
      <c r="D3679" s="41"/>
      <c r="E3679" s="41"/>
      <c r="F3679" s="42"/>
    </row>
    <row r="3680" spans="1:6" x14ac:dyDescent="0.3">
      <c r="A3680" s="9" t="e">
        <f>#REF!</f>
        <v>#REF!</v>
      </c>
      <c r="B3680" s="40" t="e">
        <f>VLOOKUP(B3673,'[3]PB 2012'!$B$2:$AZ$548,10,FALSE)</f>
        <v>#REF!</v>
      </c>
      <c r="C3680" s="41"/>
      <c r="D3680" s="41"/>
      <c r="E3680" s="41"/>
      <c r="F3680" s="42"/>
    </row>
    <row r="3681" spans="1:6" x14ac:dyDescent="0.3">
      <c r="A3681" s="46" t="e">
        <f>#REF!</f>
        <v>#REF!</v>
      </c>
      <c r="B3681" s="47"/>
      <c r="C3681" s="47"/>
      <c r="D3681" s="47"/>
      <c r="E3681" s="47"/>
      <c r="F3681" s="48"/>
    </row>
    <row r="3682" spans="1:6" x14ac:dyDescent="0.3">
      <c r="A3682" s="9" t="e">
        <f>#REF!</f>
        <v>#REF!</v>
      </c>
      <c r="B3682" s="10" t="e">
        <f>VLOOKUP(B3673,'[3]PB 2012'!$B$2:$AZ$548,15,FALSE)</f>
        <v>#REF!</v>
      </c>
      <c r="C3682" s="11" t="e">
        <f>#REF!</f>
        <v>#REF!</v>
      </c>
      <c r="D3682" s="12" t="e">
        <f>VLOOKUP(B3673,'[3]PB 2012'!$B$2:$AZ$548,16,FALSE)</f>
        <v>#REF!</v>
      </c>
      <c r="E3682" s="11" t="e">
        <f>#REF!</f>
        <v>#REF!</v>
      </c>
      <c r="F3682" s="10" t="e">
        <f>VLOOKUP(B3673,'[3]PB 2012'!$B$2:$AZ$548,28,FALSE)</f>
        <v>#REF!</v>
      </c>
    </row>
    <row r="3683" spans="1:6" x14ac:dyDescent="0.3">
      <c r="A3683" s="9" t="e">
        <f>#REF!</f>
        <v>#REF!</v>
      </c>
      <c r="B3683" s="10" t="e">
        <f>VLOOKUP(B3673,'[3]PB 2012'!$B$2:$AZ$548,17,FALSE)</f>
        <v>#REF!</v>
      </c>
      <c r="C3683" s="11" t="e">
        <f>#REF!</f>
        <v>#REF!</v>
      </c>
      <c r="D3683" s="12" t="e">
        <f>VLOOKUP(B3673,'[3]PB 2012'!$B$2:$AZ$548,18,FALSE)</f>
        <v>#REF!</v>
      </c>
      <c r="E3683" s="11" t="e">
        <f>#REF!</f>
        <v>#REF!</v>
      </c>
      <c r="F3683" s="10" t="e">
        <f>VLOOKUP(B3673,'[3]PB 2012'!$B$2:$AZ$548,20,FALSE)</f>
        <v>#REF!</v>
      </c>
    </row>
    <row r="3684" spans="1:6" x14ac:dyDescent="0.3">
      <c r="A3684" s="9" t="e">
        <f>#REF!</f>
        <v>#REF!</v>
      </c>
      <c r="B3684" s="10" t="e">
        <f>VLOOKUP(B3673,'[3]PB 2012'!$B$2:$AZ$548,22,FALSE)</f>
        <v>#REF!</v>
      </c>
      <c r="C3684" s="11" t="e">
        <f>#REF!</f>
        <v>#REF!</v>
      </c>
      <c r="D3684" s="10" t="e">
        <f>VLOOKUP(B3673,'[3]PB 2012'!$B$2:$AZ$548,19,FALSE)</f>
        <v>#REF!</v>
      </c>
      <c r="E3684" s="11" t="e">
        <f>#REF!</f>
        <v>#REF!</v>
      </c>
      <c r="F3684" s="10" t="e">
        <f>VLOOKUP(B3673,'[3]PB 2012'!$B$2:$AZ$548,21,FALSE)</f>
        <v>#REF!</v>
      </c>
    </row>
    <row r="3685" spans="1:6" x14ac:dyDescent="0.3">
      <c r="A3685" s="9" t="e">
        <f>#REF!</f>
        <v>#REF!</v>
      </c>
      <c r="B3685" s="12" t="e">
        <f>VLOOKUP(B3673,'[3]PB 2012'!$B$2:$AZ$548,26,FALSE)</f>
        <v>#REF!</v>
      </c>
      <c r="C3685" s="11" t="e">
        <f>#REF!</f>
        <v>#REF!</v>
      </c>
      <c r="D3685" s="12" t="e">
        <f>VLOOKUP(B3673,'[3]PB 2012'!$B$2:$AZ$548,27,FALSE)</f>
        <v>#REF!</v>
      </c>
      <c r="E3685" s="11" t="e">
        <f>#REF!</f>
        <v>#REF!</v>
      </c>
      <c r="F3685" s="10" t="e">
        <f>VLOOKUP(B3673,'[3]PB 2012'!$B$2:$AZ$548,25,FALSE)</f>
        <v>#REF!</v>
      </c>
    </row>
    <row r="3686" spans="1:6" x14ac:dyDescent="0.3">
      <c r="A3686" s="9" t="e">
        <f>#REF!</f>
        <v>#REF!</v>
      </c>
      <c r="B3686" s="10" t="e">
        <f>VLOOKUP(B3673,'[3]PB 2012'!$B$2:$AZ$548,24,FALSE)</f>
        <v>#REF!</v>
      </c>
      <c r="C3686" s="11" t="e">
        <f>#REF!</f>
        <v>#REF!</v>
      </c>
      <c r="D3686" s="13" t="e">
        <f>VLOOKUP(B3673,'[3]PB 2012'!$B$2:$AZ$548,23,FALSE)</f>
        <v>#REF!</v>
      </c>
      <c r="E3686" s="11" t="e">
        <f>#REF!</f>
        <v>#REF!</v>
      </c>
      <c r="F3686" s="14" t="e">
        <f>VLOOKUP(B3673,'[3]PB 2012'!$B$2:$AZ$548,29,FALSE)</f>
        <v>#REF!</v>
      </c>
    </row>
    <row r="3687" spans="1:6" x14ac:dyDescent="0.3">
      <c r="A3687" s="46" t="e">
        <f>#REF!</f>
        <v>#REF!</v>
      </c>
      <c r="B3687" s="47"/>
      <c r="C3687" s="47"/>
      <c r="D3687" s="47"/>
      <c r="E3687" s="47"/>
      <c r="F3687" s="48"/>
    </row>
    <row r="3688" spans="1:6" x14ac:dyDescent="0.3">
      <c r="A3688" s="9"/>
      <c r="B3688" s="9" t="e">
        <f>#REF!</f>
        <v>#REF!</v>
      </c>
      <c r="C3688" s="9" t="e">
        <f>#REF!</f>
        <v>#REF!</v>
      </c>
      <c r="D3688" s="15" t="e">
        <f>#REF!</f>
        <v>#REF!</v>
      </c>
      <c r="E3688" s="15" t="e">
        <f>#REF!</f>
        <v>#REF!</v>
      </c>
      <c r="F3688" s="15" t="e">
        <f>#REF!</f>
        <v>#REF!</v>
      </c>
    </row>
    <row r="3689" spans="1:6" x14ac:dyDescent="0.3">
      <c r="A3689" s="9" t="e">
        <f>#REF!</f>
        <v>#REF!</v>
      </c>
      <c r="B3689" s="10" t="e">
        <f>VLOOKUP(B3673,'[3]PB 2012'!$B$2:$AZ$548,30,FALSE)</f>
        <v>#REF!</v>
      </c>
      <c r="C3689" s="10" t="e">
        <f>VLOOKUP(B3673,'[3]PB 2012'!$B$2:$AZ$548,31,FALSE)</f>
        <v>#REF!</v>
      </c>
      <c r="D3689" s="10" t="e">
        <f>VLOOKUP(B3673,'[3]PB 2012'!$B$2:$AZ$548,32,FALSE)</f>
        <v>#REF!</v>
      </c>
      <c r="E3689" s="10" t="e">
        <f>VLOOKUP(B3673,'[3]PB 2012'!$B$2:$AZ$548,33,FALSE)</f>
        <v>#REF!</v>
      </c>
      <c r="F3689" s="10" t="e">
        <f>VLOOKUP(B3673,'[3]PB 2012'!$B$2:$AZ$548,34,FALSE)</f>
        <v>#REF!</v>
      </c>
    </row>
    <row r="3690" spans="1:6" x14ac:dyDescent="0.3">
      <c r="A3690" s="9" t="e">
        <f>#REF!</f>
        <v>#REF!</v>
      </c>
      <c r="B3690" s="10" t="e">
        <f>VLOOKUP(B3673,'[3]PB 2012'!$B$2:$AZ$548,41,FALSE)</f>
        <v>#REF!</v>
      </c>
      <c r="C3690" s="10" t="e">
        <f>VLOOKUP(B3673,'[3]PB 2012'!$B$2:$AZ$548,42,FALSE)</f>
        <v>#REF!</v>
      </c>
      <c r="D3690" s="10" t="e">
        <f>VLOOKUP(B3673,'[3]PB 2012'!$B$2:$AZ$548,43,FALSE)</f>
        <v>#REF!</v>
      </c>
      <c r="E3690" s="10" t="e">
        <f>VLOOKUP(B3673,'[3]PB 2012'!$B$2:$AZ$548,44,FALSE)</f>
        <v>#REF!</v>
      </c>
      <c r="F3690" s="10" t="e">
        <f>VLOOKUP(B3673,'[3]PB 2012'!$B$2:$AZ$548,45,FALSE)</f>
        <v>#REF!</v>
      </c>
    </row>
    <row r="3691" spans="1:6" ht="22.5" x14ac:dyDescent="0.45">
      <c r="F3691" s="17" t="e">
        <f t="shared" ref="F3691" si="231">B3693</f>
        <v>#REF!</v>
      </c>
    </row>
    <row r="3692" spans="1:6" x14ac:dyDescent="0.3">
      <c r="A3692" s="7">
        <f t="shared" ref="A3692" si="232">A3671+1</f>
        <v>165</v>
      </c>
    </row>
    <row r="3693" spans="1:6" x14ac:dyDescent="0.3">
      <c r="A3693" s="8" t="e">
        <f>#REF!</f>
        <v>#REF!</v>
      </c>
      <c r="B3693" s="40" t="e">
        <f>VLOOKUP(B3694,'[3]PB 2012'!$B$2:$AZ$548,2,FALSE)</f>
        <v>#REF!</v>
      </c>
      <c r="C3693" s="41"/>
      <c r="D3693" s="41"/>
      <c r="E3693" s="41"/>
      <c r="F3693" s="42"/>
    </row>
    <row r="3694" spans="1:6" ht="23" x14ac:dyDescent="0.3">
      <c r="A3694" s="9" t="e">
        <f>#REF!</f>
        <v>#REF!</v>
      </c>
      <c r="B3694" s="49" t="e">
        <f>VLOOKUP(A3692,#REF!,2,0)</f>
        <v>#REF!</v>
      </c>
      <c r="C3694" s="50"/>
      <c r="D3694" s="50"/>
      <c r="E3694" s="50"/>
      <c r="F3694" s="51"/>
    </row>
    <row r="3695" spans="1:6" x14ac:dyDescent="0.3">
      <c r="A3695" s="9" t="e">
        <f>#REF!</f>
        <v>#REF!</v>
      </c>
      <c r="B3695" s="40" t="e">
        <f>VLOOKUP(B3694,'[3]PB 2012'!$B$2:$AZ$548,3,FALSE)</f>
        <v>#REF!</v>
      </c>
      <c r="C3695" s="41"/>
      <c r="D3695" s="41"/>
      <c r="E3695" s="41"/>
      <c r="F3695" s="42"/>
    </row>
    <row r="3696" spans="1:6" x14ac:dyDescent="0.3">
      <c r="A3696" s="9" t="e">
        <f>#REF!</f>
        <v>#REF!</v>
      </c>
      <c r="B3696" s="10" t="e">
        <f>VLOOKUP(B3694,'[3]PB 2012'!$B$2:$AZ$548,7,FALSE)</f>
        <v>#REF!</v>
      </c>
      <c r="C3696" s="9" t="e">
        <f>#REF!</f>
        <v>#REF!</v>
      </c>
      <c r="D3696" s="10" t="e">
        <f>VLOOKUP(B3694,'[3]PB 2012'!$B$2:$AZ$548,8,FALSE)</f>
        <v>#REF!</v>
      </c>
      <c r="E3696" s="9" t="e">
        <f>#REF!</f>
        <v>#REF!</v>
      </c>
      <c r="F3696" s="10" t="e">
        <f>VLOOKUP(B3694,'[3]PB 2012'!$B$2:$AZ$548,5,FALSE)</f>
        <v>#REF!</v>
      </c>
    </row>
    <row r="3697" spans="1:6" x14ac:dyDescent="0.3">
      <c r="A3697" s="9" t="e">
        <f>#REF!</f>
        <v>#REF!</v>
      </c>
      <c r="B3697" s="43" t="e">
        <f>VLOOKUP(B3694,'[3]PB 2012'!$B$2:$AZ$548,11,FALSE)</f>
        <v>#REF!</v>
      </c>
      <c r="C3697" s="44"/>
      <c r="D3697" s="44"/>
      <c r="E3697" s="44"/>
      <c r="F3697" s="45"/>
    </row>
    <row r="3698" spans="1:6" x14ac:dyDescent="0.3">
      <c r="A3698" s="9" t="e">
        <f>#REF!</f>
        <v>#REF!</v>
      </c>
      <c r="B3698" s="10" t="e">
        <f>VLOOKUP(B3694,'[3]PB 2012'!$B$2:$AZ$548,12,FALSE)</f>
        <v>#REF!</v>
      </c>
      <c r="C3698" s="9" t="e">
        <f>#REF!</f>
        <v>#REF!</v>
      </c>
      <c r="D3698" s="40" t="e">
        <f>VLOOKUP(B3694,'[3]PB 2012'!$B$2:$AZ$548,13,FALSE)</f>
        <v>#REF!</v>
      </c>
      <c r="E3698" s="41"/>
      <c r="F3698" s="42"/>
    </row>
    <row r="3699" spans="1:6" x14ac:dyDescent="0.3">
      <c r="A3699" s="9" t="e">
        <f>#REF!</f>
        <v>#REF!</v>
      </c>
      <c r="B3699" s="40" t="e">
        <f>VLOOKUP(B3694,'[3]PB 2012'!$B$2:$AZ$548,14,FALSE)</f>
        <v>#REF!</v>
      </c>
      <c r="C3699" s="41"/>
      <c r="D3699" s="41"/>
      <c r="E3699" s="41"/>
      <c r="F3699" s="42"/>
    </row>
    <row r="3700" spans="1:6" x14ac:dyDescent="0.3">
      <c r="A3700" s="9" t="e">
        <f>#REF!</f>
        <v>#REF!</v>
      </c>
      <c r="B3700" s="40" t="e">
        <f>VLOOKUP(B3694,'[3]PB 2012'!$B$2:$AZ$548,9,FALSE)</f>
        <v>#REF!</v>
      </c>
      <c r="C3700" s="41"/>
      <c r="D3700" s="41"/>
      <c r="E3700" s="41"/>
      <c r="F3700" s="42"/>
    </row>
    <row r="3701" spans="1:6" x14ac:dyDescent="0.3">
      <c r="A3701" s="9" t="e">
        <f>#REF!</f>
        <v>#REF!</v>
      </c>
      <c r="B3701" s="40" t="e">
        <f>VLOOKUP(B3694,'[3]PB 2012'!$B$2:$AZ$548,10,FALSE)</f>
        <v>#REF!</v>
      </c>
      <c r="C3701" s="41"/>
      <c r="D3701" s="41"/>
      <c r="E3701" s="41"/>
      <c r="F3701" s="42"/>
    </row>
    <row r="3702" spans="1:6" x14ac:dyDescent="0.3">
      <c r="A3702" s="46" t="e">
        <f>#REF!</f>
        <v>#REF!</v>
      </c>
      <c r="B3702" s="47"/>
      <c r="C3702" s="47"/>
      <c r="D3702" s="47"/>
      <c r="E3702" s="47"/>
      <c r="F3702" s="48"/>
    </row>
    <row r="3703" spans="1:6" x14ac:dyDescent="0.3">
      <c r="A3703" s="9" t="e">
        <f>#REF!</f>
        <v>#REF!</v>
      </c>
      <c r="B3703" s="10" t="e">
        <f>VLOOKUP(B3694,'[3]PB 2012'!$B$2:$AZ$548,15,FALSE)</f>
        <v>#REF!</v>
      </c>
      <c r="C3703" s="11" t="e">
        <f>#REF!</f>
        <v>#REF!</v>
      </c>
      <c r="D3703" s="12" t="e">
        <f>VLOOKUP(B3694,'[3]PB 2012'!$B$2:$AZ$548,16,FALSE)</f>
        <v>#REF!</v>
      </c>
      <c r="E3703" s="11" t="e">
        <f>#REF!</f>
        <v>#REF!</v>
      </c>
      <c r="F3703" s="18" t="e">
        <f>VLOOKUP(B3694,'[3]PB 2012'!$B$2:$AZ$548,28,FALSE)</f>
        <v>#REF!</v>
      </c>
    </row>
    <row r="3704" spans="1:6" x14ac:dyDescent="0.3">
      <c r="A3704" s="9" t="e">
        <f>#REF!</f>
        <v>#REF!</v>
      </c>
      <c r="B3704" s="10" t="e">
        <f>VLOOKUP(B3694,'[3]PB 2012'!$B$2:$AZ$548,17,FALSE)</f>
        <v>#REF!</v>
      </c>
      <c r="C3704" s="11" t="e">
        <f>#REF!</f>
        <v>#REF!</v>
      </c>
      <c r="D3704" s="12" t="e">
        <f>VLOOKUP(B3694,'[3]PB 2012'!$B$2:$AZ$548,18,FALSE)</f>
        <v>#REF!</v>
      </c>
      <c r="E3704" s="11" t="e">
        <f>#REF!</f>
        <v>#REF!</v>
      </c>
      <c r="F3704" s="10" t="e">
        <f>VLOOKUP(B3694,'[3]PB 2012'!$B$2:$AZ$548,20,FALSE)</f>
        <v>#REF!</v>
      </c>
    </row>
    <row r="3705" spans="1:6" x14ac:dyDescent="0.3">
      <c r="A3705" s="9" t="e">
        <f>#REF!</f>
        <v>#REF!</v>
      </c>
      <c r="B3705" s="10" t="e">
        <f>VLOOKUP(B3694,'[3]PB 2012'!$B$2:$AZ$548,22,FALSE)</f>
        <v>#REF!</v>
      </c>
      <c r="C3705" s="11" t="e">
        <f>#REF!</f>
        <v>#REF!</v>
      </c>
      <c r="D3705" s="10" t="e">
        <f>VLOOKUP(B3694,'[3]PB 2012'!$B$2:$AZ$548,19,FALSE)</f>
        <v>#REF!</v>
      </c>
      <c r="E3705" s="11" t="e">
        <f>#REF!</f>
        <v>#REF!</v>
      </c>
      <c r="F3705" s="10" t="e">
        <f>VLOOKUP(B3694,'[3]PB 2012'!$B$2:$AZ$548,21,FALSE)</f>
        <v>#REF!</v>
      </c>
    </row>
    <row r="3706" spans="1:6" x14ac:dyDescent="0.3">
      <c r="A3706" s="9" t="e">
        <f>#REF!</f>
        <v>#REF!</v>
      </c>
      <c r="B3706" s="12" t="e">
        <f>VLOOKUP(B3694,'[3]PB 2012'!$B$2:$AZ$548,26,FALSE)</f>
        <v>#REF!</v>
      </c>
      <c r="C3706" s="11" t="e">
        <f>#REF!</f>
        <v>#REF!</v>
      </c>
      <c r="D3706" s="12" t="e">
        <f>VLOOKUP(B3694,'[3]PB 2012'!$B$2:$AZ$548,27,FALSE)</f>
        <v>#REF!</v>
      </c>
      <c r="E3706" s="11" t="e">
        <f>#REF!</f>
        <v>#REF!</v>
      </c>
      <c r="F3706" s="10" t="e">
        <f>VLOOKUP(B3694,'[3]PB 2012'!$B$2:$AZ$548,25,FALSE)</f>
        <v>#REF!</v>
      </c>
    </row>
    <row r="3707" spans="1:6" x14ac:dyDescent="0.3">
      <c r="A3707" s="9" t="e">
        <f>#REF!</f>
        <v>#REF!</v>
      </c>
      <c r="B3707" s="10" t="e">
        <f>VLOOKUP(B3694,'[3]PB 2012'!$B$2:$AZ$548,24,FALSE)</f>
        <v>#REF!</v>
      </c>
      <c r="C3707" s="11" t="e">
        <f>#REF!</f>
        <v>#REF!</v>
      </c>
      <c r="D3707" s="13" t="e">
        <f>VLOOKUP(B3694,'[3]PB 2012'!$B$2:$AZ$548,23,FALSE)</f>
        <v>#REF!</v>
      </c>
      <c r="E3707" s="11" t="e">
        <f>#REF!</f>
        <v>#REF!</v>
      </c>
      <c r="F3707" s="14" t="e">
        <f>VLOOKUP(B3694,'[3]PB 2012'!$B$2:$AZ$548,29,FALSE)</f>
        <v>#REF!</v>
      </c>
    </row>
    <row r="3708" spans="1:6" x14ac:dyDescent="0.3">
      <c r="A3708" s="46" t="e">
        <f>#REF!</f>
        <v>#REF!</v>
      </c>
      <c r="B3708" s="47"/>
      <c r="C3708" s="47"/>
      <c r="D3708" s="47"/>
      <c r="E3708" s="47"/>
      <c r="F3708" s="48"/>
    </row>
    <row r="3709" spans="1:6" x14ac:dyDescent="0.3">
      <c r="A3709" s="9"/>
      <c r="B3709" s="9" t="e">
        <f>#REF!</f>
        <v>#REF!</v>
      </c>
      <c r="C3709" s="9" t="e">
        <f>#REF!</f>
        <v>#REF!</v>
      </c>
      <c r="D3709" s="15" t="e">
        <f>#REF!</f>
        <v>#REF!</v>
      </c>
      <c r="E3709" s="15" t="e">
        <f>#REF!</f>
        <v>#REF!</v>
      </c>
      <c r="F3709" s="15" t="e">
        <f>#REF!</f>
        <v>#REF!</v>
      </c>
    </row>
    <row r="3710" spans="1:6" x14ac:dyDescent="0.3">
      <c r="A3710" s="9" t="e">
        <f>#REF!</f>
        <v>#REF!</v>
      </c>
      <c r="B3710" s="10" t="e">
        <f>VLOOKUP(B3694,'[3]PB 2012'!$B$2:$AZ$548,30,FALSE)</f>
        <v>#REF!</v>
      </c>
      <c r="C3710" s="10" t="e">
        <f>VLOOKUP(B3694,'[3]PB 2012'!$B$2:$AZ$548,31,FALSE)</f>
        <v>#REF!</v>
      </c>
      <c r="D3710" s="10" t="e">
        <f>VLOOKUP(B3694,'[3]PB 2012'!$B$2:$AZ$548,32,FALSE)</f>
        <v>#REF!</v>
      </c>
      <c r="E3710" s="10" t="e">
        <f>VLOOKUP(B3694,'[3]PB 2012'!$B$2:$AZ$548,33,FALSE)</f>
        <v>#REF!</v>
      </c>
      <c r="F3710" s="10" t="e">
        <f>VLOOKUP(B3694,'[3]PB 2012'!$B$2:$AZ$548,34,FALSE)</f>
        <v>#REF!</v>
      </c>
    </row>
    <row r="3711" spans="1:6" x14ac:dyDescent="0.3">
      <c r="A3711" s="9" t="e">
        <f>#REF!</f>
        <v>#REF!</v>
      </c>
      <c r="B3711" s="10" t="e">
        <f>VLOOKUP(B3694,'[3]PB 2012'!$B$2:$AZ$548,41,FALSE)</f>
        <v>#REF!</v>
      </c>
      <c r="C3711" s="10" t="e">
        <f>VLOOKUP(B3694,'[3]PB 2012'!$B$2:$AZ$548,42,FALSE)</f>
        <v>#REF!</v>
      </c>
      <c r="D3711" s="10" t="e">
        <f>VLOOKUP(B3694,'[3]PB 2012'!$B$2:$AZ$548,43,FALSE)</f>
        <v>#REF!</v>
      </c>
      <c r="E3711" s="10" t="e">
        <f>VLOOKUP(B3694,'[3]PB 2012'!$B$2:$AZ$548,44,FALSE)</f>
        <v>#REF!</v>
      </c>
      <c r="F3711" s="10" t="e">
        <f>VLOOKUP(B3694,'[3]PB 2012'!$B$2:$AZ$548,45,FALSE)</f>
        <v>#REF!</v>
      </c>
    </row>
    <row r="3715" spans="1:6" x14ac:dyDescent="0.3">
      <c r="A3715" s="7">
        <f t="shared" ref="A3715" si="233">A3692+1</f>
        <v>166</v>
      </c>
    </row>
    <row r="3716" spans="1:6" x14ac:dyDescent="0.3">
      <c r="A3716" s="8" t="e">
        <f>#REF!</f>
        <v>#REF!</v>
      </c>
      <c r="B3716" s="40" t="e">
        <f>VLOOKUP(B3717,'[3]PB 2012'!$B$2:$AZ$548,2,FALSE)</f>
        <v>#REF!</v>
      </c>
      <c r="C3716" s="41"/>
      <c r="D3716" s="41"/>
      <c r="E3716" s="41"/>
      <c r="F3716" s="42"/>
    </row>
    <row r="3717" spans="1:6" ht="23" x14ac:dyDescent="0.3">
      <c r="A3717" s="9" t="e">
        <f>#REF!</f>
        <v>#REF!</v>
      </c>
      <c r="B3717" s="49" t="e">
        <f>VLOOKUP(A3715,#REF!,2,0)</f>
        <v>#REF!</v>
      </c>
      <c r="C3717" s="50"/>
      <c r="D3717" s="50"/>
      <c r="E3717" s="50"/>
      <c r="F3717" s="51"/>
    </row>
    <row r="3718" spans="1:6" x14ac:dyDescent="0.3">
      <c r="A3718" s="9" t="e">
        <f>#REF!</f>
        <v>#REF!</v>
      </c>
      <c r="B3718" s="40" t="e">
        <f>VLOOKUP(B3717,'[3]PB 2012'!$B$2:$AZ$548,3,FALSE)</f>
        <v>#REF!</v>
      </c>
      <c r="C3718" s="41"/>
      <c r="D3718" s="41"/>
      <c r="E3718" s="41"/>
      <c r="F3718" s="42"/>
    </row>
    <row r="3719" spans="1:6" x14ac:dyDescent="0.3">
      <c r="A3719" s="9" t="e">
        <f>#REF!</f>
        <v>#REF!</v>
      </c>
      <c r="B3719" s="10" t="e">
        <f>VLOOKUP(B3717,'[3]PB 2012'!$B$2:$AZ$548,7,FALSE)</f>
        <v>#REF!</v>
      </c>
      <c r="C3719" s="9" t="e">
        <f>#REF!</f>
        <v>#REF!</v>
      </c>
      <c r="D3719" s="10" t="e">
        <f>VLOOKUP(B3717,'[3]PB 2012'!$B$2:$AZ$548,8,FALSE)</f>
        <v>#REF!</v>
      </c>
      <c r="E3719" s="9" t="e">
        <f>#REF!</f>
        <v>#REF!</v>
      </c>
      <c r="F3719" s="10" t="e">
        <f>VLOOKUP(B3717,'[3]PB 2012'!$B$2:$AZ$548,5,FALSE)</f>
        <v>#REF!</v>
      </c>
    </row>
    <row r="3720" spans="1:6" x14ac:dyDescent="0.3">
      <c r="A3720" s="9" t="e">
        <f>#REF!</f>
        <v>#REF!</v>
      </c>
      <c r="B3720" s="43" t="e">
        <f>VLOOKUP(B3717,'[3]PB 2012'!$B$2:$AZ$548,11,FALSE)</f>
        <v>#REF!</v>
      </c>
      <c r="C3720" s="44"/>
      <c r="D3720" s="44"/>
      <c r="E3720" s="44"/>
      <c r="F3720" s="45"/>
    </row>
    <row r="3721" spans="1:6" x14ac:dyDescent="0.3">
      <c r="A3721" s="9" t="e">
        <f>#REF!</f>
        <v>#REF!</v>
      </c>
      <c r="B3721" s="10" t="e">
        <f>VLOOKUP(B3717,'[3]PB 2012'!$B$2:$AZ$548,12,FALSE)</f>
        <v>#REF!</v>
      </c>
      <c r="C3721" s="9" t="e">
        <f>#REF!</f>
        <v>#REF!</v>
      </c>
      <c r="D3721" s="40" t="e">
        <f>VLOOKUP(B3717,'[3]PB 2012'!$B$2:$AZ$548,13,FALSE)</f>
        <v>#REF!</v>
      </c>
      <c r="E3721" s="41"/>
      <c r="F3721" s="42"/>
    </row>
    <row r="3722" spans="1:6" x14ac:dyDescent="0.3">
      <c r="A3722" s="9" t="e">
        <f>#REF!</f>
        <v>#REF!</v>
      </c>
      <c r="B3722" s="40" t="e">
        <f>VLOOKUP(B3717,'[3]PB 2012'!$B$2:$AZ$548,14,FALSE)</f>
        <v>#REF!</v>
      </c>
      <c r="C3722" s="41"/>
      <c r="D3722" s="41"/>
      <c r="E3722" s="41"/>
      <c r="F3722" s="42"/>
    </row>
    <row r="3723" spans="1:6" x14ac:dyDescent="0.3">
      <c r="A3723" s="9" t="e">
        <f>#REF!</f>
        <v>#REF!</v>
      </c>
      <c r="B3723" s="40" t="e">
        <f>VLOOKUP(B3717,'[3]PB 2012'!$B$2:$AZ$548,9,FALSE)</f>
        <v>#REF!</v>
      </c>
      <c r="C3723" s="41"/>
      <c r="D3723" s="41"/>
      <c r="E3723" s="41"/>
      <c r="F3723" s="42"/>
    </row>
    <row r="3724" spans="1:6" x14ac:dyDescent="0.3">
      <c r="A3724" s="9" t="e">
        <f>#REF!</f>
        <v>#REF!</v>
      </c>
      <c r="B3724" s="40" t="e">
        <f>VLOOKUP(B3717,'[3]PB 2012'!$B$2:$AZ$548,10,FALSE)</f>
        <v>#REF!</v>
      </c>
      <c r="C3724" s="41"/>
      <c r="D3724" s="41"/>
      <c r="E3724" s="41"/>
      <c r="F3724" s="42"/>
    </row>
    <row r="3725" spans="1:6" x14ac:dyDescent="0.3">
      <c r="A3725" s="46" t="e">
        <f>#REF!</f>
        <v>#REF!</v>
      </c>
      <c r="B3725" s="47"/>
      <c r="C3725" s="47"/>
      <c r="D3725" s="47"/>
      <c r="E3725" s="47"/>
      <c r="F3725" s="48"/>
    </row>
    <row r="3726" spans="1:6" x14ac:dyDescent="0.3">
      <c r="A3726" s="9" t="e">
        <f>#REF!</f>
        <v>#REF!</v>
      </c>
      <c r="B3726" s="10" t="e">
        <f>VLOOKUP(B3717,'[3]PB 2012'!$B$2:$AZ$548,15,FALSE)</f>
        <v>#REF!</v>
      </c>
      <c r="C3726" s="11" t="e">
        <f>#REF!</f>
        <v>#REF!</v>
      </c>
      <c r="D3726" s="12" t="e">
        <f>VLOOKUP(B3717,'[3]PB 2012'!$B$2:$AZ$548,16,FALSE)</f>
        <v>#REF!</v>
      </c>
      <c r="E3726" s="11" t="e">
        <f>#REF!</f>
        <v>#REF!</v>
      </c>
      <c r="F3726" s="18" t="e">
        <f>VLOOKUP(B3717,'[3]PB 2012'!$B$2:$AZ$548,28,FALSE)</f>
        <v>#REF!</v>
      </c>
    </row>
    <row r="3727" spans="1:6" x14ac:dyDescent="0.3">
      <c r="A3727" s="9" t="e">
        <f>#REF!</f>
        <v>#REF!</v>
      </c>
      <c r="B3727" s="10" t="e">
        <f>VLOOKUP(B3717,'[3]PB 2012'!$B$2:$AZ$548,17,FALSE)</f>
        <v>#REF!</v>
      </c>
      <c r="C3727" s="11" t="e">
        <f>#REF!</f>
        <v>#REF!</v>
      </c>
      <c r="D3727" s="12" t="e">
        <f>VLOOKUP(B3717,'[3]PB 2012'!$B$2:$AZ$548,18,FALSE)</f>
        <v>#REF!</v>
      </c>
      <c r="E3727" s="11" t="e">
        <f>#REF!</f>
        <v>#REF!</v>
      </c>
      <c r="F3727" s="10" t="e">
        <f>VLOOKUP(B3717,'[3]PB 2012'!$B$2:$AZ$548,20,FALSE)</f>
        <v>#REF!</v>
      </c>
    </row>
    <row r="3728" spans="1:6" x14ac:dyDescent="0.3">
      <c r="A3728" s="9" t="e">
        <f>#REF!</f>
        <v>#REF!</v>
      </c>
      <c r="B3728" s="10" t="e">
        <f>VLOOKUP(B3717,'[3]PB 2012'!$B$2:$AZ$548,22,FALSE)</f>
        <v>#REF!</v>
      </c>
      <c r="C3728" s="11" t="e">
        <f>#REF!</f>
        <v>#REF!</v>
      </c>
      <c r="D3728" s="10" t="e">
        <f>VLOOKUP(B3717,'[3]PB 2012'!$B$2:$AZ$548,19,FALSE)</f>
        <v>#REF!</v>
      </c>
      <c r="E3728" s="11" t="e">
        <f>#REF!</f>
        <v>#REF!</v>
      </c>
      <c r="F3728" s="10" t="e">
        <f>VLOOKUP(B3717,'[3]PB 2012'!$B$2:$AZ$548,21,FALSE)</f>
        <v>#REF!</v>
      </c>
    </row>
    <row r="3729" spans="1:6" x14ac:dyDescent="0.3">
      <c r="A3729" s="9" t="e">
        <f>#REF!</f>
        <v>#REF!</v>
      </c>
      <c r="B3729" s="12" t="e">
        <f>VLOOKUP(B3717,'[3]PB 2012'!$B$2:$AZ$548,26,FALSE)</f>
        <v>#REF!</v>
      </c>
      <c r="C3729" s="11" t="e">
        <f>#REF!</f>
        <v>#REF!</v>
      </c>
      <c r="D3729" s="12" t="e">
        <f>VLOOKUP(B3717,'[3]PB 2012'!$B$2:$AZ$548,27,FALSE)</f>
        <v>#REF!</v>
      </c>
      <c r="E3729" s="11" t="e">
        <f>#REF!</f>
        <v>#REF!</v>
      </c>
      <c r="F3729" s="10" t="e">
        <f>VLOOKUP(B3717,'[3]PB 2012'!$B$2:$AZ$548,25,FALSE)</f>
        <v>#REF!</v>
      </c>
    </row>
    <row r="3730" spans="1:6" x14ac:dyDescent="0.3">
      <c r="A3730" s="9" t="e">
        <f>#REF!</f>
        <v>#REF!</v>
      </c>
      <c r="B3730" s="10" t="e">
        <f>VLOOKUP(B3717,'[3]PB 2012'!$B$2:$AZ$548,24,FALSE)</f>
        <v>#REF!</v>
      </c>
      <c r="C3730" s="11" t="e">
        <f>#REF!</f>
        <v>#REF!</v>
      </c>
      <c r="D3730" s="13" t="e">
        <f>VLOOKUP(B3717,'[3]PB 2012'!$B$2:$AZ$548,23,FALSE)</f>
        <v>#REF!</v>
      </c>
      <c r="E3730" s="11" t="e">
        <f>#REF!</f>
        <v>#REF!</v>
      </c>
      <c r="F3730" s="14" t="e">
        <f>VLOOKUP(B3717,'[3]PB 2012'!$B$2:$AZ$548,29,FALSE)</f>
        <v>#REF!</v>
      </c>
    </row>
    <row r="3731" spans="1:6" x14ac:dyDescent="0.3">
      <c r="A3731" s="46" t="e">
        <f>#REF!</f>
        <v>#REF!</v>
      </c>
      <c r="B3731" s="47"/>
      <c r="C3731" s="47"/>
      <c r="D3731" s="47"/>
      <c r="E3731" s="47"/>
      <c r="F3731" s="48"/>
    </row>
    <row r="3732" spans="1:6" x14ac:dyDescent="0.3">
      <c r="A3732" s="9"/>
      <c r="B3732" s="9" t="e">
        <f>#REF!</f>
        <v>#REF!</v>
      </c>
      <c r="C3732" s="9" t="e">
        <f>#REF!</f>
        <v>#REF!</v>
      </c>
      <c r="D3732" s="15" t="e">
        <f>#REF!</f>
        <v>#REF!</v>
      </c>
      <c r="E3732" s="15" t="e">
        <f>#REF!</f>
        <v>#REF!</v>
      </c>
      <c r="F3732" s="15" t="e">
        <f>#REF!</f>
        <v>#REF!</v>
      </c>
    </row>
    <row r="3733" spans="1:6" x14ac:dyDescent="0.3">
      <c r="A3733" s="9" t="e">
        <f>#REF!</f>
        <v>#REF!</v>
      </c>
      <c r="B3733" s="10" t="e">
        <f>VLOOKUP(B3717,'[3]PB 2012'!$B$2:$AZ$548,30,FALSE)</f>
        <v>#REF!</v>
      </c>
      <c r="C3733" s="10" t="e">
        <f>VLOOKUP(B3717,'[3]PB 2012'!$B$2:$AZ$548,31,FALSE)</f>
        <v>#REF!</v>
      </c>
      <c r="D3733" s="10" t="e">
        <f>VLOOKUP(B3717,'[3]PB 2012'!$B$2:$AZ$548,32,FALSE)</f>
        <v>#REF!</v>
      </c>
      <c r="E3733" s="10" t="e">
        <f>VLOOKUP(B3717,'[3]PB 2012'!$B$2:$AZ$548,33,FALSE)</f>
        <v>#REF!</v>
      </c>
      <c r="F3733" s="10" t="e">
        <f>VLOOKUP(B3717,'[3]PB 2012'!$B$2:$AZ$548,34,FALSE)</f>
        <v>#REF!</v>
      </c>
    </row>
    <row r="3734" spans="1:6" x14ac:dyDescent="0.3">
      <c r="A3734" s="9" t="e">
        <f>#REF!</f>
        <v>#REF!</v>
      </c>
      <c r="B3734" s="10" t="e">
        <f>VLOOKUP(B3717,'[3]PB 2012'!$B$2:$AZ$548,41,FALSE)</f>
        <v>#REF!</v>
      </c>
      <c r="C3734" s="10" t="e">
        <f>VLOOKUP(B3717,'[3]PB 2012'!$B$2:$AZ$548,42,FALSE)</f>
        <v>#REF!</v>
      </c>
      <c r="D3734" s="10" t="e">
        <f>VLOOKUP(B3717,'[3]PB 2012'!$B$2:$AZ$548,43,FALSE)</f>
        <v>#REF!</v>
      </c>
      <c r="E3734" s="10" t="e">
        <f>VLOOKUP(B3717,'[3]PB 2012'!$B$2:$AZ$548,44,FALSE)</f>
        <v>#REF!</v>
      </c>
      <c r="F3734" s="10" t="e">
        <f>VLOOKUP(B3717,'[3]PB 2012'!$B$2:$AZ$548,45,FALSE)</f>
        <v>#REF!</v>
      </c>
    </row>
    <row r="3737" spans="1:6" ht="22.5" x14ac:dyDescent="0.45">
      <c r="A3737" s="16" t="e">
        <f t="shared" ref="A3737" si="234">B3739</f>
        <v>#REF!</v>
      </c>
    </row>
    <row r="3738" spans="1:6" x14ac:dyDescent="0.3">
      <c r="A3738" s="7">
        <f t="shared" ref="A3738" si="235">A3715+1</f>
        <v>167</v>
      </c>
    </row>
    <row r="3739" spans="1:6" x14ac:dyDescent="0.3">
      <c r="A3739" s="8" t="e">
        <f>#REF!</f>
        <v>#REF!</v>
      </c>
      <c r="B3739" s="40" t="e">
        <f>VLOOKUP(B3740,'[3]PB 2012'!$B$2:$AZ$548,2,FALSE)</f>
        <v>#REF!</v>
      </c>
      <c r="C3739" s="41"/>
      <c r="D3739" s="41"/>
      <c r="E3739" s="41"/>
      <c r="F3739" s="42"/>
    </row>
    <row r="3740" spans="1:6" ht="23" x14ac:dyDescent="0.3">
      <c r="A3740" s="9" t="e">
        <f>#REF!</f>
        <v>#REF!</v>
      </c>
      <c r="B3740" s="49" t="e">
        <f>VLOOKUP(A3738,#REF!,2,0)</f>
        <v>#REF!</v>
      </c>
      <c r="C3740" s="50"/>
      <c r="D3740" s="50"/>
      <c r="E3740" s="50"/>
      <c r="F3740" s="51"/>
    </row>
    <row r="3741" spans="1:6" x14ac:dyDescent="0.3">
      <c r="A3741" s="9" t="e">
        <f>#REF!</f>
        <v>#REF!</v>
      </c>
      <c r="B3741" s="40" t="e">
        <f>VLOOKUP(B3740,'[3]PB 2012'!$B$2:$AZ$548,3,FALSE)</f>
        <v>#REF!</v>
      </c>
      <c r="C3741" s="41"/>
      <c r="D3741" s="41"/>
      <c r="E3741" s="41"/>
      <c r="F3741" s="42"/>
    </row>
    <row r="3742" spans="1:6" x14ac:dyDescent="0.3">
      <c r="A3742" s="9" t="e">
        <f>#REF!</f>
        <v>#REF!</v>
      </c>
      <c r="B3742" s="10" t="e">
        <f>VLOOKUP(B3740,'[3]PB 2012'!$B$2:$AZ$548,7,FALSE)</f>
        <v>#REF!</v>
      </c>
      <c r="C3742" s="9" t="e">
        <f>#REF!</f>
        <v>#REF!</v>
      </c>
      <c r="D3742" s="10" t="e">
        <f>VLOOKUP(B3740,'[3]PB 2012'!$B$2:$AZ$548,8,FALSE)</f>
        <v>#REF!</v>
      </c>
      <c r="E3742" s="9" t="e">
        <f>#REF!</f>
        <v>#REF!</v>
      </c>
      <c r="F3742" s="10" t="e">
        <f>VLOOKUP(B3740,'[3]PB 2012'!$B$2:$AZ$548,5,FALSE)</f>
        <v>#REF!</v>
      </c>
    </row>
    <row r="3743" spans="1:6" x14ac:dyDescent="0.3">
      <c r="A3743" s="9" t="e">
        <f>#REF!</f>
        <v>#REF!</v>
      </c>
      <c r="B3743" s="43" t="e">
        <f>VLOOKUP(B3740,'[3]PB 2012'!$B$2:$AZ$548,11,FALSE)</f>
        <v>#REF!</v>
      </c>
      <c r="C3743" s="44"/>
      <c r="D3743" s="44"/>
      <c r="E3743" s="44"/>
      <c r="F3743" s="45"/>
    </row>
    <row r="3744" spans="1:6" x14ac:dyDescent="0.3">
      <c r="A3744" s="9" t="e">
        <f>#REF!</f>
        <v>#REF!</v>
      </c>
      <c r="B3744" s="10" t="e">
        <f>VLOOKUP(B3740,'[3]PB 2012'!$B$2:$AZ$548,12,FALSE)</f>
        <v>#REF!</v>
      </c>
      <c r="C3744" s="9" t="e">
        <f>#REF!</f>
        <v>#REF!</v>
      </c>
      <c r="D3744" s="40" t="e">
        <f>VLOOKUP(B3740,'[3]PB 2012'!$B$2:$AZ$548,13,FALSE)</f>
        <v>#REF!</v>
      </c>
      <c r="E3744" s="41"/>
      <c r="F3744" s="42"/>
    </row>
    <row r="3745" spans="1:6" x14ac:dyDescent="0.3">
      <c r="A3745" s="9" t="e">
        <f>#REF!</f>
        <v>#REF!</v>
      </c>
      <c r="B3745" s="40" t="e">
        <f>VLOOKUP(B3740,'[3]PB 2012'!$B$2:$AZ$548,14,FALSE)</f>
        <v>#REF!</v>
      </c>
      <c r="C3745" s="41"/>
      <c r="D3745" s="41"/>
      <c r="E3745" s="41"/>
      <c r="F3745" s="42"/>
    </row>
    <row r="3746" spans="1:6" x14ac:dyDescent="0.3">
      <c r="A3746" s="9" t="e">
        <f>#REF!</f>
        <v>#REF!</v>
      </c>
      <c r="B3746" s="40" t="e">
        <f>VLOOKUP(B3740,'[3]PB 2012'!$B$2:$AZ$548,9,FALSE)</f>
        <v>#REF!</v>
      </c>
      <c r="C3746" s="41"/>
      <c r="D3746" s="41"/>
      <c r="E3746" s="41"/>
      <c r="F3746" s="42"/>
    </row>
    <row r="3747" spans="1:6" x14ac:dyDescent="0.3">
      <c r="A3747" s="9" t="e">
        <f>#REF!</f>
        <v>#REF!</v>
      </c>
      <c r="B3747" s="40" t="e">
        <f>VLOOKUP(B3740,'[3]PB 2012'!$B$2:$AZ$548,10,FALSE)</f>
        <v>#REF!</v>
      </c>
      <c r="C3747" s="41"/>
      <c r="D3747" s="41"/>
      <c r="E3747" s="41"/>
      <c r="F3747" s="42"/>
    </row>
    <row r="3748" spans="1:6" x14ac:dyDescent="0.3">
      <c r="A3748" s="46" t="e">
        <f>#REF!</f>
        <v>#REF!</v>
      </c>
      <c r="B3748" s="47"/>
      <c r="C3748" s="47"/>
      <c r="D3748" s="47"/>
      <c r="E3748" s="47"/>
      <c r="F3748" s="48"/>
    </row>
    <row r="3749" spans="1:6" x14ac:dyDescent="0.3">
      <c r="A3749" s="9" t="e">
        <f>#REF!</f>
        <v>#REF!</v>
      </c>
      <c r="B3749" s="10" t="e">
        <f>VLOOKUP(B3740,'[3]PB 2012'!$B$2:$AZ$548,15,FALSE)</f>
        <v>#REF!</v>
      </c>
      <c r="C3749" s="11" t="e">
        <f>#REF!</f>
        <v>#REF!</v>
      </c>
      <c r="D3749" s="12" t="e">
        <f>VLOOKUP(B3740,'[3]PB 2012'!$B$2:$AZ$548,16,FALSE)</f>
        <v>#REF!</v>
      </c>
      <c r="E3749" s="11" t="e">
        <f>#REF!</f>
        <v>#REF!</v>
      </c>
      <c r="F3749" s="10" t="e">
        <f>VLOOKUP(B3740,'[3]PB 2012'!$B$2:$AZ$548,28,FALSE)</f>
        <v>#REF!</v>
      </c>
    </row>
    <row r="3750" spans="1:6" x14ac:dyDescent="0.3">
      <c r="A3750" s="9" t="e">
        <f>#REF!</f>
        <v>#REF!</v>
      </c>
      <c r="B3750" s="10" t="e">
        <f>VLOOKUP(B3740,'[3]PB 2012'!$B$2:$AZ$548,17,FALSE)</f>
        <v>#REF!</v>
      </c>
      <c r="C3750" s="11" t="e">
        <f>#REF!</f>
        <v>#REF!</v>
      </c>
      <c r="D3750" s="12" t="e">
        <f>VLOOKUP(B3740,'[3]PB 2012'!$B$2:$AZ$548,18,FALSE)</f>
        <v>#REF!</v>
      </c>
      <c r="E3750" s="11" t="e">
        <f>#REF!</f>
        <v>#REF!</v>
      </c>
      <c r="F3750" s="10" t="e">
        <f>VLOOKUP(B3740,'[3]PB 2012'!$B$2:$AZ$548,20,FALSE)</f>
        <v>#REF!</v>
      </c>
    </row>
    <row r="3751" spans="1:6" x14ac:dyDescent="0.3">
      <c r="A3751" s="9" t="e">
        <f>#REF!</f>
        <v>#REF!</v>
      </c>
      <c r="B3751" s="10" t="e">
        <f>VLOOKUP(B3740,'[3]PB 2012'!$B$2:$AZ$548,22,FALSE)</f>
        <v>#REF!</v>
      </c>
      <c r="C3751" s="11" t="e">
        <f>#REF!</f>
        <v>#REF!</v>
      </c>
      <c r="D3751" s="10" t="e">
        <f>VLOOKUP(B3740,'[3]PB 2012'!$B$2:$AZ$548,19,FALSE)</f>
        <v>#REF!</v>
      </c>
      <c r="E3751" s="11" t="e">
        <f>#REF!</f>
        <v>#REF!</v>
      </c>
      <c r="F3751" s="10" t="e">
        <f>VLOOKUP(B3740,'[3]PB 2012'!$B$2:$AZ$548,21,FALSE)</f>
        <v>#REF!</v>
      </c>
    </row>
    <row r="3752" spans="1:6" x14ac:dyDescent="0.3">
      <c r="A3752" s="9" t="e">
        <f>#REF!</f>
        <v>#REF!</v>
      </c>
      <c r="B3752" s="12" t="e">
        <f>VLOOKUP(B3740,'[3]PB 2012'!$B$2:$AZ$548,26,FALSE)</f>
        <v>#REF!</v>
      </c>
      <c r="C3752" s="11" t="e">
        <f>#REF!</f>
        <v>#REF!</v>
      </c>
      <c r="D3752" s="12" t="e">
        <f>VLOOKUP(B3740,'[3]PB 2012'!$B$2:$AZ$548,27,FALSE)</f>
        <v>#REF!</v>
      </c>
      <c r="E3752" s="11" t="e">
        <f>#REF!</f>
        <v>#REF!</v>
      </c>
      <c r="F3752" s="10" t="e">
        <f>VLOOKUP(B3740,'[3]PB 2012'!$B$2:$AZ$548,25,FALSE)</f>
        <v>#REF!</v>
      </c>
    </row>
    <row r="3753" spans="1:6" x14ac:dyDescent="0.3">
      <c r="A3753" s="9" t="e">
        <f>#REF!</f>
        <v>#REF!</v>
      </c>
      <c r="B3753" s="10" t="e">
        <f>VLOOKUP(B3740,'[3]PB 2012'!$B$2:$AZ$548,24,FALSE)</f>
        <v>#REF!</v>
      </c>
      <c r="C3753" s="11" t="e">
        <f>#REF!</f>
        <v>#REF!</v>
      </c>
      <c r="D3753" s="13" t="e">
        <f>VLOOKUP(B3740,'[3]PB 2012'!$B$2:$AZ$548,23,FALSE)</f>
        <v>#REF!</v>
      </c>
      <c r="E3753" s="11" t="e">
        <f>#REF!</f>
        <v>#REF!</v>
      </c>
      <c r="F3753" s="14" t="e">
        <f>VLOOKUP(B3740,'[3]PB 2012'!$B$2:$AZ$548,29,FALSE)</f>
        <v>#REF!</v>
      </c>
    </row>
    <row r="3754" spans="1:6" x14ac:dyDescent="0.3">
      <c r="A3754" s="46" t="e">
        <f>#REF!</f>
        <v>#REF!</v>
      </c>
      <c r="B3754" s="47"/>
      <c r="C3754" s="47"/>
      <c r="D3754" s="47"/>
      <c r="E3754" s="47"/>
      <c r="F3754" s="48"/>
    </row>
    <row r="3755" spans="1:6" x14ac:dyDescent="0.3">
      <c r="A3755" s="9"/>
      <c r="B3755" s="9" t="e">
        <f>#REF!</f>
        <v>#REF!</v>
      </c>
      <c r="C3755" s="9" t="e">
        <f>#REF!</f>
        <v>#REF!</v>
      </c>
      <c r="D3755" s="15" t="e">
        <f>#REF!</f>
        <v>#REF!</v>
      </c>
      <c r="E3755" s="15" t="e">
        <f>#REF!</f>
        <v>#REF!</v>
      </c>
      <c r="F3755" s="15" t="e">
        <f>#REF!</f>
        <v>#REF!</v>
      </c>
    </row>
    <row r="3756" spans="1:6" x14ac:dyDescent="0.3">
      <c r="A3756" s="9" t="e">
        <f>#REF!</f>
        <v>#REF!</v>
      </c>
      <c r="B3756" s="10" t="e">
        <f>VLOOKUP(B3740,'[3]PB 2012'!$B$2:$AZ$548,30,FALSE)</f>
        <v>#REF!</v>
      </c>
      <c r="C3756" s="10" t="e">
        <f>VLOOKUP(B3740,'[3]PB 2012'!$B$2:$AZ$548,31,FALSE)</f>
        <v>#REF!</v>
      </c>
      <c r="D3756" s="10" t="e">
        <f>VLOOKUP(B3740,'[3]PB 2012'!$B$2:$AZ$548,32,FALSE)</f>
        <v>#REF!</v>
      </c>
      <c r="E3756" s="10" t="e">
        <f>VLOOKUP(B3740,'[3]PB 2012'!$B$2:$AZ$548,33,FALSE)</f>
        <v>#REF!</v>
      </c>
      <c r="F3756" s="10" t="e">
        <f>VLOOKUP(B3740,'[3]PB 2012'!$B$2:$AZ$548,34,FALSE)</f>
        <v>#REF!</v>
      </c>
    </row>
    <row r="3757" spans="1:6" x14ac:dyDescent="0.3">
      <c r="A3757" s="9" t="e">
        <f>#REF!</f>
        <v>#REF!</v>
      </c>
      <c r="B3757" s="10" t="e">
        <f>VLOOKUP(B3740,'[3]PB 2012'!$B$2:$AZ$548,41,FALSE)</f>
        <v>#REF!</v>
      </c>
      <c r="C3757" s="10" t="e">
        <f>VLOOKUP(B3740,'[3]PB 2012'!$B$2:$AZ$548,42,FALSE)</f>
        <v>#REF!</v>
      </c>
      <c r="D3757" s="10" t="e">
        <f>VLOOKUP(B3740,'[3]PB 2012'!$B$2:$AZ$548,43,FALSE)</f>
        <v>#REF!</v>
      </c>
      <c r="E3757" s="10" t="e">
        <f>VLOOKUP(B3740,'[3]PB 2012'!$B$2:$AZ$548,44,FALSE)</f>
        <v>#REF!</v>
      </c>
      <c r="F3757" s="10" t="e">
        <f>VLOOKUP(B3740,'[3]PB 2012'!$B$2:$AZ$548,45,FALSE)</f>
        <v>#REF!</v>
      </c>
    </row>
    <row r="3761" spans="1:6" x14ac:dyDescent="0.3">
      <c r="A3761" s="7">
        <f t="shared" ref="A3761" si="236">A3738+1</f>
        <v>168</v>
      </c>
    </row>
    <row r="3762" spans="1:6" x14ac:dyDescent="0.3">
      <c r="A3762" s="8" t="e">
        <f>#REF!</f>
        <v>#REF!</v>
      </c>
      <c r="B3762" s="40" t="e">
        <f>VLOOKUP(B3763,'[3]PB 2012'!$B$2:$AZ$548,2,FALSE)</f>
        <v>#REF!</v>
      </c>
      <c r="C3762" s="41"/>
      <c r="D3762" s="41"/>
      <c r="E3762" s="41"/>
      <c r="F3762" s="42"/>
    </row>
    <row r="3763" spans="1:6" ht="23" x14ac:dyDescent="0.3">
      <c r="A3763" s="9" t="e">
        <f>#REF!</f>
        <v>#REF!</v>
      </c>
      <c r="B3763" s="49" t="e">
        <f>VLOOKUP(A3761,#REF!,2,0)</f>
        <v>#REF!</v>
      </c>
      <c r="C3763" s="50"/>
      <c r="D3763" s="50"/>
      <c r="E3763" s="50"/>
      <c r="F3763" s="51"/>
    </row>
    <row r="3764" spans="1:6" x14ac:dyDescent="0.3">
      <c r="A3764" s="9" t="e">
        <f>#REF!</f>
        <v>#REF!</v>
      </c>
      <c r="B3764" s="40" t="e">
        <f>VLOOKUP(B3763,'[3]PB 2012'!$B$2:$AZ$548,3,FALSE)</f>
        <v>#REF!</v>
      </c>
      <c r="C3764" s="41"/>
      <c r="D3764" s="41"/>
      <c r="E3764" s="41"/>
      <c r="F3764" s="42"/>
    </row>
    <row r="3765" spans="1:6" x14ac:dyDescent="0.3">
      <c r="A3765" s="9" t="e">
        <f>#REF!</f>
        <v>#REF!</v>
      </c>
      <c r="B3765" s="10" t="e">
        <f>VLOOKUP(B3763,'[3]PB 2012'!$B$2:$AZ$548,7,FALSE)</f>
        <v>#REF!</v>
      </c>
      <c r="C3765" s="9" t="e">
        <f>#REF!</f>
        <v>#REF!</v>
      </c>
      <c r="D3765" s="10" t="e">
        <f>VLOOKUP(B3763,'[3]PB 2012'!$B$2:$AZ$548,8,FALSE)</f>
        <v>#REF!</v>
      </c>
      <c r="E3765" s="9" t="e">
        <f>#REF!</f>
        <v>#REF!</v>
      </c>
      <c r="F3765" s="10" t="e">
        <f>VLOOKUP(B3763,'[3]PB 2012'!$B$2:$AZ$548,5,FALSE)</f>
        <v>#REF!</v>
      </c>
    </row>
    <row r="3766" spans="1:6" x14ac:dyDescent="0.3">
      <c r="A3766" s="9" t="e">
        <f>#REF!</f>
        <v>#REF!</v>
      </c>
      <c r="B3766" s="43" t="e">
        <f>VLOOKUP(B3763,'[3]PB 2012'!$B$2:$AZ$548,11,FALSE)</f>
        <v>#REF!</v>
      </c>
      <c r="C3766" s="44"/>
      <c r="D3766" s="44"/>
      <c r="E3766" s="44"/>
      <c r="F3766" s="45"/>
    </row>
    <row r="3767" spans="1:6" x14ac:dyDescent="0.3">
      <c r="A3767" s="9" t="e">
        <f>#REF!</f>
        <v>#REF!</v>
      </c>
      <c r="B3767" s="10" t="e">
        <f>VLOOKUP(B3763,'[3]PB 2012'!$B$2:$AZ$548,12,FALSE)</f>
        <v>#REF!</v>
      </c>
      <c r="C3767" s="9" t="e">
        <f>#REF!</f>
        <v>#REF!</v>
      </c>
      <c r="D3767" s="40" t="e">
        <f>VLOOKUP(B3763,'[3]PB 2012'!$B$2:$AZ$548,13,FALSE)</f>
        <v>#REF!</v>
      </c>
      <c r="E3767" s="41"/>
      <c r="F3767" s="42"/>
    </row>
    <row r="3768" spans="1:6" x14ac:dyDescent="0.3">
      <c r="A3768" s="9" t="e">
        <f>#REF!</f>
        <v>#REF!</v>
      </c>
      <c r="B3768" s="40" t="e">
        <f>VLOOKUP(B3763,'[3]PB 2012'!$B$2:$AZ$548,14,FALSE)</f>
        <v>#REF!</v>
      </c>
      <c r="C3768" s="41"/>
      <c r="D3768" s="41"/>
      <c r="E3768" s="41"/>
      <c r="F3768" s="42"/>
    </row>
    <row r="3769" spans="1:6" x14ac:dyDescent="0.3">
      <c r="A3769" s="9" t="e">
        <f>#REF!</f>
        <v>#REF!</v>
      </c>
      <c r="B3769" s="40" t="e">
        <f>VLOOKUP(B3763,'[3]PB 2012'!$B$2:$AZ$548,9,FALSE)</f>
        <v>#REF!</v>
      </c>
      <c r="C3769" s="41"/>
      <c r="D3769" s="41"/>
      <c r="E3769" s="41"/>
      <c r="F3769" s="42"/>
    </row>
    <row r="3770" spans="1:6" x14ac:dyDescent="0.3">
      <c r="A3770" s="9" t="e">
        <f>#REF!</f>
        <v>#REF!</v>
      </c>
      <c r="B3770" s="40" t="e">
        <f>VLOOKUP(B3763,'[3]PB 2012'!$B$2:$AZ$548,10,FALSE)</f>
        <v>#REF!</v>
      </c>
      <c r="C3770" s="41"/>
      <c r="D3770" s="41"/>
      <c r="E3770" s="41"/>
      <c r="F3770" s="42"/>
    </row>
    <row r="3771" spans="1:6" x14ac:dyDescent="0.3">
      <c r="A3771" s="46" t="e">
        <f>#REF!</f>
        <v>#REF!</v>
      </c>
      <c r="B3771" s="47"/>
      <c r="C3771" s="47"/>
      <c r="D3771" s="47"/>
      <c r="E3771" s="47"/>
      <c r="F3771" s="48"/>
    </row>
    <row r="3772" spans="1:6" x14ac:dyDescent="0.3">
      <c r="A3772" s="9" t="e">
        <f>#REF!</f>
        <v>#REF!</v>
      </c>
      <c r="B3772" s="10" t="e">
        <f>VLOOKUP(B3763,'[3]PB 2012'!$B$2:$AZ$548,15,FALSE)</f>
        <v>#REF!</v>
      </c>
      <c r="C3772" s="11" t="e">
        <f>#REF!</f>
        <v>#REF!</v>
      </c>
      <c r="D3772" s="12" t="e">
        <f>VLOOKUP(B3763,'[3]PB 2012'!$B$2:$AZ$548,16,FALSE)</f>
        <v>#REF!</v>
      </c>
      <c r="E3772" s="11" t="e">
        <f>#REF!</f>
        <v>#REF!</v>
      </c>
      <c r="F3772" s="10" t="e">
        <f>VLOOKUP(B3763,'[3]PB 2012'!$B$2:$AZ$548,28,FALSE)</f>
        <v>#REF!</v>
      </c>
    </row>
    <row r="3773" spans="1:6" x14ac:dyDescent="0.3">
      <c r="A3773" s="9" t="e">
        <f>#REF!</f>
        <v>#REF!</v>
      </c>
      <c r="B3773" s="10" t="e">
        <f>VLOOKUP(B3763,'[3]PB 2012'!$B$2:$AZ$548,17,FALSE)</f>
        <v>#REF!</v>
      </c>
      <c r="C3773" s="11" t="e">
        <f>#REF!</f>
        <v>#REF!</v>
      </c>
      <c r="D3773" s="12" t="e">
        <f>VLOOKUP(B3763,'[3]PB 2012'!$B$2:$AZ$548,18,FALSE)</f>
        <v>#REF!</v>
      </c>
      <c r="E3773" s="11" t="e">
        <f>#REF!</f>
        <v>#REF!</v>
      </c>
      <c r="F3773" s="10" t="e">
        <f>VLOOKUP(B3763,'[3]PB 2012'!$B$2:$AZ$548,20,FALSE)</f>
        <v>#REF!</v>
      </c>
    </row>
    <row r="3774" spans="1:6" x14ac:dyDescent="0.3">
      <c r="A3774" s="9" t="e">
        <f>#REF!</f>
        <v>#REF!</v>
      </c>
      <c r="B3774" s="10" t="e">
        <f>VLOOKUP(B3763,'[3]PB 2012'!$B$2:$AZ$548,22,FALSE)</f>
        <v>#REF!</v>
      </c>
      <c r="C3774" s="11" t="e">
        <f>#REF!</f>
        <v>#REF!</v>
      </c>
      <c r="D3774" s="10" t="e">
        <f>VLOOKUP(B3763,'[3]PB 2012'!$B$2:$AZ$548,19,FALSE)</f>
        <v>#REF!</v>
      </c>
      <c r="E3774" s="11" t="e">
        <f>#REF!</f>
        <v>#REF!</v>
      </c>
      <c r="F3774" s="10" t="e">
        <f>VLOOKUP(B3763,'[3]PB 2012'!$B$2:$AZ$548,21,FALSE)</f>
        <v>#REF!</v>
      </c>
    </row>
    <row r="3775" spans="1:6" x14ac:dyDescent="0.3">
      <c r="A3775" s="9" t="e">
        <f>#REF!</f>
        <v>#REF!</v>
      </c>
      <c r="B3775" s="12" t="e">
        <f>VLOOKUP(B3763,'[3]PB 2012'!$B$2:$AZ$548,26,FALSE)</f>
        <v>#REF!</v>
      </c>
      <c r="C3775" s="11" t="e">
        <f>#REF!</f>
        <v>#REF!</v>
      </c>
      <c r="D3775" s="12" t="e">
        <f>VLOOKUP(B3763,'[3]PB 2012'!$B$2:$AZ$548,27,FALSE)</f>
        <v>#REF!</v>
      </c>
      <c r="E3775" s="11" t="e">
        <f>#REF!</f>
        <v>#REF!</v>
      </c>
      <c r="F3775" s="10" t="e">
        <f>VLOOKUP(B3763,'[3]PB 2012'!$B$2:$AZ$548,25,FALSE)</f>
        <v>#REF!</v>
      </c>
    </row>
    <row r="3776" spans="1:6" x14ac:dyDescent="0.3">
      <c r="A3776" s="9" t="e">
        <f>#REF!</f>
        <v>#REF!</v>
      </c>
      <c r="B3776" s="10" t="e">
        <f>VLOOKUP(B3763,'[3]PB 2012'!$B$2:$AZ$548,24,FALSE)</f>
        <v>#REF!</v>
      </c>
      <c r="C3776" s="11" t="e">
        <f>#REF!</f>
        <v>#REF!</v>
      </c>
      <c r="D3776" s="13" t="e">
        <f>VLOOKUP(B3763,'[3]PB 2012'!$B$2:$AZ$548,23,FALSE)</f>
        <v>#REF!</v>
      </c>
      <c r="E3776" s="11" t="e">
        <f>#REF!</f>
        <v>#REF!</v>
      </c>
      <c r="F3776" s="14" t="e">
        <f>VLOOKUP(B3763,'[3]PB 2012'!$B$2:$AZ$548,29,FALSE)</f>
        <v>#REF!</v>
      </c>
    </row>
    <row r="3777" spans="1:6" x14ac:dyDescent="0.3">
      <c r="A3777" s="46" t="e">
        <f>#REF!</f>
        <v>#REF!</v>
      </c>
      <c r="B3777" s="47"/>
      <c r="C3777" s="47"/>
      <c r="D3777" s="47"/>
      <c r="E3777" s="47"/>
      <c r="F3777" s="48"/>
    </row>
    <row r="3778" spans="1:6" x14ac:dyDescent="0.3">
      <c r="A3778" s="9"/>
      <c r="B3778" s="9" t="e">
        <f>#REF!</f>
        <v>#REF!</v>
      </c>
      <c r="C3778" s="9" t="e">
        <f>#REF!</f>
        <v>#REF!</v>
      </c>
      <c r="D3778" s="15" t="e">
        <f>#REF!</f>
        <v>#REF!</v>
      </c>
      <c r="E3778" s="15" t="e">
        <f>#REF!</f>
        <v>#REF!</v>
      </c>
      <c r="F3778" s="15" t="e">
        <f>#REF!</f>
        <v>#REF!</v>
      </c>
    </row>
    <row r="3779" spans="1:6" x14ac:dyDescent="0.3">
      <c r="A3779" s="9" t="e">
        <f>#REF!</f>
        <v>#REF!</v>
      </c>
      <c r="B3779" s="10" t="e">
        <f>VLOOKUP(B3763,'[3]PB 2012'!$B$2:$AZ$548,30,FALSE)</f>
        <v>#REF!</v>
      </c>
      <c r="C3779" s="10" t="e">
        <f>VLOOKUP(B3763,'[3]PB 2012'!$B$2:$AZ$548,31,FALSE)</f>
        <v>#REF!</v>
      </c>
      <c r="D3779" s="10" t="e">
        <f>VLOOKUP(B3763,'[3]PB 2012'!$B$2:$AZ$548,32,FALSE)</f>
        <v>#REF!</v>
      </c>
      <c r="E3779" s="10" t="e">
        <f>VLOOKUP(B3763,'[3]PB 2012'!$B$2:$AZ$548,33,FALSE)</f>
        <v>#REF!</v>
      </c>
      <c r="F3779" s="10" t="e">
        <f>VLOOKUP(B3763,'[3]PB 2012'!$B$2:$AZ$548,34,FALSE)</f>
        <v>#REF!</v>
      </c>
    </row>
    <row r="3780" spans="1:6" x14ac:dyDescent="0.3">
      <c r="A3780" s="9" t="e">
        <f>#REF!</f>
        <v>#REF!</v>
      </c>
      <c r="B3780" s="10" t="e">
        <f>VLOOKUP(B3763,'[3]PB 2012'!$B$2:$AZ$548,41,FALSE)</f>
        <v>#REF!</v>
      </c>
      <c r="C3780" s="10" t="e">
        <f>VLOOKUP(B3763,'[3]PB 2012'!$B$2:$AZ$548,42,FALSE)</f>
        <v>#REF!</v>
      </c>
      <c r="D3780" s="10" t="e">
        <f>VLOOKUP(B3763,'[3]PB 2012'!$B$2:$AZ$548,43,FALSE)</f>
        <v>#REF!</v>
      </c>
      <c r="E3780" s="10" t="e">
        <f>VLOOKUP(B3763,'[3]PB 2012'!$B$2:$AZ$548,44,FALSE)</f>
        <v>#REF!</v>
      </c>
      <c r="F3780" s="10" t="e">
        <f>VLOOKUP(B3763,'[3]PB 2012'!$B$2:$AZ$548,45,FALSE)</f>
        <v>#REF!</v>
      </c>
    </row>
    <row r="3781" spans="1:6" ht="22.5" x14ac:dyDescent="0.45">
      <c r="F3781" s="17" t="e">
        <f t="shared" ref="F3781" si="237">B3783</f>
        <v>#REF!</v>
      </c>
    </row>
    <row r="3782" spans="1:6" x14ac:dyDescent="0.3">
      <c r="A3782" s="7">
        <f t="shared" ref="A3782" si="238">A3761+1</f>
        <v>169</v>
      </c>
    </row>
    <row r="3783" spans="1:6" x14ac:dyDescent="0.3">
      <c r="A3783" s="8" t="e">
        <f>#REF!</f>
        <v>#REF!</v>
      </c>
      <c r="B3783" s="40" t="e">
        <f>VLOOKUP(B3784,'[3]PB 2012'!$B$2:$AZ$548,2,FALSE)</f>
        <v>#REF!</v>
      </c>
      <c r="C3783" s="41"/>
      <c r="D3783" s="41"/>
      <c r="E3783" s="41"/>
      <c r="F3783" s="42"/>
    </row>
    <row r="3784" spans="1:6" ht="23" x14ac:dyDescent="0.3">
      <c r="A3784" s="9" t="e">
        <f>#REF!</f>
        <v>#REF!</v>
      </c>
      <c r="B3784" s="49" t="e">
        <f>VLOOKUP(A3782,#REF!,2,0)</f>
        <v>#REF!</v>
      </c>
      <c r="C3784" s="50"/>
      <c r="D3784" s="50"/>
      <c r="E3784" s="50"/>
      <c r="F3784" s="51"/>
    </row>
    <row r="3785" spans="1:6" x14ac:dyDescent="0.3">
      <c r="A3785" s="9" t="e">
        <f>#REF!</f>
        <v>#REF!</v>
      </c>
      <c r="B3785" s="40" t="e">
        <f>VLOOKUP(B3784,'[3]PB 2012'!$B$2:$AZ$548,3,FALSE)</f>
        <v>#REF!</v>
      </c>
      <c r="C3785" s="41"/>
      <c r="D3785" s="41"/>
      <c r="E3785" s="41"/>
      <c r="F3785" s="42"/>
    </row>
    <row r="3786" spans="1:6" x14ac:dyDescent="0.3">
      <c r="A3786" s="9" t="e">
        <f>#REF!</f>
        <v>#REF!</v>
      </c>
      <c r="B3786" s="10" t="e">
        <f>VLOOKUP(B3784,'[3]PB 2012'!$B$2:$AZ$548,7,FALSE)</f>
        <v>#REF!</v>
      </c>
      <c r="C3786" s="9" t="e">
        <f>#REF!</f>
        <v>#REF!</v>
      </c>
      <c r="D3786" s="10" t="e">
        <f>VLOOKUP(B3784,'[3]PB 2012'!$B$2:$AZ$548,8,FALSE)</f>
        <v>#REF!</v>
      </c>
      <c r="E3786" s="9" t="e">
        <f>#REF!</f>
        <v>#REF!</v>
      </c>
      <c r="F3786" s="10" t="e">
        <f>VLOOKUP(B3784,'[3]PB 2012'!$B$2:$AZ$548,5,FALSE)</f>
        <v>#REF!</v>
      </c>
    </row>
    <row r="3787" spans="1:6" x14ac:dyDescent="0.3">
      <c r="A3787" s="9" t="e">
        <f>#REF!</f>
        <v>#REF!</v>
      </c>
      <c r="B3787" s="43" t="e">
        <f>VLOOKUP(B3784,'[3]PB 2012'!$B$2:$AZ$548,11,FALSE)</f>
        <v>#REF!</v>
      </c>
      <c r="C3787" s="44"/>
      <c r="D3787" s="44"/>
      <c r="E3787" s="44"/>
      <c r="F3787" s="45"/>
    </row>
    <row r="3788" spans="1:6" x14ac:dyDescent="0.3">
      <c r="A3788" s="9" t="e">
        <f>#REF!</f>
        <v>#REF!</v>
      </c>
      <c r="B3788" s="10" t="e">
        <f>VLOOKUP(B3784,'[3]PB 2012'!$B$2:$AZ$548,12,FALSE)</f>
        <v>#REF!</v>
      </c>
      <c r="C3788" s="9" t="e">
        <f>#REF!</f>
        <v>#REF!</v>
      </c>
      <c r="D3788" s="40" t="e">
        <f>VLOOKUP(B3784,'[3]PB 2012'!$B$2:$AZ$548,13,FALSE)</f>
        <v>#REF!</v>
      </c>
      <c r="E3788" s="41"/>
      <c r="F3788" s="42"/>
    </row>
    <row r="3789" spans="1:6" x14ac:dyDescent="0.3">
      <c r="A3789" s="9" t="e">
        <f>#REF!</f>
        <v>#REF!</v>
      </c>
      <c r="B3789" s="40" t="e">
        <f>VLOOKUP(B3784,'[3]PB 2012'!$B$2:$AZ$548,14,FALSE)</f>
        <v>#REF!</v>
      </c>
      <c r="C3789" s="41"/>
      <c r="D3789" s="41"/>
      <c r="E3789" s="41"/>
      <c r="F3789" s="42"/>
    </row>
    <row r="3790" spans="1:6" x14ac:dyDescent="0.3">
      <c r="A3790" s="9" t="e">
        <f>#REF!</f>
        <v>#REF!</v>
      </c>
      <c r="B3790" s="40" t="e">
        <f>VLOOKUP(B3784,'[3]PB 2012'!$B$2:$AZ$548,9,FALSE)</f>
        <v>#REF!</v>
      </c>
      <c r="C3790" s="41"/>
      <c r="D3790" s="41"/>
      <c r="E3790" s="41"/>
      <c r="F3790" s="42"/>
    </row>
    <row r="3791" spans="1:6" x14ac:dyDescent="0.3">
      <c r="A3791" s="9" t="e">
        <f>#REF!</f>
        <v>#REF!</v>
      </c>
      <c r="B3791" s="40" t="e">
        <f>VLOOKUP(B3784,'[3]PB 2012'!$B$2:$AZ$548,10,FALSE)</f>
        <v>#REF!</v>
      </c>
      <c r="C3791" s="41"/>
      <c r="D3791" s="41"/>
      <c r="E3791" s="41"/>
      <c r="F3791" s="42"/>
    </row>
    <row r="3792" spans="1:6" x14ac:dyDescent="0.3">
      <c r="A3792" s="46" t="e">
        <f>#REF!</f>
        <v>#REF!</v>
      </c>
      <c r="B3792" s="47"/>
      <c r="C3792" s="47"/>
      <c r="D3792" s="47"/>
      <c r="E3792" s="47"/>
      <c r="F3792" s="48"/>
    </row>
    <row r="3793" spans="1:6" x14ac:dyDescent="0.3">
      <c r="A3793" s="9" t="e">
        <f>#REF!</f>
        <v>#REF!</v>
      </c>
      <c r="B3793" s="10" t="e">
        <f>VLOOKUP(B3784,'[3]PB 2012'!$B$2:$AZ$548,15,FALSE)</f>
        <v>#REF!</v>
      </c>
      <c r="C3793" s="11" t="e">
        <f>#REF!</f>
        <v>#REF!</v>
      </c>
      <c r="D3793" s="12" t="e">
        <f>VLOOKUP(B3784,'[3]PB 2012'!$B$2:$AZ$548,16,FALSE)</f>
        <v>#REF!</v>
      </c>
      <c r="E3793" s="11" t="e">
        <f>#REF!</f>
        <v>#REF!</v>
      </c>
      <c r="F3793" s="18" t="e">
        <f>VLOOKUP(B3784,'[3]PB 2012'!$B$2:$AZ$548,28,FALSE)</f>
        <v>#REF!</v>
      </c>
    </row>
    <row r="3794" spans="1:6" x14ac:dyDescent="0.3">
      <c r="A3794" s="9" t="e">
        <f>#REF!</f>
        <v>#REF!</v>
      </c>
      <c r="B3794" s="10" t="e">
        <f>VLOOKUP(B3784,'[3]PB 2012'!$B$2:$AZ$548,17,FALSE)</f>
        <v>#REF!</v>
      </c>
      <c r="C3794" s="11" t="e">
        <f>#REF!</f>
        <v>#REF!</v>
      </c>
      <c r="D3794" s="12" t="e">
        <f>VLOOKUP(B3784,'[3]PB 2012'!$B$2:$AZ$548,18,FALSE)</f>
        <v>#REF!</v>
      </c>
      <c r="E3794" s="11" t="e">
        <f>#REF!</f>
        <v>#REF!</v>
      </c>
      <c r="F3794" s="10" t="e">
        <f>VLOOKUP(B3784,'[3]PB 2012'!$B$2:$AZ$548,20,FALSE)</f>
        <v>#REF!</v>
      </c>
    </row>
    <row r="3795" spans="1:6" x14ac:dyDescent="0.3">
      <c r="A3795" s="9" t="e">
        <f>#REF!</f>
        <v>#REF!</v>
      </c>
      <c r="B3795" s="10" t="e">
        <f>VLOOKUP(B3784,'[3]PB 2012'!$B$2:$AZ$548,22,FALSE)</f>
        <v>#REF!</v>
      </c>
      <c r="C3795" s="11" t="e">
        <f>#REF!</f>
        <v>#REF!</v>
      </c>
      <c r="D3795" s="10" t="e">
        <f>VLOOKUP(B3784,'[3]PB 2012'!$B$2:$AZ$548,19,FALSE)</f>
        <v>#REF!</v>
      </c>
      <c r="E3795" s="11" t="e">
        <f>#REF!</f>
        <v>#REF!</v>
      </c>
      <c r="F3795" s="10" t="e">
        <f>VLOOKUP(B3784,'[3]PB 2012'!$B$2:$AZ$548,21,FALSE)</f>
        <v>#REF!</v>
      </c>
    </row>
    <row r="3796" spans="1:6" x14ac:dyDescent="0.3">
      <c r="A3796" s="9" t="e">
        <f>#REF!</f>
        <v>#REF!</v>
      </c>
      <c r="B3796" s="12" t="e">
        <f>VLOOKUP(B3784,'[3]PB 2012'!$B$2:$AZ$548,26,FALSE)</f>
        <v>#REF!</v>
      </c>
      <c r="C3796" s="11" t="e">
        <f>#REF!</f>
        <v>#REF!</v>
      </c>
      <c r="D3796" s="12" t="e">
        <f>VLOOKUP(B3784,'[3]PB 2012'!$B$2:$AZ$548,27,FALSE)</f>
        <v>#REF!</v>
      </c>
      <c r="E3796" s="11" t="e">
        <f>#REF!</f>
        <v>#REF!</v>
      </c>
      <c r="F3796" s="10" t="e">
        <f>VLOOKUP(B3784,'[3]PB 2012'!$B$2:$AZ$548,25,FALSE)</f>
        <v>#REF!</v>
      </c>
    </row>
    <row r="3797" spans="1:6" x14ac:dyDescent="0.3">
      <c r="A3797" s="9" t="e">
        <f>#REF!</f>
        <v>#REF!</v>
      </c>
      <c r="B3797" s="10" t="e">
        <f>VLOOKUP(B3784,'[3]PB 2012'!$B$2:$AZ$548,24,FALSE)</f>
        <v>#REF!</v>
      </c>
      <c r="C3797" s="11" t="e">
        <f>#REF!</f>
        <v>#REF!</v>
      </c>
      <c r="D3797" s="13" t="e">
        <f>VLOOKUP(B3784,'[3]PB 2012'!$B$2:$AZ$548,23,FALSE)</f>
        <v>#REF!</v>
      </c>
      <c r="E3797" s="11" t="e">
        <f>#REF!</f>
        <v>#REF!</v>
      </c>
      <c r="F3797" s="14" t="e">
        <f>VLOOKUP(B3784,'[3]PB 2012'!$B$2:$AZ$548,29,FALSE)</f>
        <v>#REF!</v>
      </c>
    </row>
    <row r="3798" spans="1:6" x14ac:dyDescent="0.3">
      <c r="A3798" s="46" t="e">
        <f>#REF!</f>
        <v>#REF!</v>
      </c>
      <c r="B3798" s="47"/>
      <c r="C3798" s="47"/>
      <c r="D3798" s="47"/>
      <c r="E3798" s="47"/>
      <c r="F3798" s="48"/>
    </row>
    <row r="3799" spans="1:6" x14ac:dyDescent="0.3">
      <c r="A3799" s="9"/>
      <c r="B3799" s="9" t="e">
        <f>#REF!</f>
        <v>#REF!</v>
      </c>
      <c r="C3799" s="9" t="e">
        <f>#REF!</f>
        <v>#REF!</v>
      </c>
      <c r="D3799" s="15" t="e">
        <f>#REF!</f>
        <v>#REF!</v>
      </c>
      <c r="E3799" s="15" t="e">
        <f>#REF!</f>
        <v>#REF!</v>
      </c>
      <c r="F3799" s="15" t="e">
        <f>#REF!</f>
        <v>#REF!</v>
      </c>
    </row>
    <row r="3800" spans="1:6" x14ac:dyDescent="0.3">
      <c r="A3800" s="9" t="e">
        <f>#REF!</f>
        <v>#REF!</v>
      </c>
      <c r="B3800" s="10" t="e">
        <f>VLOOKUP(B3784,'[3]PB 2012'!$B$2:$AZ$548,30,FALSE)</f>
        <v>#REF!</v>
      </c>
      <c r="C3800" s="10" t="e">
        <f>VLOOKUP(B3784,'[3]PB 2012'!$B$2:$AZ$548,31,FALSE)</f>
        <v>#REF!</v>
      </c>
      <c r="D3800" s="10" t="e">
        <f>VLOOKUP(B3784,'[3]PB 2012'!$B$2:$AZ$548,32,FALSE)</f>
        <v>#REF!</v>
      </c>
      <c r="E3800" s="10" t="e">
        <f>VLOOKUP(B3784,'[3]PB 2012'!$B$2:$AZ$548,33,FALSE)</f>
        <v>#REF!</v>
      </c>
      <c r="F3800" s="10" t="e">
        <f>VLOOKUP(B3784,'[3]PB 2012'!$B$2:$AZ$548,34,FALSE)</f>
        <v>#REF!</v>
      </c>
    </row>
    <row r="3801" spans="1:6" x14ac:dyDescent="0.3">
      <c r="A3801" s="9" t="e">
        <f>#REF!</f>
        <v>#REF!</v>
      </c>
      <c r="B3801" s="10" t="e">
        <f>VLOOKUP(B3784,'[3]PB 2012'!$B$2:$AZ$548,41,FALSE)</f>
        <v>#REF!</v>
      </c>
      <c r="C3801" s="10" t="e">
        <f>VLOOKUP(B3784,'[3]PB 2012'!$B$2:$AZ$548,42,FALSE)</f>
        <v>#REF!</v>
      </c>
      <c r="D3801" s="10" t="e">
        <f>VLOOKUP(B3784,'[3]PB 2012'!$B$2:$AZ$548,43,FALSE)</f>
        <v>#REF!</v>
      </c>
      <c r="E3801" s="10" t="e">
        <f>VLOOKUP(B3784,'[3]PB 2012'!$B$2:$AZ$548,44,FALSE)</f>
        <v>#REF!</v>
      </c>
      <c r="F3801" s="10" t="e">
        <f>VLOOKUP(B3784,'[3]PB 2012'!$B$2:$AZ$548,45,FALSE)</f>
        <v>#REF!</v>
      </c>
    </row>
    <row r="3805" spans="1:6" x14ac:dyDescent="0.3">
      <c r="A3805" s="7">
        <f t="shared" ref="A3805" si="239">A3782+1</f>
        <v>170</v>
      </c>
    </row>
    <row r="3806" spans="1:6" x14ac:dyDescent="0.3">
      <c r="A3806" s="8" t="e">
        <f>#REF!</f>
        <v>#REF!</v>
      </c>
      <c r="B3806" s="40" t="e">
        <f>VLOOKUP(B3807,'[3]PB 2012'!$B$2:$AZ$548,2,FALSE)</f>
        <v>#REF!</v>
      </c>
      <c r="C3806" s="41"/>
      <c r="D3806" s="41"/>
      <c r="E3806" s="41"/>
      <c r="F3806" s="42"/>
    </row>
    <row r="3807" spans="1:6" ht="23" x14ac:dyDescent="0.3">
      <c r="A3807" s="9" t="e">
        <f>#REF!</f>
        <v>#REF!</v>
      </c>
      <c r="B3807" s="49" t="e">
        <f>VLOOKUP(A3805,#REF!,2,0)</f>
        <v>#REF!</v>
      </c>
      <c r="C3807" s="50"/>
      <c r="D3807" s="50"/>
      <c r="E3807" s="50"/>
      <c r="F3807" s="51"/>
    </row>
    <row r="3808" spans="1:6" x14ac:dyDescent="0.3">
      <c r="A3808" s="9" t="e">
        <f>#REF!</f>
        <v>#REF!</v>
      </c>
      <c r="B3808" s="40" t="e">
        <f>VLOOKUP(B3807,'[3]PB 2012'!$B$2:$AZ$548,3,FALSE)</f>
        <v>#REF!</v>
      </c>
      <c r="C3808" s="41"/>
      <c r="D3808" s="41"/>
      <c r="E3808" s="41"/>
      <c r="F3808" s="42"/>
    </row>
    <row r="3809" spans="1:6" x14ac:dyDescent="0.3">
      <c r="A3809" s="9" t="e">
        <f>#REF!</f>
        <v>#REF!</v>
      </c>
      <c r="B3809" s="10" t="e">
        <f>VLOOKUP(B3807,'[3]PB 2012'!$B$2:$AZ$548,7,FALSE)</f>
        <v>#REF!</v>
      </c>
      <c r="C3809" s="9" t="e">
        <f>#REF!</f>
        <v>#REF!</v>
      </c>
      <c r="D3809" s="10" t="e">
        <f>VLOOKUP(B3807,'[3]PB 2012'!$B$2:$AZ$548,8,FALSE)</f>
        <v>#REF!</v>
      </c>
      <c r="E3809" s="9" t="e">
        <f>#REF!</f>
        <v>#REF!</v>
      </c>
      <c r="F3809" s="10" t="e">
        <f>VLOOKUP(B3807,'[3]PB 2012'!$B$2:$AZ$548,5,FALSE)</f>
        <v>#REF!</v>
      </c>
    </row>
    <row r="3810" spans="1:6" x14ac:dyDescent="0.3">
      <c r="A3810" s="9" t="e">
        <f>#REF!</f>
        <v>#REF!</v>
      </c>
      <c r="B3810" s="43" t="e">
        <f>VLOOKUP(B3807,'[3]PB 2012'!$B$2:$AZ$548,11,FALSE)</f>
        <v>#REF!</v>
      </c>
      <c r="C3810" s="44"/>
      <c r="D3810" s="44"/>
      <c r="E3810" s="44"/>
      <c r="F3810" s="45"/>
    </row>
    <row r="3811" spans="1:6" x14ac:dyDescent="0.3">
      <c r="A3811" s="9" t="e">
        <f>#REF!</f>
        <v>#REF!</v>
      </c>
      <c r="B3811" s="10" t="e">
        <f>VLOOKUP(B3807,'[3]PB 2012'!$B$2:$AZ$548,12,FALSE)</f>
        <v>#REF!</v>
      </c>
      <c r="C3811" s="9" t="e">
        <f>#REF!</f>
        <v>#REF!</v>
      </c>
      <c r="D3811" s="40" t="e">
        <f>VLOOKUP(B3807,'[3]PB 2012'!$B$2:$AZ$548,13,FALSE)</f>
        <v>#REF!</v>
      </c>
      <c r="E3811" s="41"/>
      <c r="F3811" s="42"/>
    </row>
    <row r="3812" spans="1:6" x14ac:dyDescent="0.3">
      <c r="A3812" s="9" t="e">
        <f>#REF!</f>
        <v>#REF!</v>
      </c>
      <c r="B3812" s="40" t="e">
        <f>VLOOKUP(B3807,'[3]PB 2012'!$B$2:$AZ$548,14,FALSE)</f>
        <v>#REF!</v>
      </c>
      <c r="C3812" s="41"/>
      <c r="D3812" s="41"/>
      <c r="E3812" s="41"/>
      <c r="F3812" s="42"/>
    </row>
    <row r="3813" spans="1:6" x14ac:dyDescent="0.3">
      <c r="A3813" s="9" t="e">
        <f>#REF!</f>
        <v>#REF!</v>
      </c>
      <c r="B3813" s="40" t="e">
        <f>VLOOKUP(B3807,'[3]PB 2012'!$B$2:$AZ$548,9,FALSE)</f>
        <v>#REF!</v>
      </c>
      <c r="C3813" s="41"/>
      <c r="D3813" s="41"/>
      <c r="E3813" s="41"/>
      <c r="F3813" s="42"/>
    </row>
    <row r="3814" spans="1:6" x14ac:dyDescent="0.3">
      <c r="A3814" s="9" t="e">
        <f>#REF!</f>
        <v>#REF!</v>
      </c>
      <c r="B3814" s="40" t="e">
        <f>VLOOKUP(B3807,'[3]PB 2012'!$B$2:$AZ$548,10,FALSE)</f>
        <v>#REF!</v>
      </c>
      <c r="C3814" s="41"/>
      <c r="D3814" s="41"/>
      <c r="E3814" s="41"/>
      <c r="F3814" s="42"/>
    </row>
    <row r="3815" spans="1:6" x14ac:dyDescent="0.3">
      <c r="A3815" s="46" t="e">
        <f>#REF!</f>
        <v>#REF!</v>
      </c>
      <c r="B3815" s="47"/>
      <c r="C3815" s="47"/>
      <c r="D3815" s="47"/>
      <c r="E3815" s="47"/>
      <c r="F3815" s="48"/>
    </row>
    <row r="3816" spans="1:6" x14ac:dyDescent="0.3">
      <c r="A3816" s="9" t="e">
        <f>#REF!</f>
        <v>#REF!</v>
      </c>
      <c r="B3816" s="10" t="e">
        <f>VLOOKUP(B3807,'[3]PB 2012'!$B$2:$AZ$548,15,FALSE)</f>
        <v>#REF!</v>
      </c>
      <c r="C3816" s="11" t="e">
        <f>#REF!</f>
        <v>#REF!</v>
      </c>
      <c r="D3816" s="12" t="e">
        <f>VLOOKUP(B3807,'[3]PB 2012'!$B$2:$AZ$548,16,FALSE)</f>
        <v>#REF!</v>
      </c>
      <c r="E3816" s="11" t="e">
        <f>#REF!</f>
        <v>#REF!</v>
      </c>
      <c r="F3816" s="18" t="e">
        <f>VLOOKUP(B3807,'[3]PB 2012'!$B$2:$AZ$548,28,FALSE)</f>
        <v>#REF!</v>
      </c>
    </row>
    <row r="3817" spans="1:6" x14ac:dyDescent="0.3">
      <c r="A3817" s="9" t="e">
        <f>#REF!</f>
        <v>#REF!</v>
      </c>
      <c r="B3817" s="10" t="e">
        <f>VLOOKUP(B3807,'[3]PB 2012'!$B$2:$AZ$548,17,FALSE)</f>
        <v>#REF!</v>
      </c>
      <c r="C3817" s="11" t="e">
        <f>#REF!</f>
        <v>#REF!</v>
      </c>
      <c r="D3817" s="12" t="e">
        <f>VLOOKUP(B3807,'[3]PB 2012'!$B$2:$AZ$548,18,FALSE)</f>
        <v>#REF!</v>
      </c>
      <c r="E3817" s="11" t="e">
        <f>#REF!</f>
        <v>#REF!</v>
      </c>
      <c r="F3817" s="10" t="e">
        <f>VLOOKUP(B3807,'[3]PB 2012'!$B$2:$AZ$548,20,FALSE)</f>
        <v>#REF!</v>
      </c>
    </row>
    <row r="3818" spans="1:6" x14ac:dyDescent="0.3">
      <c r="A3818" s="9" t="e">
        <f>#REF!</f>
        <v>#REF!</v>
      </c>
      <c r="B3818" s="10" t="e">
        <f>VLOOKUP(B3807,'[3]PB 2012'!$B$2:$AZ$548,22,FALSE)</f>
        <v>#REF!</v>
      </c>
      <c r="C3818" s="11" t="e">
        <f>#REF!</f>
        <v>#REF!</v>
      </c>
      <c r="D3818" s="10" t="e">
        <f>VLOOKUP(B3807,'[3]PB 2012'!$B$2:$AZ$548,19,FALSE)</f>
        <v>#REF!</v>
      </c>
      <c r="E3818" s="11" t="e">
        <f>#REF!</f>
        <v>#REF!</v>
      </c>
      <c r="F3818" s="10" t="e">
        <f>VLOOKUP(B3807,'[3]PB 2012'!$B$2:$AZ$548,21,FALSE)</f>
        <v>#REF!</v>
      </c>
    </row>
    <row r="3819" spans="1:6" x14ac:dyDescent="0.3">
      <c r="A3819" s="9" t="e">
        <f>#REF!</f>
        <v>#REF!</v>
      </c>
      <c r="B3819" s="12" t="e">
        <f>VLOOKUP(B3807,'[3]PB 2012'!$B$2:$AZ$548,26,FALSE)</f>
        <v>#REF!</v>
      </c>
      <c r="C3819" s="11" t="e">
        <f>#REF!</f>
        <v>#REF!</v>
      </c>
      <c r="D3819" s="12" t="e">
        <f>VLOOKUP(B3807,'[3]PB 2012'!$B$2:$AZ$548,27,FALSE)</f>
        <v>#REF!</v>
      </c>
      <c r="E3819" s="11" t="e">
        <f>#REF!</f>
        <v>#REF!</v>
      </c>
      <c r="F3819" s="10" t="e">
        <f>VLOOKUP(B3807,'[3]PB 2012'!$B$2:$AZ$548,25,FALSE)</f>
        <v>#REF!</v>
      </c>
    </row>
    <row r="3820" spans="1:6" x14ac:dyDescent="0.3">
      <c r="A3820" s="9" t="e">
        <f>#REF!</f>
        <v>#REF!</v>
      </c>
      <c r="B3820" s="10" t="e">
        <f>VLOOKUP(B3807,'[3]PB 2012'!$B$2:$AZ$548,24,FALSE)</f>
        <v>#REF!</v>
      </c>
      <c r="C3820" s="11" t="e">
        <f>#REF!</f>
        <v>#REF!</v>
      </c>
      <c r="D3820" s="13" t="e">
        <f>VLOOKUP(B3807,'[3]PB 2012'!$B$2:$AZ$548,23,FALSE)</f>
        <v>#REF!</v>
      </c>
      <c r="E3820" s="11" t="e">
        <f>#REF!</f>
        <v>#REF!</v>
      </c>
      <c r="F3820" s="14" t="e">
        <f>VLOOKUP(B3807,'[3]PB 2012'!$B$2:$AZ$548,29,FALSE)</f>
        <v>#REF!</v>
      </c>
    </row>
    <row r="3821" spans="1:6" x14ac:dyDescent="0.3">
      <c r="A3821" s="46" t="e">
        <f>#REF!</f>
        <v>#REF!</v>
      </c>
      <c r="B3821" s="47"/>
      <c r="C3821" s="47"/>
      <c r="D3821" s="47"/>
      <c r="E3821" s="47"/>
      <c r="F3821" s="48"/>
    </row>
    <row r="3822" spans="1:6" x14ac:dyDescent="0.3">
      <c r="A3822" s="9"/>
      <c r="B3822" s="9" t="e">
        <f>#REF!</f>
        <v>#REF!</v>
      </c>
      <c r="C3822" s="9" t="e">
        <f>#REF!</f>
        <v>#REF!</v>
      </c>
      <c r="D3822" s="15" t="e">
        <f>#REF!</f>
        <v>#REF!</v>
      </c>
      <c r="E3822" s="15" t="e">
        <f>#REF!</f>
        <v>#REF!</v>
      </c>
      <c r="F3822" s="15" t="e">
        <f>#REF!</f>
        <v>#REF!</v>
      </c>
    </row>
    <row r="3823" spans="1:6" x14ac:dyDescent="0.3">
      <c r="A3823" s="9" t="e">
        <f>#REF!</f>
        <v>#REF!</v>
      </c>
      <c r="B3823" s="10" t="e">
        <f>VLOOKUP(B3807,'[3]PB 2012'!$B$2:$AZ$548,30,FALSE)</f>
        <v>#REF!</v>
      </c>
      <c r="C3823" s="10" t="e">
        <f>VLOOKUP(B3807,'[3]PB 2012'!$B$2:$AZ$548,31,FALSE)</f>
        <v>#REF!</v>
      </c>
      <c r="D3823" s="10" t="e">
        <f>VLOOKUP(B3807,'[3]PB 2012'!$B$2:$AZ$548,32,FALSE)</f>
        <v>#REF!</v>
      </c>
      <c r="E3823" s="10" t="e">
        <f>VLOOKUP(B3807,'[3]PB 2012'!$B$2:$AZ$548,33,FALSE)</f>
        <v>#REF!</v>
      </c>
      <c r="F3823" s="10" t="e">
        <f>VLOOKUP(B3807,'[3]PB 2012'!$B$2:$AZ$548,34,FALSE)</f>
        <v>#REF!</v>
      </c>
    </row>
    <row r="3824" spans="1:6" x14ac:dyDescent="0.3">
      <c r="A3824" s="9" t="e">
        <f>#REF!</f>
        <v>#REF!</v>
      </c>
      <c r="B3824" s="10" t="e">
        <f>VLOOKUP(B3807,'[3]PB 2012'!$B$2:$AZ$548,41,FALSE)</f>
        <v>#REF!</v>
      </c>
      <c r="C3824" s="10" t="e">
        <f>VLOOKUP(B3807,'[3]PB 2012'!$B$2:$AZ$548,42,FALSE)</f>
        <v>#REF!</v>
      </c>
      <c r="D3824" s="10" t="e">
        <f>VLOOKUP(B3807,'[3]PB 2012'!$B$2:$AZ$548,43,FALSE)</f>
        <v>#REF!</v>
      </c>
      <c r="E3824" s="10" t="e">
        <f>VLOOKUP(B3807,'[3]PB 2012'!$B$2:$AZ$548,44,FALSE)</f>
        <v>#REF!</v>
      </c>
      <c r="F3824" s="10" t="e">
        <f>VLOOKUP(B3807,'[3]PB 2012'!$B$2:$AZ$548,45,FALSE)</f>
        <v>#REF!</v>
      </c>
    </row>
    <row r="3827" spans="1:6" ht="22.5" x14ac:dyDescent="0.45">
      <c r="A3827" s="16" t="e">
        <f t="shared" ref="A3827" si="240">B3829</f>
        <v>#REF!</v>
      </c>
    </row>
    <row r="3828" spans="1:6" x14ac:dyDescent="0.3">
      <c r="A3828" s="7">
        <f t="shared" ref="A3828" si="241">A3805+1</f>
        <v>171</v>
      </c>
    </row>
    <row r="3829" spans="1:6" x14ac:dyDescent="0.3">
      <c r="A3829" s="8" t="e">
        <f>#REF!</f>
        <v>#REF!</v>
      </c>
      <c r="B3829" s="40" t="e">
        <f>VLOOKUP(B3830,'[3]PB 2012'!$B$2:$AZ$548,2,FALSE)</f>
        <v>#REF!</v>
      </c>
      <c r="C3829" s="41"/>
      <c r="D3829" s="41"/>
      <c r="E3829" s="41"/>
      <c r="F3829" s="42"/>
    </row>
    <row r="3830" spans="1:6" ht="23" x14ac:dyDescent="0.3">
      <c r="A3830" s="9" t="e">
        <f>#REF!</f>
        <v>#REF!</v>
      </c>
      <c r="B3830" s="49" t="e">
        <f>VLOOKUP(A3828,#REF!,2,0)</f>
        <v>#REF!</v>
      </c>
      <c r="C3830" s="50"/>
      <c r="D3830" s="50"/>
      <c r="E3830" s="50"/>
      <c r="F3830" s="51"/>
    </row>
    <row r="3831" spans="1:6" x14ac:dyDescent="0.3">
      <c r="A3831" s="9" t="e">
        <f>#REF!</f>
        <v>#REF!</v>
      </c>
      <c r="B3831" s="40" t="e">
        <f>VLOOKUP(B3830,'[3]PB 2012'!$B$2:$AZ$548,3,FALSE)</f>
        <v>#REF!</v>
      </c>
      <c r="C3831" s="41"/>
      <c r="D3831" s="41"/>
      <c r="E3831" s="41"/>
      <c r="F3831" s="42"/>
    </row>
    <row r="3832" spans="1:6" x14ac:dyDescent="0.3">
      <c r="A3832" s="9" t="e">
        <f>#REF!</f>
        <v>#REF!</v>
      </c>
      <c r="B3832" s="10" t="e">
        <f>VLOOKUP(B3830,'[3]PB 2012'!$B$2:$AZ$548,7,FALSE)</f>
        <v>#REF!</v>
      </c>
      <c r="C3832" s="9" t="e">
        <f>#REF!</f>
        <v>#REF!</v>
      </c>
      <c r="D3832" s="10" t="e">
        <f>VLOOKUP(B3830,'[3]PB 2012'!$B$2:$AZ$548,8,FALSE)</f>
        <v>#REF!</v>
      </c>
      <c r="E3832" s="9" t="e">
        <f>#REF!</f>
        <v>#REF!</v>
      </c>
      <c r="F3832" s="10" t="e">
        <f>VLOOKUP(B3830,'[3]PB 2012'!$B$2:$AZ$548,5,FALSE)</f>
        <v>#REF!</v>
      </c>
    </row>
    <row r="3833" spans="1:6" x14ac:dyDescent="0.3">
      <c r="A3833" s="9" t="e">
        <f>#REF!</f>
        <v>#REF!</v>
      </c>
      <c r="B3833" s="43" t="e">
        <f>VLOOKUP(B3830,'[3]PB 2012'!$B$2:$AZ$548,11,FALSE)</f>
        <v>#REF!</v>
      </c>
      <c r="C3833" s="44"/>
      <c r="D3833" s="44"/>
      <c r="E3833" s="44"/>
      <c r="F3833" s="45"/>
    </row>
    <row r="3834" spans="1:6" x14ac:dyDescent="0.3">
      <c r="A3834" s="9" t="e">
        <f>#REF!</f>
        <v>#REF!</v>
      </c>
      <c r="B3834" s="10" t="e">
        <f>VLOOKUP(B3830,'[3]PB 2012'!$B$2:$AZ$548,12,FALSE)</f>
        <v>#REF!</v>
      </c>
      <c r="C3834" s="9" t="e">
        <f>#REF!</f>
        <v>#REF!</v>
      </c>
      <c r="D3834" s="40" t="e">
        <f>VLOOKUP(B3830,'[3]PB 2012'!$B$2:$AZ$548,13,FALSE)</f>
        <v>#REF!</v>
      </c>
      <c r="E3834" s="41"/>
      <c r="F3834" s="42"/>
    </row>
    <row r="3835" spans="1:6" x14ac:dyDescent="0.3">
      <c r="A3835" s="9" t="e">
        <f>#REF!</f>
        <v>#REF!</v>
      </c>
      <c r="B3835" s="40" t="e">
        <f>VLOOKUP(B3830,'[3]PB 2012'!$B$2:$AZ$548,14,FALSE)</f>
        <v>#REF!</v>
      </c>
      <c r="C3835" s="41"/>
      <c r="D3835" s="41"/>
      <c r="E3835" s="41"/>
      <c r="F3835" s="42"/>
    </row>
    <row r="3836" spans="1:6" x14ac:dyDescent="0.3">
      <c r="A3836" s="9" t="e">
        <f>#REF!</f>
        <v>#REF!</v>
      </c>
      <c r="B3836" s="40" t="e">
        <f>VLOOKUP(B3830,'[3]PB 2012'!$B$2:$AZ$548,9,FALSE)</f>
        <v>#REF!</v>
      </c>
      <c r="C3836" s="41"/>
      <c r="D3836" s="41"/>
      <c r="E3836" s="41"/>
      <c r="F3836" s="42"/>
    </row>
    <row r="3837" spans="1:6" x14ac:dyDescent="0.3">
      <c r="A3837" s="9" t="e">
        <f>#REF!</f>
        <v>#REF!</v>
      </c>
      <c r="B3837" s="40" t="e">
        <f>VLOOKUP(B3830,'[3]PB 2012'!$B$2:$AZ$548,10,FALSE)</f>
        <v>#REF!</v>
      </c>
      <c r="C3837" s="41"/>
      <c r="D3837" s="41"/>
      <c r="E3837" s="41"/>
      <c r="F3837" s="42"/>
    </row>
    <row r="3838" spans="1:6" x14ac:dyDescent="0.3">
      <c r="A3838" s="46" t="e">
        <f>#REF!</f>
        <v>#REF!</v>
      </c>
      <c r="B3838" s="47"/>
      <c r="C3838" s="47"/>
      <c r="D3838" s="47"/>
      <c r="E3838" s="47"/>
      <c r="F3838" s="48"/>
    </row>
    <row r="3839" spans="1:6" x14ac:dyDescent="0.3">
      <c r="A3839" s="9" t="e">
        <f>#REF!</f>
        <v>#REF!</v>
      </c>
      <c r="B3839" s="10" t="e">
        <f>VLOOKUP(B3830,'[3]PB 2012'!$B$2:$AZ$548,15,FALSE)</f>
        <v>#REF!</v>
      </c>
      <c r="C3839" s="11" t="e">
        <f>#REF!</f>
        <v>#REF!</v>
      </c>
      <c r="D3839" s="12" t="e">
        <f>VLOOKUP(B3830,'[3]PB 2012'!$B$2:$AZ$548,16,FALSE)</f>
        <v>#REF!</v>
      </c>
      <c r="E3839" s="11" t="e">
        <f>#REF!</f>
        <v>#REF!</v>
      </c>
      <c r="F3839" s="10" t="e">
        <f>VLOOKUP(B3830,'[3]PB 2012'!$B$2:$AZ$548,28,FALSE)</f>
        <v>#REF!</v>
      </c>
    </row>
    <row r="3840" spans="1:6" x14ac:dyDescent="0.3">
      <c r="A3840" s="9" t="e">
        <f>#REF!</f>
        <v>#REF!</v>
      </c>
      <c r="B3840" s="10" t="e">
        <f>VLOOKUP(B3830,'[3]PB 2012'!$B$2:$AZ$548,17,FALSE)</f>
        <v>#REF!</v>
      </c>
      <c r="C3840" s="11" t="e">
        <f>#REF!</f>
        <v>#REF!</v>
      </c>
      <c r="D3840" s="12" t="e">
        <f>VLOOKUP(B3830,'[3]PB 2012'!$B$2:$AZ$548,18,FALSE)</f>
        <v>#REF!</v>
      </c>
      <c r="E3840" s="11" t="e">
        <f>#REF!</f>
        <v>#REF!</v>
      </c>
      <c r="F3840" s="10" t="e">
        <f>VLOOKUP(B3830,'[3]PB 2012'!$B$2:$AZ$548,20,FALSE)</f>
        <v>#REF!</v>
      </c>
    </row>
    <row r="3841" spans="1:6" x14ac:dyDescent="0.3">
      <c r="A3841" s="9" t="e">
        <f>#REF!</f>
        <v>#REF!</v>
      </c>
      <c r="B3841" s="10" t="e">
        <f>VLOOKUP(B3830,'[3]PB 2012'!$B$2:$AZ$548,22,FALSE)</f>
        <v>#REF!</v>
      </c>
      <c r="C3841" s="11" t="e">
        <f>#REF!</f>
        <v>#REF!</v>
      </c>
      <c r="D3841" s="10" t="e">
        <f>VLOOKUP(B3830,'[3]PB 2012'!$B$2:$AZ$548,19,FALSE)</f>
        <v>#REF!</v>
      </c>
      <c r="E3841" s="11" t="e">
        <f>#REF!</f>
        <v>#REF!</v>
      </c>
      <c r="F3841" s="10" t="e">
        <f>VLOOKUP(B3830,'[3]PB 2012'!$B$2:$AZ$548,21,FALSE)</f>
        <v>#REF!</v>
      </c>
    </row>
    <row r="3842" spans="1:6" x14ac:dyDescent="0.3">
      <c r="A3842" s="9" t="e">
        <f>#REF!</f>
        <v>#REF!</v>
      </c>
      <c r="B3842" s="12" t="e">
        <f>VLOOKUP(B3830,'[3]PB 2012'!$B$2:$AZ$548,26,FALSE)</f>
        <v>#REF!</v>
      </c>
      <c r="C3842" s="11" t="e">
        <f>#REF!</f>
        <v>#REF!</v>
      </c>
      <c r="D3842" s="12" t="e">
        <f>VLOOKUP(B3830,'[3]PB 2012'!$B$2:$AZ$548,27,FALSE)</f>
        <v>#REF!</v>
      </c>
      <c r="E3842" s="11" t="e">
        <f>#REF!</f>
        <v>#REF!</v>
      </c>
      <c r="F3842" s="10" t="e">
        <f>VLOOKUP(B3830,'[3]PB 2012'!$B$2:$AZ$548,25,FALSE)</f>
        <v>#REF!</v>
      </c>
    </row>
    <row r="3843" spans="1:6" x14ac:dyDescent="0.3">
      <c r="A3843" s="9" t="e">
        <f>#REF!</f>
        <v>#REF!</v>
      </c>
      <c r="B3843" s="10" t="e">
        <f>VLOOKUP(B3830,'[3]PB 2012'!$B$2:$AZ$548,24,FALSE)</f>
        <v>#REF!</v>
      </c>
      <c r="C3843" s="11" t="e">
        <f>#REF!</f>
        <v>#REF!</v>
      </c>
      <c r="D3843" s="13" t="e">
        <f>VLOOKUP(B3830,'[3]PB 2012'!$B$2:$AZ$548,23,FALSE)</f>
        <v>#REF!</v>
      </c>
      <c r="E3843" s="11" t="e">
        <f>#REF!</f>
        <v>#REF!</v>
      </c>
      <c r="F3843" s="14" t="e">
        <f>VLOOKUP(B3830,'[3]PB 2012'!$B$2:$AZ$548,29,FALSE)</f>
        <v>#REF!</v>
      </c>
    </row>
    <row r="3844" spans="1:6" x14ac:dyDescent="0.3">
      <c r="A3844" s="46" t="e">
        <f>#REF!</f>
        <v>#REF!</v>
      </c>
      <c r="B3844" s="47"/>
      <c r="C3844" s="47"/>
      <c r="D3844" s="47"/>
      <c r="E3844" s="47"/>
      <c r="F3844" s="48"/>
    </row>
    <row r="3845" spans="1:6" x14ac:dyDescent="0.3">
      <c r="A3845" s="9"/>
      <c r="B3845" s="9" t="e">
        <f>#REF!</f>
        <v>#REF!</v>
      </c>
      <c r="C3845" s="9" t="e">
        <f>#REF!</f>
        <v>#REF!</v>
      </c>
      <c r="D3845" s="15" t="e">
        <f>#REF!</f>
        <v>#REF!</v>
      </c>
      <c r="E3845" s="15" t="e">
        <f>#REF!</f>
        <v>#REF!</v>
      </c>
      <c r="F3845" s="15" t="e">
        <f>#REF!</f>
        <v>#REF!</v>
      </c>
    </row>
    <row r="3846" spans="1:6" x14ac:dyDescent="0.3">
      <c r="A3846" s="9" t="e">
        <f>#REF!</f>
        <v>#REF!</v>
      </c>
      <c r="B3846" s="10" t="e">
        <f>VLOOKUP(B3830,'[3]PB 2012'!$B$2:$AZ$548,30,FALSE)</f>
        <v>#REF!</v>
      </c>
      <c r="C3846" s="10" t="e">
        <f>VLOOKUP(B3830,'[3]PB 2012'!$B$2:$AZ$548,31,FALSE)</f>
        <v>#REF!</v>
      </c>
      <c r="D3846" s="10" t="e">
        <f>VLOOKUP(B3830,'[3]PB 2012'!$B$2:$AZ$548,32,FALSE)</f>
        <v>#REF!</v>
      </c>
      <c r="E3846" s="10" t="e">
        <f>VLOOKUP(B3830,'[3]PB 2012'!$B$2:$AZ$548,33,FALSE)</f>
        <v>#REF!</v>
      </c>
      <c r="F3846" s="10" t="e">
        <f>VLOOKUP(B3830,'[3]PB 2012'!$B$2:$AZ$548,34,FALSE)</f>
        <v>#REF!</v>
      </c>
    </row>
    <row r="3847" spans="1:6" x14ac:dyDescent="0.3">
      <c r="A3847" s="9" t="e">
        <f>#REF!</f>
        <v>#REF!</v>
      </c>
      <c r="B3847" s="10" t="e">
        <f>VLOOKUP(B3830,'[3]PB 2012'!$B$2:$AZ$548,41,FALSE)</f>
        <v>#REF!</v>
      </c>
      <c r="C3847" s="10" t="e">
        <f>VLOOKUP(B3830,'[3]PB 2012'!$B$2:$AZ$548,42,FALSE)</f>
        <v>#REF!</v>
      </c>
      <c r="D3847" s="10" t="e">
        <f>VLOOKUP(B3830,'[3]PB 2012'!$B$2:$AZ$548,43,FALSE)</f>
        <v>#REF!</v>
      </c>
      <c r="E3847" s="10" t="e">
        <f>VLOOKUP(B3830,'[3]PB 2012'!$B$2:$AZ$548,44,FALSE)</f>
        <v>#REF!</v>
      </c>
      <c r="F3847" s="10" t="e">
        <f>VLOOKUP(B3830,'[3]PB 2012'!$B$2:$AZ$548,45,FALSE)</f>
        <v>#REF!</v>
      </c>
    </row>
    <row r="3851" spans="1:6" x14ac:dyDescent="0.3">
      <c r="A3851" s="7">
        <f t="shared" ref="A3851" si="242">A3828+1</f>
        <v>172</v>
      </c>
    </row>
    <row r="3852" spans="1:6" x14ac:dyDescent="0.3">
      <c r="A3852" s="8" t="e">
        <f>#REF!</f>
        <v>#REF!</v>
      </c>
      <c r="B3852" s="40" t="e">
        <f>VLOOKUP(B3853,'[3]PB 2012'!$B$2:$AZ$548,2,FALSE)</f>
        <v>#REF!</v>
      </c>
      <c r="C3852" s="41"/>
      <c r="D3852" s="41"/>
      <c r="E3852" s="41"/>
      <c r="F3852" s="42"/>
    </row>
    <row r="3853" spans="1:6" ht="23" x14ac:dyDescent="0.3">
      <c r="A3853" s="9" t="e">
        <f>#REF!</f>
        <v>#REF!</v>
      </c>
      <c r="B3853" s="49" t="e">
        <f>VLOOKUP(A3851,#REF!,2,0)</f>
        <v>#REF!</v>
      </c>
      <c r="C3853" s="50"/>
      <c r="D3853" s="50"/>
      <c r="E3853" s="50"/>
      <c r="F3853" s="51"/>
    </row>
    <row r="3854" spans="1:6" x14ac:dyDescent="0.3">
      <c r="A3854" s="9" t="e">
        <f>#REF!</f>
        <v>#REF!</v>
      </c>
      <c r="B3854" s="40" t="e">
        <f>VLOOKUP(B3853,'[3]PB 2012'!$B$2:$AZ$548,3,FALSE)</f>
        <v>#REF!</v>
      </c>
      <c r="C3854" s="41"/>
      <c r="D3854" s="41"/>
      <c r="E3854" s="41"/>
      <c r="F3854" s="42"/>
    </row>
    <row r="3855" spans="1:6" x14ac:dyDescent="0.3">
      <c r="A3855" s="9" t="e">
        <f>#REF!</f>
        <v>#REF!</v>
      </c>
      <c r="B3855" s="10" t="e">
        <f>VLOOKUP(B3853,'[3]PB 2012'!$B$2:$AZ$548,7,FALSE)</f>
        <v>#REF!</v>
      </c>
      <c r="C3855" s="9" t="e">
        <f>#REF!</f>
        <v>#REF!</v>
      </c>
      <c r="D3855" s="10" t="e">
        <f>VLOOKUP(B3853,'[3]PB 2012'!$B$2:$AZ$548,8,FALSE)</f>
        <v>#REF!</v>
      </c>
      <c r="E3855" s="9" t="e">
        <f>#REF!</f>
        <v>#REF!</v>
      </c>
      <c r="F3855" s="10" t="e">
        <f>VLOOKUP(B3853,'[3]PB 2012'!$B$2:$AZ$548,5,FALSE)</f>
        <v>#REF!</v>
      </c>
    </row>
    <row r="3856" spans="1:6" x14ac:dyDescent="0.3">
      <c r="A3856" s="9" t="e">
        <f>#REF!</f>
        <v>#REF!</v>
      </c>
      <c r="B3856" s="43" t="e">
        <f>VLOOKUP(B3853,'[3]PB 2012'!$B$2:$AZ$548,11,FALSE)</f>
        <v>#REF!</v>
      </c>
      <c r="C3856" s="44"/>
      <c r="D3856" s="44"/>
      <c r="E3856" s="44"/>
      <c r="F3856" s="45"/>
    </row>
    <row r="3857" spans="1:6" x14ac:dyDescent="0.3">
      <c r="A3857" s="9" t="e">
        <f>#REF!</f>
        <v>#REF!</v>
      </c>
      <c r="B3857" s="10" t="e">
        <f>VLOOKUP(B3853,'[3]PB 2012'!$B$2:$AZ$548,12,FALSE)</f>
        <v>#REF!</v>
      </c>
      <c r="C3857" s="9" t="e">
        <f>#REF!</f>
        <v>#REF!</v>
      </c>
      <c r="D3857" s="40" t="e">
        <f>VLOOKUP(B3853,'[3]PB 2012'!$B$2:$AZ$548,13,FALSE)</f>
        <v>#REF!</v>
      </c>
      <c r="E3857" s="41"/>
      <c r="F3857" s="42"/>
    </row>
    <row r="3858" spans="1:6" x14ac:dyDescent="0.3">
      <c r="A3858" s="9" t="e">
        <f>#REF!</f>
        <v>#REF!</v>
      </c>
      <c r="B3858" s="40" t="e">
        <f>VLOOKUP(B3853,'[3]PB 2012'!$B$2:$AZ$548,14,FALSE)</f>
        <v>#REF!</v>
      </c>
      <c r="C3858" s="41"/>
      <c r="D3858" s="41"/>
      <c r="E3858" s="41"/>
      <c r="F3858" s="42"/>
    </row>
    <row r="3859" spans="1:6" x14ac:dyDescent="0.3">
      <c r="A3859" s="9" t="e">
        <f>#REF!</f>
        <v>#REF!</v>
      </c>
      <c r="B3859" s="40" t="e">
        <f>VLOOKUP(B3853,'[3]PB 2012'!$B$2:$AZ$548,9,FALSE)</f>
        <v>#REF!</v>
      </c>
      <c r="C3859" s="41"/>
      <c r="D3859" s="41"/>
      <c r="E3859" s="41"/>
      <c r="F3859" s="42"/>
    </row>
    <row r="3860" spans="1:6" x14ac:dyDescent="0.3">
      <c r="A3860" s="9" t="e">
        <f>#REF!</f>
        <v>#REF!</v>
      </c>
      <c r="B3860" s="40" t="e">
        <f>VLOOKUP(B3853,'[3]PB 2012'!$B$2:$AZ$548,10,FALSE)</f>
        <v>#REF!</v>
      </c>
      <c r="C3860" s="41"/>
      <c r="D3860" s="41"/>
      <c r="E3860" s="41"/>
      <c r="F3860" s="42"/>
    </row>
    <row r="3861" spans="1:6" x14ac:dyDescent="0.3">
      <c r="A3861" s="46" t="e">
        <f>#REF!</f>
        <v>#REF!</v>
      </c>
      <c r="B3861" s="47"/>
      <c r="C3861" s="47"/>
      <c r="D3861" s="47"/>
      <c r="E3861" s="47"/>
      <c r="F3861" s="48"/>
    </row>
    <row r="3862" spans="1:6" x14ac:dyDescent="0.3">
      <c r="A3862" s="9" t="e">
        <f>#REF!</f>
        <v>#REF!</v>
      </c>
      <c r="B3862" s="10" t="e">
        <f>VLOOKUP(B3853,'[3]PB 2012'!$B$2:$AZ$548,15,FALSE)</f>
        <v>#REF!</v>
      </c>
      <c r="C3862" s="11" t="e">
        <f>#REF!</f>
        <v>#REF!</v>
      </c>
      <c r="D3862" s="12" t="e">
        <f>VLOOKUP(B3853,'[3]PB 2012'!$B$2:$AZ$548,16,FALSE)</f>
        <v>#REF!</v>
      </c>
      <c r="E3862" s="11" t="e">
        <f>#REF!</f>
        <v>#REF!</v>
      </c>
      <c r="F3862" s="10" t="e">
        <f>VLOOKUP(B3853,'[3]PB 2012'!$B$2:$AZ$548,28,FALSE)</f>
        <v>#REF!</v>
      </c>
    </row>
    <row r="3863" spans="1:6" x14ac:dyDescent="0.3">
      <c r="A3863" s="9" t="e">
        <f>#REF!</f>
        <v>#REF!</v>
      </c>
      <c r="B3863" s="10" t="e">
        <f>VLOOKUP(B3853,'[3]PB 2012'!$B$2:$AZ$548,17,FALSE)</f>
        <v>#REF!</v>
      </c>
      <c r="C3863" s="11" t="e">
        <f>#REF!</f>
        <v>#REF!</v>
      </c>
      <c r="D3863" s="12" t="e">
        <f>VLOOKUP(B3853,'[3]PB 2012'!$B$2:$AZ$548,18,FALSE)</f>
        <v>#REF!</v>
      </c>
      <c r="E3863" s="11" t="e">
        <f>#REF!</f>
        <v>#REF!</v>
      </c>
      <c r="F3863" s="10" t="e">
        <f>VLOOKUP(B3853,'[3]PB 2012'!$B$2:$AZ$548,20,FALSE)</f>
        <v>#REF!</v>
      </c>
    </row>
    <row r="3864" spans="1:6" x14ac:dyDescent="0.3">
      <c r="A3864" s="9" t="e">
        <f>#REF!</f>
        <v>#REF!</v>
      </c>
      <c r="B3864" s="10" t="e">
        <f>VLOOKUP(B3853,'[3]PB 2012'!$B$2:$AZ$548,22,FALSE)</f>
        <v>#REF!</v>
      </c>
      <c r="C3864" s="11" t="e">
        <f>#REF!</f>
        <v>#REF!</v>
      </c>
      <c r="D3864" s="10" t="e">
        <f>VLOOKUP(B3853,'[3]PB 2012'!$B$2:$AZ$548,19,FALSE)</f>
        <v>#REF!</v>
      </c>
      <c r="E3864" s="11" t="e">
        <f>#REF!</f>
        <v>#REF!</v>
      </c>
      <c r="F3864" s="10" t="e">
        <f>VLOOKUP(B3853,'[3]PB 2012'!$B$2:$AZ$548,21,FALSE)</f>
        <v>#REF!</v>
      </c>
    </row>
    <row r="3865" spans="1:6" x14ac:dyDescent="0.3">
      <c r="A3865" s="9" t="e">
        <f>#REF!</f>
        <v>#REF!</v>
      </c>
      <c r="B3865" s="12" t="e">
        <f>VLOOKUP(B3853,'[3]PB 2012'!$B$2:$AZ$548,26,FALSE)</f>
        <v>#REF!</v>
      </c>
      <c r="C3865" s="11" t="e">
        <f>#REF!</f>
        <v>#REF!</v>
      </c>
      <c r="D3865" s="12" t="e">
        <f>VLOOKUP(B3853,'[3]PB 2012'!$B$2:$AZ$548,27,FALSE)</f>
        <v>#REF!</v>
      </c>
      <c r="E3865" s="11" t="e">
        <f>#REF!</f>
        <v>#REF!</v>
      </c>
      <c r="F3865" s="10" t="e">
        <f>VLOOKUP(B3853,'[3]PB 2012'!$B$2:$AZ$548,25,FALSE)</f>
        <v>#REF!</v>
      </c>
    </row>
    <row r="3866" spans="1:6" x14ac:dyDescent="0.3">
      <c r="A3866" s="9" t="e">
        <f>#REF!</f>
        <v>#REF!</v>
      </c>
      <c r="B3866" s="10" t="e">
        <f>VLOOKUP(B3853,'[3]PB 2012'!$B$2:$AZ$548,24,FALSE)</f>
        <v>#REF!</v>
      </c>
      <c r="C3866" s="11" t="e">
        <f>#REF!</f>
        <v>#REF!</v>
      </c>
      <c r="D3866" s="13" t="e">
        <f>VLOOKUP(B3853,'[3]PB 2012'!$B$2:$AZ$548,23,FALSE)</f>
        <v>#REF!</v>
      </c>
      <c r="E3866" s="11" t="e">
        <f>#REF!</f>
        <v>#REF!</v>
      </c>
      <c r="F3866" s="14" t="e">
        <f>VLOOKUP(B3853,'[3]PB 2012'!$B$2:$AZ$548,29,FALSE)</f>
        <v>#REF!</v>
      </c>
    </row>
    <row r="3867" spans="1:6" x14ac:dyDescent="0.3">
      <c r="A3867" s="46" t="e">
        <f>#REF!</f>
        <v>#REF!</v>
      </c>
      <c r="B3867" s="47"/>
      <c r="C3867" s="47"/>
      <c r="D3867" s="47"/>
      <c r="E3867" s="47"/>
      <c r="F3867" s="48"/>
    </row>
    <row r="3868" spans="1:6" x14ac:dyDescent="0.3">
      <c r="A3868" s="9"/>
      <c r="B3868" s="9" t="e">
        <f>#REF!</f>
        <v>#REF!</v>
      </c>
      <c r="C3868" s="9" t="e">
        <f>#REF!</f>
        <v>#REF!</v>
      </c>
      <c r="D3868" s="15" t="e">
        <f>#REF!</f>
        <v>#REF!</v>
      </c>
      <c r="E3868" s="15" t="e">
        <f>#REF!</f>
        <v>#REF!</v>
      </c>
      <c r="F3868" s="15" t="e">
        <f>#REF!</f>
        <v>#REF!</v>
      </c>
    </row>
    <row r="3869" spans="1:6" x14ac:dyDescent="0.3">
      <c r="A3869" s="9" t="e">
        <f>#REF!</f>
        <v>#REF!</v>
      </c>
      <c r="B3869" s="10" t="e">
        <f>VLOOKUP(B3853,'[3]PB 2012'!$B$2:$AZ$548,30,FALSE)</f>
        <v>#REF!</v>
      </c>
      <c r="C3869" s="10" t="e">
        <f>VLOOKUP(B3853,'[3]PB 2012'!$B$2:$AZ$548,31,FALSE)</f>
        <v>#REF!</v>
      </c>
      <c r="D3869" s="10" t="e">
        <f>VLOOKUP(B3853,'[3]PB 2012'!$B$2:$AZ$548,32,FALSE)</f>
        <v>#REF!</v>
      </c>
      <c r="E3869" s="10" t="e">
        <f>VLOOKUP(B3853,'[3]PB 2012'!$B$2:$AZ$548,33,FALSE)</f>
        <v>#REF!</v>
      </c>
      <c r="F3869" s="10" t="e">
        <f>VLOOKUP(B3853,'[3]PB 2012'!$B$2:$AZ$548,34,FALSE)</f>
        <v>#REF!</v>
      </c>
    </row>
    <row r="3870" spans="1:6" x14ac:dyDescent="0.3">
      <c r="A3870" s="9" t="e">
        <f>#REF!</f>
        <v>#REF!</v>
      </c>
      <c r="B3870" s="10" t="e">
        <f>VLOOKUP(B3853,'[3]PB 2012'!$B$2:$AZ$548,41,FALSE)</f>
        <v>#REF!</v>
      </c>
      <c r="C3870" s="10" t="e">
        <f>VLOOKUP(B3853,'[3]PB 2012'!$B$2:$AZ$548,42,FALSE)</f>
        <v>#REF!</v>
      </c>
      <c r="D3870" s="10" t="e">
        <f>VLOOKUP(B3853,'[3]PB 2012'!$B$2:$AZ$548,43,FALSE)</f>
        <v>#REF!</v>
      </c>
      <c r="E3870" s="10" t="e">
        <f>VLOOKUP(B3853,'[3]PB 2012'!$B$2:$AZ$548,44,FALSE)</f>
        <v>#REF!</v>
      </c>
      <c r="F3870" s="10" t="e">
        <f>VLOOKUP(B3853,'[3]PB 2012'!$B$2:$AZ$548,45,FALSE)</f>
        <v>#REF!</v>
      </c>
    </row>
    <row r="3871" spans="1:6" ht="22.5" x14ac:dyDescent="0.45">
      <c r="F3871" s="17" t="e">
        <f t="shared" ref="F3871" si="243">B3873</f>
        <v>#REF!</v>
      </c>
    </row>
    <row r="3872" spans="1:6" x14ac:dyDescent="0.3">
      <c r="A3872" s="7">
        <f t="shared" ref="A3872" si="244">A3851+1</f>
        <v>173</v>
      </c>
    </row>
    <row r="3873" spans="1:6" x14ac:dyDescent="0.3">
      <c r="A3873" s="8" t="e">
        <f>#REF!</f>
        <v>#REF!</v>
      </c>
      <c r="B3873" s="40" t="e">
        <f>VLOOKUP(B3874,'[3]PB 2012'!$B$2:$AZ$548,2,FALSE)</f>
        <v>#REF!</v>
      </c>
      <c r="C3873" s="41"/>
      <c r="D3873" s="41"/>
      <c r="E3873" s="41"/>
      <c r="F3873" s="42"/>
    </row>
    <row r="3874" spans="1:6" ht="23" x14ac:dyDescent="0.3">
      <c r="A3874" s="9" t="e">
        <f>#REF!</f>
        <v>#REF!</v>
      </c>
      <c r="B3874" s="49" t="e">
        <f>VLOOKUP(A3872,#REF!,2,0)</f>
        <v>#REF!</v>
      </c>
      <c r="C3874" s="50"/>
      <c r="D3874" s="50"/>
      <c r="E3874" s="50"/>
      <c r="F3874" s="51"/>
    </row>
    <row r="3875" spans="1:6" x14ac:dyDescent="0.3">
      <c r="A3875" s="9" t="e">
        <f>#REF!</f>
        <v>#REF!</v>
      </c>
      <c r="B3875" s="40" t="e">
        <f>VLOOKUP(B3874,'[3]PB 2012'!$B$2:$AZ$548,3,FALSE)</f>
        <v>#REF!</v>
      </c>
      <c r="C3875" s="41"/>
      <c r="D3875" s="41"/>
      <c r="E3875" s="41"/>
      <c r="F3875" s="42"/>
    </row>
    <row r="3876" spans="1:6" x14ac:dyDescent="0.3">
      <c r="A3876" s="9" t="e">
        <f>#REF!</f>
        <v>#REF!</v>
      </c>
      <c r="B3876" s="10" t="e">
        <f>VLOOKUP(B3874,'[3]PB 2012'!$B$2:$AZ$548,7,FALSE)</f>
        <v>#REF!</v>
      </c>
      <c r="C3876" s="9" t="e">
        <f>#REF!</f>
        <v>#REF!</v>
      </c>
      <c r="D3876" s="10" t="e">
        <f>VLOOKUP(B3874,'[3]PB 2012'!$B$2:$AZ$548,8,FALSE)</f>
        <v>#REF!</v>
      </c>
      <c r="E3876" s="9" t="e">
        <f>#REF!</f>
        <v>#REF!</v>
      </c>
      <c r="F3876" s="10" t="e">
        <f>VLOOKUP(B3874,'[3]PB 2012'!$B$2:$AZ$548,5,FALSE)</f>
        <v>#REF!</v>
      </c>
    </row>
    <row r="3877" spans="1:6" x14ac:dyDescent="0.3">
      <c r="A3877" s="9" t="e">
        <f>#REF!</f>
        <v>#REF!</v>
      </c>
      <c r="B3877" s="43" t="e">
        <f>VLOOKUP(B3874,'[3]PB 2012'!$B$2:$AZ$548,11,FALSE)</f>
        <v>#REF!</v>
      </c>
      <c r="C3877" s="44"/>
      <c r="D3877" s="44"/>
      <c r="E3877" s="44"/>
      <c r="F3877" s="45"/>
    </row>
    <row r="3878" spans="1:6" x14ac:dyDescent="0.3">
      <c r="A3878" s="9" t="e">
        <f>#REF!</f>
        <v>#REF!</v>
      </c>
      <c r="B3878" s="10" t="e">
        <f>VLOOKUP(B3874,'[3]PB 2012'!$B$2:$AZ$548,12,FALSE)</f>
        <v>#REF!</v>
      </c>
      <c r="C3878" s="9" t="e">
        <f>#REF!</f>
        <v>#REF!</v>
      </c>
      <c r="D3878" s="40" t="e">
        <f>VLOOKUP(B3874,'[3]PB 2012'!$B$2:$AZ$548,13,FALSE)</f>
        <v>#REF!</v>
      </c>
      <c r="E3878" s="41"/>
      <c r="F3878" s="42"/>
    </row>
    <row r="3879" spans="1:6" x14ac:dyDescent="0.3">
      <c r="A3879" s="9" t="e">
        <f>#REF!</f>
        <v>#REF!</v>
      </c>
      <c r="B3879" s="40" t="e">
        <f>VLOOKUP(B3874,'[3]PB 2012'!$B$2:$AZ$548,14,FALSE)</f>
        <v>#REF!</v>
      </c>
      <c r="C3879" s="41"/>
      <c r="D3879" s="41"/>
      <c r="E3879" s="41"/>
      <c r="F3879" s="42"/>
    </row>
    <row r="3880" spans="1:6" x14ac:dyDescent="0.3">
      <c r="A3880" s="9" t="e">
        <f>#REF!</f>
        <v>#REF!</v>
      </c>
      <c r="B3880" s="40" t="e">
        <f>VLOOKUP(B3874,'[3]PB 2012'!$B$2:$AZ$548,9,FALSE)</f>
        <v>#REF!</v>
      </c>
      <c r="C3880" s="41"/>
      <c r="D3880" s="41"/>
      <c r="E3880" s="41"/>
      <c r="F3880" s="42"/>
    </row>
    <row r="3881" spans="1:6" x14ac:dyDescent="0.3">
      <c r="A3881" s="9" t="e">
        <f>#REF!</f>
        <v>#REF!</v>
      </c>
      <c r="B3881" s="40" t="e">
        <f>VLOOKUP(B3874,'[3]PB 2012'!$B$2:$AZ$548,10,FALSE)</f>
        <v>#REF!</v>
      </c>
      <c r="C3881" s="41"/>
      <c r="D3881" s="41"/>
      <c r="E3881" s="41"/>
      <c r="F3881" s="42"/>
    </row>
    <row r="3882" spans="1:6" x14ac:dyDescent="0.3">
      <c r="A3882" s="46" t="e">
        <f>#REF!</f>
        <v>#REF!</v>
      </c>
      <c r="B3882" s="47"/>
      <c r="C3882" s="47"/>
      <c r="D3882" s="47"/>
      <c r="E3882" s="47"/>
      <c r="F3882" s="48"/>
    </row>
    <row r="3883" spans="1:6" x14ac:dyDescent="0.3">
      <c r="A3883" s="9" t="e">
        <f>#REF!</f>
        <v>#REF!</v>
      </c>
      <c r="B3883" s="10" t="e">
        <f>VLOOKUP(B3874,'[3]PB 2012'!$B$2:$AZ$548,15,FALSE)</f>
        <v>#REF!</v>
      </c>
      <c r="C3883" s="11" t="e">
        <f>#REF!</f>
        <v>#REF!</v>
      </c>
      <c r="D3883" s="12" t="e">
        <f>VLOOKUP(B3874,'[3]PB 2012'!$B$2:$AZ$548,16,FALSE)</f>
        <v>#REF!</v>
      </c>
      <c r="E3883" s="11" t="e">
        <f>#REF!</f>
        <v>#REF!</v>
      </c>
      <c r="F3883" s="18" t="e">
        <f>VLOOKUP(B3874,'[3]PB 2012'!$B$2:$AZ$548,28,FALSE)</f>
        <v>#REF!</v>
      </c>
    </row>
    <row r="3884" spans="1:6" x14ac:dyDescent="0.3">
      <c r="A3884" s="9" t="e">
        <f>#REF!</f>
        <v>#REF!</v>
      </c>
      <c r="B3884" s="10" t="e">
        <f>VLOOKUP(B3874,'[3]PB 2012'!$B$2:$AZ$548,17,FALSE)</f>
        <v>#REF!</v>
      </c>
      <c r="C3884" s="11" t="e">
        <f>#REF!</f>
        <v>#REF!</v>
      </c>
      <c r="D3884" s="12" t="e">
        <f>VLOOKUP(B3874,'[3]PB 2012'!$B$2:$AZ$548,18,FALSE)</f>
        <v>#REF!</v>
      </c>
      <c r="E3884" s="11" t="e">
        <f>#REF!</f>
        <v>#REF!</v>
      </c>
      <c r="F3884" s="10" t="e">
        <f>VLOOKUP(B3874,'[3]PB 2012'!$B$2:$AZ$548,20,FALSE)</f>
        <v>#REF!</v>
      </c>
    </row>
    <row r="3885" spans="1:6" x14ac:dyDescent="0.3">
      <c r="A3885" s="9" t="e">
        <f>#REF!</f>
        <v>#REF!</v>
      </c>
      <c r="B3885" s="10" t="e">
        <f>VLOOKUP(B3874,'[3]PB 2012'!$B$2:$AZ$548,22,FALSE)</f>
        <v>#REF!</v>
      </c>
      <c r="C3885" s="11" t="e">
        <f>#REF!</f>
        <v>#REF!</v>
      </c>
      <c r="D3885" s="10" t="e">
        <f>VLOOKUP(B3874,'[3]PB 2012'!$B$2:$AZ$548,19,FALSE)</f>
        <v>#REF!</v>
      </c>
      <c r="E3885" s="11" t="e">
        <f>#REF!</f>
        <v>#REF!</v>
      </c>
      <c r="F3885" s="10" t="e">
        <f>VLOOKUP(B3874,'[3]PB 2012'!$B$2:$AZ$548,21,FALSE)</f>
        <v>#REF!</v>
      </c>
    </row>
    <row r="3886" spans="1:6" x14ac:dyDescent="0.3">
      <c r="A3886" s="9" t="e">
        <f>#REF!</f>
        <v>#REF!</v>
      </c>
      <c r="B3886" s="12" t="e">
        <f>VLOOKUP(B3874,'[3]PB 2012'!$B$2:$AZ$548,26,FALSE)</f>
        <v>#REF!</v>
      </c>
      <c r="C3886" s="11" t="e">
        <f>#REF!</f>
        <v>#REF!</v>
      </c>
      <c r="D3886" s="12" t="e">
        <f>VLOOKUP(B3874,'[3]PB 2012'!$B$2:$AZ$548,27,FALSE)</f>
        <v>#REF!</v>
      </c>
      <c r="E3886" s="11" t="e">
        <f>#REF!</f>
        <v>#REF!</v>
      </c>
      <c r="F3886" s="10" t="e">
        <f>VLOOKUP(B3874,'[3]PB 2012'!$B$2:$AZ$548,25,FALSE)</f>
        <v>#REF!</v>
      </c>
    </row>
    <row r="3887" spans="1:6" x14ac:dyDescent="0.3">
      <c r="A3887" s="9" t="e">
        <f>#REF!</f>
        <v>#REF!</v>
      </c>
      <c r="B3887" s="10" t="e">
        <f>VLOOKUP(B3874,'[3]PB 2012'!$B$2:$AZ$548,24,FALSE)</f>
        <v>#REF!</v>
      </c>
      <c r="C3887" s="11" t="e">
        <f>#REF!</f>
        <v>#REF!</v>
      </c>
      <c r="D3887" s="13" t="e">
        <f>VLOOKUP(B3874,'[3]PB 2012'!$B$2:$AZ$548,23,FALSE)</f>
        <v>#REF!</v>
      </c>
      <c r="E3887" s="11" t="e">
        <f>#REF!</f>
        <v>#REF!</v>
      </c>
      <c r="F3887" s="14" t="e">
        <f>VLOOKUP(B3874,'[3]PB 2012'!$B$2:$AZ$548,29,FALSE)</f>
        <v>#REF!</v>
      </c>
    </row>
    <row r="3888" spans="1:6" x14ac:dyDescent="0.3">
      <c r="A3888" s="46" t="e">
        <f>#REF!</f>
        <v>#REF!</v>
      </c>
      <c r="B3888" s="47"/>
      <c r="C3888" s="47"/>
      <c r="D3888" s="47"/>
      <c r="E3888" s="47"/>
      <c r="F3888" s="48"/>
    </row>
    <row r="3889" spans="1:6" x14ac:dyDescent="0.3">
      <c r="A3889" s="9"/>
      <c r="B3889" s="9" t="e">
        <f>#REF!</f>
        <v>#REF!</v>
      </c>
      <c r="C3889" s="9" t="e">
        <f>#REF!</f>
        <v>#REF!</v>
      </c>
      <c r="D3889" s="15" t="e">
        <f>#REF!</f>
        <v>#REF!</v>
      </c>
      <c r="E3889" s="15" t="e">
        <f>#REF!</f>
        <v>#REF!</v>
      </c>
      <c r="F3889" s="15" t="e">
        <f>#REF!</f>
        <v>#REF!</v>
      </c>
    </row>
    <row r="3890" spans="1:6" x14ac:dyDescent="0.3">
      <c r="A3890" s="9" t="e">
        <f>#REF!</f>
        <v>#REF!</v>
      </c>
      <c r="B3890" s="10" t="e">
        <f>VLOOKUP(B3874,'[3]PB 2012'!$B$2:$AZ$548,30,FALSE)</f>
        <v>#REF!</v>
      </c>
      <c r="C3890" s="10" t="e">
        <f>VLOOKUP(B3874,'[3]PB 2012'!$B$2:$AZ$548,31,FALSE)</f>
        <v>#REF!</v>
      </c>
      <c r="D3890" s="10" t="e">
        <f>VLOOKUP(B3874,'[3]PB 2012'!$B$2:$AZ$548,32,FALSE)</f>
        <v>#REF!</v>
      </c>
      <c r="E3890" s="10" t="e">
        <f>VLOOKUP(B3874,'[3]PB 2012'!$B$2:$AZ$548,33,FALSE)</f>
        <v>#REF!</v>
      </c>
      <c r="F3890" s="10" t="e">
        <f>VLOOKUP(B3874,'[3]PB 2012'!$B$2:$AZ$548,34,FALSE)</f>
        <v>#REF!</v>
      </c>
    </row>
    <row r="3891" spans="1:6" x14ac:dyDescent="0.3">
      <c r="A3891" s="9" t="e">
        <f>#REF!</f>
        <v>#REF!</v>
      </c>
      <c r="B3891" s="10" t="e">
        <f>VLOOKUP(B3874,'[3]PB 2012'!$B$2:$AZ$548,41,FALSE)</f>
        <v>#REF!</v>
      </c>
      <c r="C3891" s="10" t="e">
        <f>VLOOKUP(B3874,'[3]PB 2012'!$B$2:$AZ$548,42,FALSE)</f>
        <v>#REF!</v>
      </c>
      <c r="D3891" s="10" t="e">
        <f>VLOOKUP(B3874,'[3]PB 2012'!$B$2:$AZ$548,43,FALSE)</f>
        <v>#REF!</v>
      </c>
      <c r="E3891" s="10" t="e">
        <f>VLOOKUP(B3874,'[3]PB 2012'!$B$2:$AZ$548,44,FALSE)</f>
        <v>#REF!</v>
      </c>
      <c r="F3891" s="10" t="e">
        <f>VLOOKUP(B3874,'[3]PB 2012'!$B$2:$AZ$548,45,FALSE)</f>
        <v>#REF!</v>
      </c>
    </row>
    <row r="3895" spans="1:6" x14ac:dyDescent="0.3">
      <c r="A3895" s="7">
        <f t="shared" ref="A3895" si="245">A3872+1</f>
        <v>174</v>
      </c>
    </row>
    <row r="3896" spans="1:6" x14ac:dyDescent="0.3">
      <c r="A3896" s="8" t="e">
        <f>#REF!</f>
        <v>#REF!</v>
      </c>
      <c r="B3896" s="40" t="e">
        <f>VLOOKUP(B3897,'[3]PB 2012'!$B$2:$AZ$548,2,FALSE)</f>
        <v>#REF!</v>
      </c>
      <c r="C3896" s="41"/>
      <c r="D3896" s="41"/>
      <c r="E3896" s="41"/>
      <c r="F3896" s="42"/>
    </row>
    <row r="3897" spans="1:6" ht="23" x14ac:dyDescent="0.3">
      <c r="A3897" s="9" t="e">
        <f>#REF!</f>
        <v>#REF!</v>
      </c>
      <c r="B3897" s="49" t="e">
        <f>VLOOKUP(A3895,#REF!,2,0)</f>
        <v>#REF!</v>
      </c>
      <c r="C3897" s="50"/>
      <c r="D3897" s="50"/>
      <c r="E3897" s="50"/>
      <c r="F3897" s="51"/>
    </row>
    <row r="3898" spans="1:6" x14ac:dyDescent="0.3">
      <c r="A3898" s="9" t="e">
        <f>#REF!</f>
        <v>#REF!</v>
      </c>
      <c r="B3898" s="40" t="e">
        <f>VLOOKUP(B3897,'[3]PB 2012'!$B$2:$AZ$548,3,FALSE)</f>
        <v>#REF!</v>
      </c>
      <c r="C3898" s="41"/>
      <c r="D3898" s="41"/>
      <c r="E3898" s="41"/>
      <c r="F3898" s="42"/>
    </row>
    <row r="3899" spans="1:6" x14ac:dyDescent="0.3">
      <c r="A3899" s="9" t="e">
        <f>#REF!</f>
        <v>#REF!</v>
      </c>
      <c r="B3899" s="10" t="e">
        <f>VLOOKUP(B3897,'[3]PB 2012'!$B$2:$AZ$548,7,FALSE)</f>
        <v>#REF!</v>
      </c>
      <c r="C3899" s="9" t="e">
        <f>#REF!</f>
        <v>#REF!</v>
      </c>
      <c r="D3899" s="10" t="e">
        <f>VLOOKUP(B3897,'[3]PB 2012'!$B$2:$AZ$548,8,FALSE)</f>
        <v>#REF!</v>
      </c>
      <c r="E3899" s="9" t="e">
        <f>#REF!</f>
        <v>#REF!</v>
      </c>
      <c r="F3899" s="10" t="e">
        <f>VLOOKUP(B3897,'[3]PB 2012'!$B$2:$AZ$548,5,FALSE)</f>
        <v>#REF!</v>
      </c>
    </row>
    <row r="3900" spans="1:6" x14ac:dyDescent="0.3">
      <c r="A3900" s="9" t="e">
        <f>#REF!</f>
        <v>#REF!</v>
      </c>
      <c r="B3900" s="43" t="e">
        <f>VLOOKUP(B3897,'[3]PB 2012'!$B$2:$AZ$548,11,FALSE)</f>
        <v>#REF!</v>
      </c>
      <c r="C3900" s="44"/>
      <c r="D3900" s="44"/>
      <c r="E3900" s="44"/>
      <c r="F3900" s="45"/>
    </row>
    <row r="3901" spans="1:6" x14ac:dyDescent="0.3">
      <c r="A3901" s="9" t="e">
        <f>#REF!</f>
        <v>#REF!</v>
      </c>
      <c r="B3901" s="10" t="e">
        <f>VLOOKUP(B3897,'[3]PB 2012'!$B$2:$AZ$548,12,FALSE)</f>
        <v>#REF!</v>
      </c>
      <c r="C3901" s="9" t="e">
        <f>#REF!</f>
        <v>#REF!</v>
      </c>
      <c r="D3901" s="40" t="e">
        <f>VLOOKUP(B3897,'[3]PB 2012'!$B$2:$AZ$548,13,FALSE)</f>
        <v>#REF!</v>
      </c>
      <c r="E3901" s="41"/>
      <c r="F3901" s="42"/>
    </row>
    <row r="3902" spans="1:6" x14ac:dyDescent="0.3">
      <c r="A3902" s="9" t="e">
        <f>#REF!</f>
        <v>#REF!</v>
      </c>
      <c r="B3902" s="40" t="e">
        <f>VLOOKUP(B3897,'[3]PB 2012'!$B$2:$AZ$548,14,FALSE)</f>
        <v>#REF!</v>
      </c>
      <c r="C3902" s="41"/>
      <c r="D3902" s="41"/>
      <c r="E3902" s="41"/>
      <c r="F3902" s="42"/>
    </row>
    <row r="3903" spans="1:6" x14ac:dyDescent="0.3">
      <c r="A3903" s="9" t="e">
        <f>#REF!</f>
        <v>#REF!</v>
      </c>
      <c r="B3903" s="40" t="e">
        <f>VLOOKUP(B3897,'[3]PB 2012'!$B$2:$AZ$548,9,FALSE)</f>
        <v>#REF!</v>
      </c>
      <c r="C3903" s="41"/>
      <c r="D3903" s="41"/>
      <c r="E3903" s="41"/>
      <c r="F3903" s="42"/>
    </row>
    <row r="3904" spans="1:6" x14ac:dyDescent="0.3">
      <c r="A3904" s="9" t="e">
        <f>#REF!</f>
        <v>#REF!</v>
      </c>
      <c r="B3904" s="40" t="e">
        <f>VLOOKUP(B3897,'[3]PB 2012'!$B$2:$AZ$548,10,FALSE)</f>
        <v>#REF!</v>
      </c>
      <c r="C3904" s="41"/>
      <c r="D3904" s="41"/>
      <c r="E3904" s="41"/>
      <c r="F3904" s="42"/>
    </row>
    <row r="3905" spans="1:6" x14ac:dyDescent="0.3">
      <c r="A3905" s="46" t="e">
        <f>#REF!</f>
        <v>#REF!</v>
      </c>
      <c r="B3905" s="47"/>
      <c r="C3905" s="47"/>
      <c r="D3905" s="47"/>
      <c r="E3905" s="47"/>
      <c r="F3905" s="48"/>
    </row>
    <row r="3906" spans="1:6" x14ac:dyDescent="0.3">
      <c r="A3906" s="9" t="e">
        <f>#REF!</f>
        <v>#REF!</v>
      </c>
      <c r="B3906" s="10" t="e">
        <f>VLOOKUP(B3897,'[3]PB 2012'!$B$2:$AZ$548,15,FALSE)</f>
        <v>#REF!</v>
      </c>
      <c r="C3906" s="11" t="e">
        <f>#REF!</f>
        <v>#REF!</v>
      </c>
      <c r="D3906" s="12" t="e">
        <f>VLOOKUP(B3897,'[3]PB 2012'!$B$2:$AZ$548,16,FALSE)</f>
        <v>#REF!</v>
      </c>
      <c r="E3906" s="11" t="e">
        <f>#REF!</f>
        <v>#REF!</v>
      </c>
      <c r="F3906" s="18" t="e">
        <f>VLOOKUP(B3897,'[3]PB 2012'!$B$2:$AZ$548,28,FALSE)</f>
        <v>#REF!</v>
      </c>
    </row>
    <row r="3907" spans="1:6" x14ac:dyDescent="0.3">
      <c r="A3907" s="9" t="e">
        <f>#REF!</f>
        <v>#REF!</v>
      </c>
      <c r="B3907" s="10" t="e">
        <f>VLOOKUP(B3897,'[3]PB 2012'!$B$2:$AZ$548,17,FALSE)</f>
        <v>#REF!</v>
      </c>
      <c r="C3907" s="11" t="e">
        <f>#REF!</f>
        <v>#REF!</v>
      </c>
      <c r="D3907" s="12" t="e">
        <f>VLOOKUP(B3897,'[3]PB 2012'!$B$2:$AZ$548,18,FALSE)</f>
        <v>#REF!</v>
      </c>
      <c r="E3907" s="11" t="e">
        <f>#REF!</f>
        <v>#REF!</v>
      </c>
      <c r="F3907" s="10" t="e">
        <f>VLOOKUP(B3897,'[3]PB 2012'!$B$2:$AZ$548,20,FALSE)</f>
        <v>#REF!</v>
      </c>
    </row>
    <row r="3908" spans="1:6" x14ac:dyDescent="0.3">
      <c r="A3908" s="9" t="e">
        <f>#REF!</f>
        <v>#REF!</v>
      </c>
      <c r="B3908" s="10" t="e">
        <f>VLOOKUP(B3897,'[3]PB 2012'!$B$2:$AZ$548,22,FALSE)</f>
        <v>#REF!</v>
      </c>
      <c r="C3908" s="11" t="e">
        <f>#REF!</f>
        <v>#REF!</v>
      </c>
      <c r="D3908" s="10" t="e">
        <f>VLOOKUP(B3897,'[3]PB 2012'!$B$2:$AZ$548,19,FALSE)</f>
        <v>#REF!</v>
      </c>
      <c r="E3908" s="11" t="e">
        <f>#REF!</f>
        <v>#REF!</v>
      </c>
      <c r="F3908" s="10" t="e">
        <f>VLOOKUP(B3897,'[3]PB 2012'!$B$2:$AZ$548,21,FALSE)</f>
        <v>#REF!</v>
      </c>
    </row>
    <row r="3909" spans="1:6" x14ac:dyDescent="0.3">
      <c r="A3909" s="9" t="e">
        <f>#REF!</f>
        <v>#REF!</v>
      </c>
      <c r="B3909" s="12" t="e">
        <f>VLOOKUP(B3897,'[3]PB 2012'!$B$2:$AZ$548,26,FALSE)</f>
        <v>#REF!</v>
      </c>
      <c r="C3909" s="11" t="e">
        <f>#REF!</f>
        <v>#REF!</v>
      </c>
      <c r="D3909" s="12" t="e">
        <f>VLOOKUP(B3897,'[3]PB 2012'!$B$2:$AZ$548,27,FALSE)</f>
        <v>#REF!</v>
      </c>
      <c r="E3909" s="11" t="e">
        <f>#REF!</f>
        <v>#REF!</v>
      </c>
      <c r="F3909" s="10" t="e">
        <f>VLOOKUP(B3897,'[3]PB 2012'!$B$2:$AZ$548,25,FALSE)</f>
        <v>#REF!</v>
      </c>
    </row>
    <row r="3910" spans="1:6" x14ac:dyDescent="0.3">
      <c r="A3910" s="9" t="e">
        <f>#REF!</f>
        <v>#REF!</v>
      </c>
      <c r="B3910" s="10" t="e">
        <f>VLOOKUP(B3897,'[3]PB 2012'!$B$2:$AZ$548,24,FALSE)</f>
        <v>#REF!</v>
      </c>
      <c r="C3910" s="11" t="e">
        <f>#REF!</f>
        <v>#REF!</v>
      </c>
      <c r="D3910" s="13" t="e">
        <f>VLOOKUP(B3897,'[3]PB 2012'!$B$2:$AZ$548,23,FALSE)</f>
        <v>#REF!</v>
      </c>
      <c r="E3910" s="11" t="e">
        <f>#REF!</f>
        <v>#REF!</v>
      </c>
      <c r="F3910" s="14" t="e">
        <f>VLOOKUP(B3897,'[3]PB 2012'!$B$2:$AZ$548,29,FALSE)</f>
        <v>#REF!</v>
      </c>
    </row>
    <row r="3911" spans="1:6" x14ac:dyDescent="0.3">
      <c r="A3911" s="46" t="e">
        <f>#REF!</f>
        <v>#REF!</v>
      </c>
      <c r="B3911" s="47"/>
      <c r="C3911" s="47"/>
      <c r="D3911" s="47"/>
      <c r="E3911" s="47"/>
      <c r="F3911" s="48"/>
    </row>
    <row r="3912" spans="1:6" x14ac:dyDescent="0.3">
      <c r="A3912" s="9"/>
      <c r="B3912" s="9" t="e">
        <f>#REF!</f>
        <v>#REF!</v>
      </c>
      <c r="C3912" s="9" t="e">
        <f>#REF!</f>
        <v>#REF!</v>
      </c>
      <c r="D3912" s="15" t="e">
        <f>#REF!</f>
        <v>#REF!</v>
      </c>
      <c r="E3912" s="15" t="e">
        <f>#REF!</f>
        <v>#REF!</v>
      </c>
      <c r="F3912" s="15" t="e">
        <f>#REF!</f>
        <v>#REF!</v>
      </c>
    </row>
    <row r="3913" spans="1:6" x14ac:dyDescent="0.3">
      <c r="A3913" s="9" t="e">
        <f>#REF!</f>
        <v>#REF!</v>
      </c>
      <c r="B3913" s="10" t="e">
        <f>VLOOKUP(B3897,'[3]PB 2012'!$B$2:$AZ$548,30,FALSE)</f>
        <v>#REF!</v>
      </c>
      <c r="C3913" s="10" t="e">
        <f>VLOOKUP(B3897,'[3]PB 2012'!$B$2:$AZ$548,31,FALSE)</f>
        <v>#REF!</v>
      </c>
      <c r="D3913" s="10" t="e">
        <f>VLOOKUP(B3897,'[3]PB 2012'!$B$2:$AZ$548,32,FALSE)</f>
        <v>#REF!</v>
      </c>
      <c r="E3913" s="10" t="e">
        <f>VLOOKUP(B3897,'[3]PB 2012'!$B$2:$AZ$548,33,FALSE)</f>
        <v>#REF!</v>
      </c>
      <c r="F3913" s="10" t="e">
        <f>VLOOKUP(B3897,'[3]PB 2012'!$B$2:$AZ$548,34,FALSE)</f>
        <v>#REF!</v>
      </c>
    </row>
    <row r="3914" spans="1:6" x14ac:dyDescent="0.3">
      <c r="A3914" s="9" t="e">
        <f>#REF!</f>
        <v>#REF!</v>
      </c>
      <c r="B3914" s="10" t="e">
        <f>VLOOKUP(B3897,'[3]PB 2012'!$B$2:$AZ$548,41,FALSE)</f>
        <v>#REF!</v>
      </c>
      <c r="C3914" s="10" t="e">
        <f>VLOOKUP(B3897,'[3]PB 2012'!$B$2:$AZ$548,42,FALSE)</f>
        <v>#REF!</v>
      </c>
      <c r="D3914" s="10" t="e">
        <f>VLOOKUP(B3897,'[3]PB 2012'!$B$2:$AZ$548,43,FALSE)</f>
        <v>#REF!</v>
      </c>
      <c r="E3914" s="10" t="e">
        <f>VLOOKUP(B3897,'[3]PB 2012'!$B$2:$AZ$548,44,FALSE)</f>
        <v>#REF!</v>
      </c>
      <c r="F3914" s="10" t="e">
        <f>VLOOKUP(B3897,'[3]PB 2012'!$B$2:$AZ$548,45,FALSE)</f>
        <v>#REF!</v>
      </c>
    </row>
    <row r="3917" spans="1:6" ht="22.5" x14ac:dyDescent="0.45">
      <c r="A3917" s="16" t="e">
        <f t="shared" ref="A3917" si="246">B3919</f>
        <v>#REF!</v>
      </c>
    </row>
    <row r="3918" spans="1:6" x14ac:dyDescent="0.3">
      <c r="A3918" s="7">
        <f t="shared" ref="A3918" si="247">A3895+1</f>
        <v>175</v>
      </c>
    </row>
    <row r="3919" spans="1:6" x14ac:dyDescent="0.3">
      <c r="A3919" s="8" t="e">
        <f>#REF!</f>
        <v>#REF!</v>
      </c>
      <c r="B3919" s="40" t="e">
        <f>VLOOKUP(B3920,'[3]PB 2012'!$B$2:$AZ$548,2,FALSE)</f>
        <v>#REF!</v>
      </c>
      <c r="C3919" s="41"/>
      <c r="D3919" s="41"/>
      <c r="E3919" s="41"/>
      <c r="F3919" s="42"/>
    </row>
    <row r="3920" spans="1:6" ht="23" x14ac:dyDescent="0.3">
      <c r="A3920" s="9" t="e">
        <f>#REF!</f>
        <v>#REF!</v>
      </c>
      <c r="B3920" s="49" t="e">
        <f>VLOOKUP(A3918,#REF!,2,0)</f>
        <v>#REF!</v>
      </c>
      <c r="C3920" s="50"/>
      <c r="D3920" s="50"/>
      <c r="E3920" s="50"/>
      <c r="F3920" s="51"/>
    </row>
    <row r="3921" spans="1:6" x14ac:dyDescent="0.3">
      <c r="A3921" s="9" t="e">
        <f>#REF!</f>
        <v>#REF!</v>
      </c>
      <c r="B3921" s="40" t="e">
        <f>VLOOKUP(B3920,'[3]PB 2012'!$B$2:$AZ$548,3,FALSE)</f>
        <v>#REF!</v>
      </c>
      <c r="C3921" s="41"/>
      <c r="D3921" s="41"/>
      <c r="E3921" s="41"/>
      <c r="F3921" s="42"/>
    </row>
    <row r="3922" spans="1:6" x14ac:dyDescent="0.3">
      <c r="A3922" s="9" t="e">
        <f>#REF!</f>
        <v>#REF!</v>
      </c>
      <c r="B3922" s="10" t="e">
        <f>VLOOKUP(B3920,'[3]PB 2012'!$B$2:$AZ$548,7,FALSE)</f>
        <v>#REF!</v>
      </c>
      <c r="C3922" s="9" t="e">
        <f>#REF!</f>
        <v>#REF!</v>
      </c>
      <c r="D3922" s="10" t="e">
        <f>VLOOKUP(B3920,'[3]PB 2012'!$B$2:$AZ$548,8,FALSE)</f>
        <v>#REF!</v>
      </c>
      <c r="E3922" s="9" t="e">
        <f>#REF!</f>
        <v>#REF!</v>
      </c>
      <c r="F3922" s="10" t="e">
        <f>VLOOKUP(B3920,'[3]PB 2012'!$B$2:$AZ$548,5,FALSE)</f>
        <v>#REF!</v>
      </c>
    </row>
    <row r="3923" spans="1:6" x14ac:dyDescent="0.3">
      <c r="A3923" s="9" t="e">
        <f>#REF!</f>
        <v>#REF!</v>
      </c>
      <c r="B3923" s="43" t="e">
        <f>VLOOKUP(B3920,'[3]PB 2012'!$B$2:$AZ$548,11,FALSE)</f>
        <v>#REF!</v>
      </c>
      <c r="C3923" s="44"/>
      <c r="D3923" s="44"/>
      <c r="E3923" s="44"/>
      <c r="F3923" s="45"/>
    </row>
    <row r="3924" spans="1:6" x14ac:dyDescent="0.3">
      <c r="A3924" s="9" t="e">
        <f>#REF!</f>
        <v>#REF!</v>
      </c>
      <c r="B3924" s="10" t="e">
        <f>VLOOKUP(B3920,'[3]PB 2012'!$B$2:$AZ$548,12,FALSE)</f>
        <v>#REF!</v>
      </c>
      <c r="C3924" s="9" t="e">
        <f>#REF!</f>
        <v>#REF!</v>
      </c>
      <c r="D3924" s="40" t="e">
        <f>VLOOKUP(B3920,'[3]PB 2012'!$B$2:$AZ$548,13,FALSE)</f>
        <v>#REF!</v>
      </c>
      <c r="E3924" s="41"/>
      <c r="F3924" s="42"/>
    </row>
    <row r="3925" spans="1:6" x14ac:dyDescent="0.3">
      <c r="A3925" s="9" t="e">
        <f>#REF!</f>
        <v>#REF!</v>
      </c>
      <c r="B3925" s="40" t="e">
        <f>VLOOKUP(B3920,'[3]PB 2012'!$B$2:$AZ$548,14,FALSE)</f>
        <v>#REF!</v>
      </c>
      <c r="C3925" s="41"/>
      <c r="D3925" s="41"/>
      <c r="E3925" s="41"/>
      <c r="F3925" s="42"/>
    </row>
    <row r="3926" spans="1:6" x14ac:dyDescent="0.3">
      <c r="A3926" s="9" t="e">
        <f>#REF!</f>
        <v>#REF!</v>
      </c>
      <c r="B3926" s="40" t="e">
        <f>VLOOKUP(B3920,'[3]PB 2012'!$B$2:$AZ$548,9,FALSE)</f>
        <v>#REF!</v>
      </c>
      <c r="C3926" s="41"/>
      <c r="D3926" s="41"/>
      <c r="E3926" s="41"/>
      <c r="F3926" s="42"/>
    </row>
    <row r="3927" spans="1:6" x14ac:dyDescent="0.3">
      <c r="A3927" s="9" t="e">
        <f>#REF!</f>
        <v>#REF!</v>
      </c>
      <c r="B3927" s="40" t="e">
        <f>VLOOKUP(B3920,'[3]PB 2012'!$B$2:$AZ$548,10,FALSE)</f>
        <v>#REF!</v>
      </c>
      <c r="C3927" s="41"/>
      <c r="D3927" s="41"/>
      <c r="E3927" s="41"/>
      <c r="F3927" s="42"/>
    </row>
    <row r="3928" spans="1:6" x14ac:dyDescent="0.3">
      <c r="A3928" s="46" t="e">
        <f>#REF!</f>
        <v>#REF!</v>
      </c>
      <c r="B3928" s="47"/>
      <c r="C3928" s="47"/>
      <c r="D3928" s="47"/>
      <c r="E3928" s="47"/>
      <c r="F3928" s="48"/>
    </row>
    <row r="3929" spans="1:6" x14ac:dyDescent="0.3">
      <c r="A3929" s="9" t="e">
        <f>#REF!</f>
        <v>#REF!</v>
      </c>
      <c r="B3929" s="10" t="e">
        <f>VLOOKUP(B3920,'[3]PB 2012'!$B$2:$AZ$548,15,FALSE)</f>
        <v>#REF!</v>
      </c>
      <c r="C3929" s="11" t="e">
        <f>#REF!</f>
        <v>#REF!</v>
      </c>
      <c r="D3929" s="12" t="e">
        <f>VLOOKUP(B3920,'[3]PB 2012'!$B$2:$AZ$548,16,FALSE)</f>
        <v>#REF!</v>
      </c>
      <c r="E3929" s="11" t="e">
        <f>#REF!</f>
        <v>#REF!</v>
      </c>
      <c r="F3929" s="10" t="e">
        <f>VLOOKUP(B3920,'[3]PB 2012'!$B$2:$AZ$548,28,FALSE)</f>
        <v>#REF!</v>
      </c>
    </row>
    <row r="3930" spans="1:6" x14ac:dyDescent="0.3">
      <c r="A3930" s="9" t="e">
        <f>#REF!</f>
        <v>#REF!</v>
      </c>
      <c r="B3930" s="10" t="e">
        <f>VLOOKUP(B3920,'[3]PB 2012'!$B$2:$AZ$548,17,FALSE)</f>
        <v>#REF!</v>
      </c>
      <c r="C3930" s="11" t="e">
        <f>#REF!</f>
        <v>#REF!</v>
      </c>
      <c r="D3930" s="12" t="e">
        <f>VLOOKUP(B3920,'[3]PB 2012'!$B$2:$AZ$548,18,FALSE)</f>
        <v>#REF!</v>
      </c>
      <c r="E3930" s="11" t="e">
        <f>#REF!</f>
        <v>#REF!</v>
      </c>
      <c r="F3930" s="10" t="e">
        <f>VLOOKUP(B3920,'[3]PB 2012'!$B$2:$AZ$548,20,FALSE)</f>
        <v>#REF!</v>
      </c>
    </row>
    <row r="3931" spans="1:6" x14ac:dyDescent="0.3">
      <c r="A3931" s="9" t="e">
        <f>#REF!</f>
        <v>#REF!</v>
      </c>
      <c r="B3931" s="10" t="e">
        <f>VLOOKUP(B3920,'[3]PB 2012'!$B$2:$AZ$548,22,FALSE)</f>
        <v>#REF!</v>
      </c>
      <c r="C3931" s="11" t="e">
        <f>#REF!</f>
        <v>#REF!</v>
      </c>
      <c r="D3931" s="10" t="e">
        <f>VLOOKUP(B3920,'[3]PB 2012'!$B$2:$AZ$548,19,FALSE)</f>
        <v>#REF!</v>
      </c>
      <c r="E3931" s="11" t="e">
        <f>#REF!</f>
        <v>#REF!</v>
      </c>
      <c r="F3931" s="10" t="e">
        <f>VLOOKUP(B3920,'[3]PB 2012'!$B$2:$AZ$548,21,FALSE)</f>
        <v>#REF!</v>
      </c>
    </row>
    <row r="3932" spans="1:6" x14ac:dyDescent="0.3">
      <c r="A3932" s="9" t="e">
        <f>#REF!</f>
        <v>#REF!</v>
      </c>
      <c r="B3932" s="12" t="e">
        <f>VLOOKUP(B3920,'[3]PB 2012'!$B$2:$AZ$548,26,FALSE)</f>
        <v>#REF!</v>
      </c>
      <c r="C3932" s="11" t="e">
        <f>#REF!</f>
        <v>#REF!</v>
      </c>
      <c r="D3932" s="12" t="e">
        <f>VLOOKUP(B3920,'[3]PB 2012'!$B$2:$AZ$548,27,FALSE)</f>
        <v>#REF!</v>
      </c>
      <c r="E3932" s="11" t="e">
        <f>#REF!</f>
        <v>#REF!</v>
      </c>
      <c r="F3932" s="10" t="e">
        <f>VLOOKUP(B3920,'[3]PB 2012'!$B$2:$AZ$548,25,FALSE)</f>
        <v>#REF!</v>
      </c>
    </row>
    <row r="3933" spans="1:6" x14ac:dyDescent="0.3">
      <c r="A3933" s="9" t="e">
        <f>#REF!</f>
        <v>#REF!</v>
      </c>
      <c r="B3933" s="10" t="e">
        <f>VLOOKUP(B3920,'[3]PB 2012'!$B$2:$AZ$548,24,FALSE)</f>
        <v>#REF!</v>
      </c>
      <c r="C3933" s="11" t="e">
        <f>#REF!</f>
        <v>#REF!</v>
      </c>
      <c r="D3933" s="13" t="e">
        <f>VLOOKUP(B3920,'[3]PB 2012'!$B$2:$AZ$548,23,FALSE)</f>
        <v>#REF!</v>
      </c>
      <c r="E3933" s="11" t="e">
        <f>#REF!</f>
        <v>#REF!</v>
      </c>
      <c r="F3933" s="14" t="e">
        <f>VLOOKUP(B3920,'[3]PB 2012'!$B$2:$AZ$548,29,FALSE)</f>
        <v>#REF!</v>
      </c>
    </row>
    <row r="3934" spans="1:6" x14ac:dyDescent="0.3">
      <c r="A3934" s="46" t="e">
        <f>#REF!</f>
        <v>#REF!</v>
      </c>
      <c r="B3934" s="47"/>
      <c r="C3934" s="47"/>
      <c r="D3934" s="47"/>
      <c r="E3934" s="47"/>
      <c r="F3934" s="48"/>
    </row>
    <row r="3935" spans="1:6" x14ac:dyDescent="0.3">
      <c r="A3935" s="9"/>
      <c r="B3935" s="9" t="e">
        <f>#REF!</f>
        <v>#REF!</v>
      </c>
      <c r="C3935" s="9" t="e">
        <f>#REF!</f>
        <v>#REF!</v>
      </c>
      <c r="D3935" s="15" t="e">
        <f>#REF!</f>
        <v>#REF!</v>
      </c>
      <c r="E3935" s="15" t="e">
        <f>#REF!</f>
        <v>#REF!</v>
      </c>
      <c r="F3935" s="15" t="e">
        <f>#REF!</f>
        <v>#REF!</v>
      </c>
    </row>
    <row r="3936" spans="1:6" x14ac:dyDescent="0.3">
      <c r="A3936" s="9" t="e">
        <f>#REF!</f>
        <v>#REF!</v>
      </c>
      <c r="B3936" s="10" t="e">
        <f>VLOOKUP(B3920,'[3]PB 2012'!$B$2:$AZ$548,30,FALSE)</f>
        <v>#REF!</v>
      </c>
      <c r="C3936" s="10" t="e">
        <f>VLOOKUP(B3920,'[3]PB 2012'!$B$2:$AZ$548,31,FALSE)</f>
        <v>#REF!</v>
      </c>
      <c r="D3936" s="10" t="e">
        <f>VLOOKUP(B3920,'[3]PB 2012'!$B$2:$AZ$548,32,FALSE)</f>
        <v>#REF!</v>
      </c>
      <c r="E3936" s="10" t="e">
        <f>VLOOKUP(B3920,'[3]PB 2012'!$B$2:$AZ$548,33,FALSE)</f>
        <v>#REF!</v>
      </c>
      <c r="F3936" s="10" t="e">
        <f>VLOOKUP(B3920,'[3]PB 2012'!$B$2:$AZ$548,34,FALSE)</f>
        <v>#REF!</v>
      </c>
    </row>
    <row r="3937" spans="1:6" x14ac:dyDescent="0.3">
      <c r="A3937" s="9" t="e">
        <f>#REF!</f>
        <v>#REF!</v>
      </c>
      <c r="B3937" s="10" t="e">
        <f>VLOOKUP(B3920,'[3]PB 2012'!$B$2:$AZ$548,41,FALSE)</f>
        <v>#REF!</v>
      </c>
      <c r="C3937" s="10" t="e">
        <f>VLOOKUP(B3920,'[3]PB 2012'!$B$2:$AZ$548,42,FALSE)</f>
        <v>#REF!</v>
      </c>
      <c r="D3937" s="10" t="e">
        <f>VLOOKUP(B3920,'[3]PB 2012'!$B$2:$AZ$548,43,FALSE)</f>
        <v>#REF!</v>
      </c>
      <c r="E3937" s="10" t="e">
        <f>VLOOKUP(B3920,'[3]PB 2012'!$B$2:$AZ$548,44,FALSE)</f>
        <v>#REF!</v>
      </c>
      <c r="F3937" s="10" t="e">
        <f>VLOOKUP(B3920,'[3]PB 2012'!$B$2:$AZ$548,45,FALSE)</f>
        <v>#REF!</v>
      </c>
    </row>
    <row r="3941" spans="1:6" x14ac:dyDescent="0.3">
      <c r="A3941" s="7">
        <f t="shared" ref="A3941" si="248">A3918+1</f>
        <v>176</v>
      </c>
    </row>
    <row r="3942" spans="1:6" x14ac:dyDescent="0.3">
      <c r="A3942" s="8" t="e">
        <f>#REF!</f>
        <v>#REF!</v>
      </c>
      <c r="B3942" s="40" t="e">
        <f>VLOOKUP(B3943,'[3]PB 2012'!$B$2:$AZ$548,2,FALSE)</f>
        <v>#REF!</v>
      </c>
      <c r="C3942" s="41"/>
      <c r="D3942" s="41"/>
      <c r="E3942" s="41"/>
      <c r="F3942" s="42"/>
    </row>
    <row r="3943" spans="1:6" ht="23" x14ac:dyDescent="0.3">
      <c r="A3943" s="9" t="e">
        <f>#REF!</f>
        <v>#REF!</v>
      </c>
      <c r="B3943" s="49" t="e">
        <f>VLOOKUP(A3941,#REF!,2,0)</f>
        <v>#REF!</v>
      </c>
      <c r="C3943" s="50"/>
      <c r="D3943" s="50"/>
      <c r="E3943" s="50"/>
      <c r="F3943" s="51"/>
    </row>
    <row r="3944" spans="1:6" x14ac:dyDescent="0.3">
      <c r="A3944" s="9" t="e">
        <f>#REF!</f>
        <v>#REF!</v>
      </c>
      <c r="B3944" s="40" t="e">
        <f>VLOOKUP(B3943,'[3]PB 2012'!$B$2:$AZ$548,3,FALSE)</f>
        <v>#REF!</v>
      </c>
      <c r="C3944" s="41"/>
      <c r="D3944" s="41"/>
      <c r="E3944" s="41"/>
      <c r="F3944" s="42"/>
    </row>
    <row r="3945" spans="1:6" x14ac:dyDescent="0.3">
      <c r="A3945" s="9" t="e">
        <f>#REF!</f>
        <v>#REF!</v>
      </c>
      <c r="B3945" s="10" t="e">
        <f>VLOOKUP(B3943,'[3]PB 2012'!$B$2:$AZ$548,7,FALSE)</f>
        <v>#REF!</v>
      </c>
      <c r="C3945" s="9" t="e">
        <f>#REF!</f>
        <v>#REF!</v>
      </c>
      <c r="D3945" s="10" t="e">
        <f>VLOOKUP(B3943,'[3]PB 2012'!$B$2:$AZ$548,8,FALSE)</f>
        <v>#REF!</v>
      </c>
      <c r="E3945" s="9" t="e">
        <f>#REF!</f>
        <v>#REF!</v>
      </c>
      <c r="F3945" s="10" t="e">
        <f>VLOOKUP(B3943,'[3]PB 2012'!$B$2:$AZ$548,5,FALSE)</f>
        <v>#REF!</v>
      </c>
    </row>
    <row r="3946" spans="1:6" x14ac:dyDescent="0.3">
      <c r="A3946" s="9" t="e">
        <f>#REF!</f>
        <v>#REF!</v>
      </c>
      <c r="B3946" s="43" t="e">
        <f>VLOOKUP(B3943,'[3]PB 2012'!$B$2:$AZ$548,11,FALSE)</f>
        <v>#REF!</v>
      </c>
      <c r="C3946" s="44"/>
      <c r="D3946" s="44"/>
      <c r="E3946" s="44"/>
      <c r="F3946" s="45"/>
    </row>
    <row r="3947" spans="1:6" x14ac:dyDescent="0.3">
      <c r="A3947" s="9" t="e">
        <f>#REF!</f>
        <v>#REF!</v>
      </c>
      <c r="B3947" s="10" t="e">
        <f>VLOOKUP(B3943,'[3]PB 2012'!$B$2:$AZ$548,12,FALSE)</f>
        <v>#REF!</v>
      </c>
      <c r="C3947" s="9" t="e">
        <f>#REF!</f>
        <v>#REF!</v>
      </c>
      <c r="D3947" s="40" t="e">
        <f>VLOOKUP(B3943,'[3]PB 2012'!$B$2:$AZ$548,13,FALSE)</f>
        <v>#REF!</v>
      </c>
      <c r="E3947" s="41"/>
      <c r="F3947" s="42"/>
    </row>
    <row r="3948" spans="1:6" x14ac:dyDescent="0.3">
      <c r="A3948" s="9" t="e">
        <f>#REF!</f>
        <v>#REF!</v>
      </c>
      <c r="B3948" s="40" t="e">
        <f>VLOOKUP(B3943,'[3]PB 2012'!$B$2:$AZ$548,14,FALSE)</f>
        <v>#REF!</v>
      </c>
      <c r="C3948" s="41"/>
      <c r="D3948" s="41"/>
      <c r="E3948" s="41"/>
      <c r="F3948" s="42"/>
    </row>
    <row r="3949" spans="1:6" x14ac:dyDescent="0.3">
      <c r="A3949" s="9" t="e">
        <f>#REF!</f>
        <v>#REF!</v>
      </c>
      <c r="B3949" s="40" t="e">
        <f>VLOOKUP(B3943,'[3]PB 2012'!$B$2:$AZ$548,9,FALSE)</f>
        <v>#REF!</v>
      </c>
      <c r="C3949" s="41"/>
      <c r="D3949" s="41"/>
      <c r="E3949" s="41"/>
      <c r="F3949" s="42"/>
    </row>
    <row r="3950" spans="1:6" x14ac:dyDescent="0.3">
      <c r="A3950" s="9" t="e">
        <f>#REF!</f>
        <v>#REF!</v>
      </c>
      <c r="B3950" s="40" t="e">
        <f>VLOOKUP(B3943,'[3]PB 2012'!$B$2:$AZ$548,10,FALSE)</f>
        <v>#REF!</v>
      </c>
      <c r="C3950" s="41"/>
      <c r="D3950" s="41"/>
      <c r="E3950" s="41"/>
      <c r="F3950" s="42"/>
    </row>
    <row r="3951" spans="1:6" x14ac:dyDescent="0.3">
      <c r="A3951" s="46" t="e">
        <f>#REF!</f>
        <v>#REF!</v>
      </c>
      <c r="B3951" s="47"/>
      <c r="C3951" s="47"/>
      <c r="D3951" s="47"/>
      <c r="E3951" s="47"/>
      <c r="F3951" s="48"/>
    </row>
    <row r="3952" spans="1:6" x14ac:dyDescent="0.3">
      <c r="A3952" s="9" t="e">
        <f>#REF!</f>
        <v>#REF!</v>
      </c>
      <c r="B3952" s="10" t="e">
        <f>VLOOKUP(B3943,'[3]PB 2012'!$B$2:$AZ$548,15,FALSE)</f>
        <v>#REF!</v>
      </c>
      <c r="C3952" s="11" t="e">
        <f>#REF!</f>
        <v>#REF!</v>
      </c>
      <c r="D3952" s="12" t="e">
        <f>VLOOKUP(B3943,'[3]PB 2012'!$B$2:$AZ$548,16,FALSE)</f>
        <v>#REF!</v>
      </c>
      <c r="E3952" s="11" t="e">
        <f>#REF!</f>
        <v>#REF!</v>
      </c>
      <c r="F3952" s="10" t="e">
        <f>VLOOKUP(B3943,'[3]PB 2012'!$B$2:$AZ$548,28,FALSE)</f>
        <v>#REF!</v>
      </c>
    </row>
    <row r="3953" spans="1:6" x14ac:dyDescent="0.3">
      <c r="A3953" s="9" t="e">
        <f>#REF!</f>
        <v>#REF!</v>
      </c>
      <c r="B3953" s="10" t="e">
        <f>VLOOKUP(B3943,'[3]PB 2012'!$B$2:$AZ$548,17,FALSE)</f>
        <v>#REF!</v>
      </c>
      <c r="C3953" s="11" t="e">
        <f>#REF!</f>
        <v>#REF!</v>
      </c>
      <c r="D3953" s="12" t="e">
        <f>VLOOKUP(B3943,'[3]PB 2012'!$B$2:$AZ$548,18,FALSE)</f>
        <v>#REF!</v>
      </c>
      <c r="E3953" s="11" t="e">
        <f>#REF!</f>
        <v>#REF!</v>
      </c>
      <c r="F3953" s="10" t="e">
        <f>VLOOKUP(B3943,'[3]PB 2012'!$B$2:$AZ$548,20,FALSE)</f>
        <v>#REF!</v>
      </c>
    </row>
    <row r="3954" spans="1:6" x14ac:dyDescent="0.3">
      <c r="A3954" s="9" t="e">
        <f>#REF!</f>
        <v>#REF!</v>
      </c>
      <c r="B3954" s="10" t="e">
        <f>VLOOKUP(B3943,'[3]PB 2012'!$B$2:$AZ$548,22,FALSE)</f>
        <v>#REF!</v>
      </c>
      <c r="C3954" s="11" t="e">
        <f>#REF!</f>
        <v>#REF!</v>
      </c>
      <c r="D3954" s="10" t="e">
        <f>VLOOKUP(B3943,'[3]PB 2012'!$B$2:$AZ$548,19,FALSE)</f>
        <v>#REF!</v>
      </c>
      <c r="E3954" s="11" t="e">
        <f>#REF!</f>
        <v>#REF!</v>
      </c>
      <c r="F3954" s="10" t="e">
        <f>VLOOKUP(B3943,'[3]PB 2012'!$B$2:$AZ$548,21,FALSE)</f>
        <v>#REF!</v>
      </c>
    </row>
    <row r="3955" spans="1:6" x14ac:dyDescent="0.3">
      <c r="A3955" s="9" t="e">
        <f>#REF!</f>
        <v>#REF!</v>
      </c>
      <c r="B3955" s="12" t="e">
        <f>VLOOKUP(B3943,'[3]PB 2012'!$B$2:$AZ$548,26,FALSE)</f>
        <v>#REF!</v>
      </c>
      <c r="C3955" s="11" t="e">
        <f>#REF!</f>
        <v>#REF!</v>
      </c>
      <c r="D3955" s="12" t="e">
        <f>VLOOKUP(B3943,'[3]PB 2012'!$B$2:$AZ$548,27,FALSE)</f>
        <v>#REF!</v>
      </c>
      <c r="E3955" s="11" t="e">
        <f>#REF!</f>
        <v>#REF!</v>
      </c>
      <c r="F3955" s="10" t="e">
        <f>VLOOKUP(B3943,'[3]PB 2012'!$B$2:$AZ$548,25,FALSE)</f>
        <v>#REF!</v>
      </c>
    </row>
    <row r="3956" spans="1:6" x14ac:dyDescent="0.3">
      <c r="A3956" s="9" t="e">
        <f>#REF!</f>
        <v>#REF!</v>
      </c>
      <c r="B3956" s="10" t="e">
        <f>VLOOKUP(B3943,'[3]PB 2012'!$B$2:$AZ$548,24,FALSE)</f>
        <v>#REF!</v>
      </c>
      <c r="C3956" s="11" t="e">
        <f>#REF!</f>
        <v>#REF!</v>
      </c>
      <c r="D3956" s="13" t="e">
        <f>VLOOKUP(B3943,'[3]PB 2012'!$B$2:$AZ$548,23,FALSE)</f>
        <v>#REF!</v>
      </c>
      <c r="E3956" s="11" t="e">
        <f>#REF!</f>
        <v>#REF!</v>
      </c>
      <c r="F3956" s="14" t="e">
        <f>VLOOKUP(B3943,'[3]PB 2012'!$B$2:$AZ$548,29,FALSE)</f>
        <v>#REF!</v>
      </c>
    </row>
    <row r="3957" spans="1:6" x14ac:dyDescent="0.3">
      <c r="A3957" s="46" t="e">
        <f>#REF!</f>
        <v>#REF!</v>
      </c>
      <c r="B3957" s="47"/>
      <c r="C3957" s="47"/>
      <c r="D3957" s="47"/>
      <c r="E3957" s="47"/>
      <c r="F3957" s="48"/>
    </row>
    <row r="3958" spans="1:6" x14ac:dyDescent="0.3">
      <c r="A3958" s="9"/>
      <c r="B3958" s="9" t="e">
        <f>#REF!</f>
        <v>#REF!</v>
      </c>
      <c r="C3958" s="9" t="e">
        <f>#REF!</f>
        <v>#REF!</v>
      </c>
      <c r="D3958" s="15" t="e">
        <f>#REF!</f>
        <v>#REF!</v>
      </c>
      <c r="E3958" s="15" t="e">
        <f>#REF!</f>
        <v>#REF!</v>
      </c>
      <c r="F3958" s="15" t="e">
        <f>#REF!</f>
        <v>#REF!</v>
      </c>
    </row>
    <row r="3959" spans="1:6" x14ac:dyDescent="0.3">
      <c r="A3959" s="9" t="e">
        <f>#REF!</f>
        <v>#REF!</v>
      </c>
      <c r="B3959" s="10" t="e">
        <f>VLOOKUP(B3943,'[3]PB 2012'!$B$2:$AZ$548,30,FALSE)</f>
        <v>#REF!</v>
      </c>
      <c r="C3959" s="10" t="e">
        <f>VLOOKUP(B3943,'[3]PB 2012'!$B$2:$AZ$548,31,FALSE)</f>
        <v>#REF!</v>
      </c>
      <c r="D3959" s="10" t="e">
        <f>VLOOKUP(B3943,'[3]PB 2012'!$B$2:$AZ$548,32,FALSE)</f>
        <v>#REF!</v>
      </c>
      <c r="E3959" s="10" t="e">
        <f>VLOOKUP(B3943,'[3]PB 2012'!$B$2:$AZ$548,33,FALSE)</f>
        <v>#REF!</v>
      </c>
      <c r="F3959" s="10" t="e">
        <f>VLOOKUP(B3943,'[3]PB 2012'!$B$2:$AZ$548,34,FALSE)</f>
        <v>#REF!</v>
      </c>
    </row>
    <row r="3960" spans="1:6" x14ac:dyDescent="0.3">
      <c r="A3960" s="9" t="e">
        <f>#REF!</f>
        <v>#REF!</v>
      </c>
      <c r="B3960" s="10" t="e">
        <f>VLOOKUP(B3943,'[3]PB 2012'!$B$2:$AZ$548,41,FALSE)</f>
        <v>#REF!</v>
      </c>
      <c r="C3960" s="10" t="e">
        <f>VLOOKUP(B3943,'[3]PB 2012'!$B$2:$AZ$548,42,FALSE)</f>
        <v>#REF!</v>
      </c>
      <c r="D3960" s="10" t="e">
        <f>VLOOKUP(B3943,'[3]PB 2012'!$B$2:$AZ$548,43,FALSE)</f>
        <v>#REF!</v>
      </c>
      <c r="E3960" s="10" t="e">
        <f>VLOOKUP(B3943,'[3]PB 2012'!$B$2:$AZ$548,44,FALSE)</f>
        <v>#REF!</v>
      </c>
      <c r="F3960" s="10" t="e">
        <f>VLOOKUP(B3943,'[3]PB 2012'!$B$2:$AZ$548,45,FALSE)</f>
        <v>#REF!</v>
      </c>
    </row>
    <row r="3961" spans="1:6" ht="22.5" x14ac:dyDescent="0.45">
      <c r="F3961" s="17" t="e">
        <f t="shared" ref="F3961" si="249">B3963</f>
        <v>#REF!</v>
      </c>
    </row>
    <row r="3962" spans="1:6" x14ac:dyDescent="0.3">
      <c r="A3962" s="7">
        <f t="shared" ref="A3962" si="250">A3941+1</f>
        <v>177</v>
      </c>
    </row>
    <row r="3963" spans="1:6" x14ac:dyDescent="0.3">
      <c r="A3963" s="8" t="e">
        <f>#REF!</f>
        <v>#REF!</v>
      </c>
      <c r="B3963" s="40" t="e">
        <f>VLOOKUP(B3964,'[3]PB 2012'!$B$2:$AZ$548,2,FALSE)</f>
        <v>#REF!</v>
      </c>
      <c r="C3963" s="41"/>
      <c r="D3963" s="41"/>
      <c r="E3963" s="41"/>
      <c r="F3963" s="42"/>
    </row>
    <row r="3964" spans="1:6" ht="23" x14ac:dyDescent="0.3">
      <c r="A3964" s="9" t="e">
        <f>#REF!</f>
        <v>#REF!</v>
      </c>
      <c r="B3964" s="49" t="e">
        <f>VLOOKUP(A3962,#REF!,2,0)</f>
        <v>#REF!</v>
      </c>
      <c r="C3964" s="50"/>
      <c r="D3964" s="50"/>
      <c r="E3964" s="50"/>
      <c r="F3964" s="51"/>
    </row>
    <row r="3965" spans="1:6" x14ac:dyDescent="0.3">
      <c r="A3965" s="9" t="e">
        <f>#REF!</f>
        <v>#REF!</v>
      </c>
      <c r="B3965" s="40" t="e">
        <f>VLOOKUP(B3964,'[3]PB 2012'!$B$2:$AZ$548,3,FALSE)</f>
        <v>#REF!</v>
      </c>
      <c r="C3965" s="41"/>
      <c r="D3965" s="41"/>
      <c r="E3965" s="41"/>
      <c r="F3965" s="42"/>
    </row>
    <row r="3966" spans="1:6" x14ac:dyDescent="0.3">
      <c r="A3966" s="9" t="e">
        <f>#REF!</f>
        <v>#REF!</v>
      </c>
      <c r="B3966" s="10" t="e">
        <f>VLOOKUP(B3964,'[3]PB 2012'!$B$2:$AZ$548,7,FALSE)</f>
        <v>#REF!</v>
      </c>
      <c r="C3966" s="9" t="e">
        <f>#REF!</f>
        <v>#REF!</v>
      </c>
      <c r="D3966" s="10" t="e">
        <f>VLOOKUP(B3964,'[3]PB 2012'!$B$2:$AZ$548,8,FALSE)</f>
        <v>#REF!</v>
      </c>
      <c r="E3966" s="9" t="e">
        <f>#REF!</f>
        <v>#REF!</v>
      </c>
      <c r="F3966" s="10" t="e">
        <f>VLOOKUP(B3964,'[3]PB 2012'!$B$2:$AZ$548,5,FALSE)</f>
        <v>#REF!</v>
      </c>
    </row>
    <row r="3967" spans="1:6" x14ac:dyDescent="0.3">
      <c r="A3967" s="9" t="e">
        <f>#REF!</f>
        <v>#REF!</v>
      </c>
      <c r="B3967" s="43" t="e">
        <f>VLOOKUP(B3964,'[3]PB 2012'!$B$2:$AZ$548,11,FALSE)</f>
        <v>#REF!</v>
      </c>
      <c r="C3967" s="44"/>
      <c r="D3967" s="44"/>
      <c r="E3967" s="44"/>
      <c r="F3967" s="45"/>
    </row>
    <row r="3968" spans="1:6" x14ac:dyDescent="0.3">
      <c r="A3968" s="9" t="e">
        <f>#REF!</f>
        <v>#REF!</v>
      </c>
      <c r="B3968" s="10" t="e">
        <f>VLOOKUP(B3964,'[3]PB 2012'!$B$2:$AZ$548,12,FALSE)</f>
        <v>#REF!</v>
      </c>
      <c r="C3968" s="9" t="e">
        <f>#REF!</f>
        <v>#REF!</v>
      </c>
      <c r="D3968" s="40" t="e">
        <f>VLOOKUP(B3964,'[3]PB 2012'!$B$2:$AZ$548,13,FALSE)</f>
        <v>#REF!</v>
      </c>
      <c r="E3968" s="41"/>
      <c r="F3968" s="42"/>
    </row>
    <row r="3969" spans="1:6" x14ac:dyDescent="0.3">
      <c r="A3969" s="9" t="e">
        <f>#REF!</f>
        <v>#REF!</v>
      </c>
      <c r="B3969" s="40" t="e">
        <f>VLOOKUP(B3964,'[3]PB 2012'!$B$2:$AZ$548,14,FALSE)</f>
        <v>#REF!</v>
      </c>
      <c r="C3969" s="41"/>
      <c r="D3969" s="41"/>
      <c r="E3969" s="41"/>
      <c r="F3969" s="42"/>
    </row>
    <row r="3970" spans="1:6" x14ac:dyDescent="0.3">
      <c r="A3970" s="9" t="e">
        <f>#REF!</f>
        <v>#REF!</v>
      </c>
      <c r="B3970" s="40" t="e">
        <f>VLOOKUP(B3964,'[3]PB 2012'!$B$2:$AZ$548,9,FALSE)</f>
        <v>#REF!</v>
      </c>
      <c r="C3970" s="41"/>
      <c r="D3970" s="41"/>
      <c r="E3970" s="41"/>
      <c r="F3970" s="42"/>
    </row>
    <row r="3971" spans="1:6" x14ac:dyDescent="0.3">
      <c r="A3971" s="9" t="e">
        <f>#REF!</f>
        <v>#REF!</v>
      </c>
      <c r="B3971" s="40" t="e">
        <f>VLOOKUP(B3964,'[3]PB 2012'!$B$2:$AZ$548,10,FALSE)</f>
        <v>#REF!</v>
      </c>
      <c r="C3971" s="41"/>
      <c r="D3971" s="41"/>
      <c r="E3971" s="41"/>
      <c r="F3971" s="42"/>
    </row>
    <row r="3972" spans="1:6" x14ac:dyDescent="0.3">
      <c r="A3972" s="46" t="e">
        <f>#REF!</f>
        <v>#REF!</v>
      </c>
      <c r="B3972" s="47"/>
      <c r="C3972" s="47"/>
      <c r="D3972" s="47"/>
      <c r="E3972" s="47"/>
      <c r="F3972" s="48"/>
    </row>
    <row r="3973" spans="1:6" x14ac:dyDescent="0.3">
      <c r="A3973" s="9" t="e">
        <f>#REF!</f>
        <v>#REF!</v>
      </c>
      <c r="B3973" s="10" t="e">
        <f>VLOOKUP(B3964,'[3]PB 2012'!$B$2:$AZ$548,15,FALSE)</f>
        <v>#REF!</v>
      </c>
      <c r="C3973" s="11" t="e">
        <f>#REF!</f>
        <v>#REF!</v>
      </c>
      <c r="D3973" s="12" t="e">
        <f>VLOOKUP(B3964,'[3]PB 2012'!$B$2:$AZ$548,16,FALSE)</f>
        <v>#REF!</v>
      </c>
      <c r="E3973" s="11" t="e">
        <f>#REF!</f>
        <v>#REF!</v>
      </c>
      <c r="F3973" s="18" t="e">
        <f>VLOOKUP(B3964,'[3]PB 2012'!$B$2:$AZ$548,28,FALSE)</f>
        <v>#REF!</v>
      </c>
    </row>
    <row r="3974" spans="1:6" x14ac:dyDescent="0.3">
      <c r="A3974" s="9" t="e">
        <f>#REF!</f>
        <v>#REF!</v>
      </c>
      <c r="B3974" s="10" t="e">
        <f>VLOOKUP(B3964,'[3]PB 2012'!$B$2:$AZ$548,17,FALSE)</f>
        <v>#REF!</v>
      </c>
      <c r="C3974" s="11" t="e">
        <f>#REF!</f>
        <v>#REF!</v>
      </c>
      <c r="D3974" s="12" t="e">
        <f>VLOOKUP(B3964,'[3]PB 2012'!$B$2:$AZ$548,18,FALSE)</f>
        <v>#REF!</v>
      </c>
      <c r="E3974" s="11" t="e">
        <f>#REF!</f>
        <v>#REF!</v>
      </c>
      <c r="F3974" s="10" t="e">
        <f>VLOOKUP(B3964,'[3]PB 2012'!$B$2:$AZ$548,20,FALSE)</f>
        <v>#REF!</v>
      </c>
    </row>
    <row r="3975" spans="1:6" x14ac:dyDescent="0.3">
      <c r="A3975" s="9" t="e">
        <f>#REF!</f>
        <v>#REF!</v>
      </c>
      <c r="B3975" s="10" t="e">
        <f>VLOOKUP(B3964,'[3]PB 2012'!$B$2:$AZ$548,22,FALSE)</f>
        <v>#REF!</v>
      </c>
      <c r="C3975" s="11" t="e">
        <f>#REF!</f>
        <v>#REF!</v>
      </c>
      <c r="D3975" s="10" t="e">
        <f>VLOOKUP(B3964,'[3]PB 2012'!$B$2:$AZ$548,19,FALSE)</f>
        <v>#REF!</v>
      </c>
      <c r="E3975" s="11" t="e">
        <f>#REF!</f>
        <v>#REF!</v>
      </c>
      <c r="F3975" s="10" t="e">
        <f>VLOOKUP(B3964,'[3]PB 2012'!$B$2:$AZ$548,21,FALSE)</f>
        <v>#REF!</v>
      </c>
    </row>
    <row r="3976" spans="1:6" x14ac:dyDescent="0.3">
      <c r="A3976" s="9" t="e">
        <f>#REF!</f>
        <v>#REF!</v>
      </c>
      <c r="B3976" s="12" t="e">
        <f>VLOOKUP(B3964,'[3]PB 2012'!$B$2:$AZ$548,26,FALSE)</f>
        <v>#REF!</v>
      </c>
      <c r="C3976" s="11" t="e">
        <f>#REF!</f>
        <v>#REF!</v>
      </c>
      <c r="D3976" s="12" t="e">
        <f>VLOOKUP(B3964,'[3]PB 2012'!$B$2:$AZ$548,27,FALSE)</f>
        <v>#REF!</v>
      </c>
      <c r="E3976" s="11" t="e">
        <f>#REF!</f>
        <v>#REF!</v>
      </c>
      <c r="F3976" s="10" t="e">
        <f>VLOOKUP(B3964,'[3]PB 2012'!$B$2:$AZ$548,25,FALSE)</f>
        <v>#REF!</v>
      </c>
    </row>
    <row r="3977" spans="1:6" x14ac:dyDescent="0.3">
      <c r="A3977" s="9" t="e">
        <f>#REF!</f>
        <v>#REF!</v>
      </c>
      <c r="B3977" s="10" t="e">
        <f>VLOOKUP(B3964,'[3]PB 2012'!$B$2:$AZ$548,24,FALSE)</f>
        <v>#REF!</v>
      </c>
      <c r="C3977" s="11" t="e">
        <f>#REF!</f>
        <v>#REF!</v>
      </c>
      <c r="D3977" s="13" t="e">
        <f>VLOOKUP(B3964,'[3]PB 2012'!$B$2:$AZ$548,23,FALSE)</f>
        <v>#REF!</v>
      </c>
      <c r="E3977" s="11" t="e">
        <f>#REF!</f>
        <v>#REF!</v>
      </c>
      <c r="F3977" s="14" t="e">
        <f>VLOOKUP(B3964,'[3]PB 2012'!$B$2:$AZ$548,29,FALSE)</f>
        <v>#REF!</v>
      </c>
    </row>
    <row r="3978" spans="1:6" x14ac:dyDescent="0.3">
      <c r="A3978" s="46" t="e">
        <f>#REF!</f>
        <v>#REF!</v>
      </c>
      <c r="B3978" s="47"/>
      <c r="C3978" s="47"/>
      <c r="D3978" s="47"/>
      <c r="E3978" s="47"/>
      <c r="F3978" s="48"/>
    </row>
    <row r="3979" spans="1:6" x14ac:dyDescent="0.3">
      <c r="A3979" s="9"/>
      <c r="B3979" s="9" t="e">
        <f>#REF!</f>
        <v>#REF!</v>
      </c>
      <c r="C3979" s="9" t="e">
        <f>#REF!</f>
        <v>#REF!</v>
      </c>
      <c r="D3979" s="15" t="e">
        <f>#REF!</f>
        <v>#REF!</v>
      </c>
      <c r="E3979" s="15" t="e">
        <f>#REF!</f>
        <v>#REF!</v>
      </c>
      <c r="F3979" s="15" t="e">
        <f>#REF!</f>
        <v>#REF!</v>
      </c>
    </row>
    <row r="3980" spans="1:6" x14ac:dyDescent="0.3">
      <c r="A3980" s="9" t="e">
        <f>#REF!</f>
        <v>#REF!</v>
      </c>
      <c r="B3980" s="10" t="e">
        <f>VLOOKUP(B3964,'[3]PB 2012'!$B$2:$AZ$548,30,FALSE)</f>
        <v>#REF!</v>
      </c>
      <c r="C3980" s="10" t="e">
        <f>VLOOKUP(B3964,'[3]PB 2012'!$B$2:$AZ$548,31,FALSE)</f>
        <v>#REF!</v>
      </c>
      <c r="D3980" s="10" t="e">
        <f>VLOOKUP(B3964,'[3]PB 2012'!$B$2:$AZ$548,32,FALSE)</f>
        <v>#REF!</v>
      </c>
      <c r="E3980" s="10" t="e">
        <f>VLOOKUP(B3964,'[3]PB 2012'!$B$2:$AZ$548,33,FALSE)</f>
        <v>#REF!</v>
      </c>
      <c r="F3980" s="10" t="e">
        <f>VLOOKUP(B3964,'[3]PB 2012'!$B$2:$AZ$548,34,FALSE)</f>
        <v>#REF!</v>
      </c>
    </row>
    <row r="3981" spans="1:6" x14ac:dyDescent="0.3">
      <c r="A3981" s="9" t="e">
        <f>#REF!</f>
        <v>#REF!</v>
      </c>
      <c r="B3981" s="10" t="e">
        <f>VLOOKUP(B3964,'[3]PB 2012'!$B$2:$AZ$548,41,FALSE)</f>
        <v>#REF!</v>
      </c>
      <c r="C3981" s="10" t="e">
        <f>VLOOKUP(B3964,'[3]PB 2012'!$B$2:$AZ$548,42,FALSE)</f>
        <v>#REF!</v>
      </c>
      <c r="D3981" s="10" t="e">
        <f>VLOOKUP(B3964,'[3]PB 2012'!$B$2:$AZ$548,43,FALSE)</f>
        <v>#REF!</v>
      </c>
      <c r="E3981" s="10" t="e">
        <f>VLOOKUP(B3964,'[3]PB 2012'!$B$2:$AZ$548,44,FALSE)</f>
        <v>#REF!</v>
      </c>
      <c r="F3981" s="10" t="e">
        <f>VLOOKUP(B3964,'[3]PB 2012'!$B$2:$AZ$548,45,FALSE)</f>
        <v>#REF!</v>
      </c>
    </row>
    <row r="3985" spans="1:6" x14ac:dyDescent="0.3">
      <c r="A3985" s="7">
        <f t="shared" ref="A3985" si="251">A3962+1</f>
        <v>178</v>
      </c>
    </row>
    <row r="3986" spans="1:6" x14ac:dyDescent="0.3">
      <c r="A3986" s="8" t="e">
        <f>#REF!</f>
        <v>#REF!</v>
      </c>
      <c r="B3986" s="40" t="e">
        <f>VLOOKUP(B3987,'[3]PB 2012'!$B$2:$AZ$548,2,FALSE)</f>
        <v>#REF!</v>
      </c>
      <c r="C3986" s="41"/>
      <c r="D3986" s="41"/>
      <c r="E3986" s="41"/>
      <c r="F3986" s="42"/>
    </row>
    <row r="3987" spans="1:6" ht="23" x14ac:dyDescent="0.3">
      <c r="A3987" s="9" t="e">
        <f>#REF!</f>
        <v>#REF!</v>
      </c>
      <c r="B3987" s="49" t="e">
        <f>VLOOKUP(A3985,#REF!,2,0)</f>
        <v>#REF!</v>
      </c>
      <c r="C3987" s="50"/>
      <c r="D3987" s="50"/>
      <c r="E3987" s="50"/>
      <c r="F3987" s="51"/>
    </row>
    <row r="3988" spans="1:6" x14ac:dyDescent="0.3">
      <c r="A3988" s="9" t="e">
        <f>#REF!</f>
        <v>#REF!</v>
      </c>
      <c r="B3988" s="40" t="e">
        <f>VLOOKUP(B3987,'[3]PB 2012'!$B$2:$AZ$548,3,FALSE)</f>
        <v>#REF!</v>
      </c>
      <c r="C3988" s="41"/>
      <c r="D3988" s="41"/>
      <c r="E3988" s="41"/>
      <c r="F3988" s="42"/>
    </row>
    <row r="3989" spans="1:6" x14ac:dyDescent="0.3">
      <c r="A3989" s="9" t="e">
        <f>#REF!</f>
        <v>#REF!</v>
      </c>
      <c r="B3989" s="10" t="e">
        <f>VLOOKUP(B3987,'[3]PB 2012'!$B$2:$AZ$548,7,FALSE)</f>
        <v>#REF!</v>
      </c>
      <c r="C3989" s="9" t="e">
        <f>#REF!</f>
        <v>#REF!</v>
      </c>
      <c r="D3989" s="10" t="e">
        <f>VLOOKUP(B3987,'[3]PB 2012'!$B$2:$AZ$548,8,FALSE)</f>
        <v>#REF!</v>
      </c>
      <c r="E3989" s="9" t="e">
        <f>#REF!</f>
        <v>#REF!</v>
      </c>
      <c r="F3989" s="10" t="e">
        <f>VLOOKUP(B3987,'[3]PB 2012'!$B$2:$AZ$548,5,FALSE)</f>
        <v>#REF!</v>
      </c>
    </row>
    <row r="3990" spans="1:6" x14ac:dyDescent="0.3">
      <c r="A3990" s="9" t="e">
        <f>#REF!</f>
        <v>#REF!</v>
      </c>
      <c r="B3990" s="43" t="e">
        <f>VLOOKUP(B3987,'[3]PB 2012'!$B$2:$AZ$548,11,FALSE)</f>
        <v>#REF!</v>
      </c>
      <c r="C3990" s="44"/>
      <c r="D3990" s="44"/>
      <c r="E3990" s="44"/>
      <c r="F3990" s="45"/>
    </row>
    <row r="3991" spans="1:6" x14ac:dyDescent="0.3">
      <c r="A3991" s="9" t="e">
        <f>#REF!</f>
        <v>#REF!</v>
      </c>
      <c r="B3991" s="10" t="e">
        <f>VLOOKUP(B3987,'[3]PB 2012'!$B$2:$AZ$548,12,FALSE)</f>
        <v>#REF!</v>
      </c>
      <c r="C3991" s="9" t="e">
        <f>#REF!</f>
        <v>#REF!</v>
      </c>
      <c r="D3991" s="40" t="e">
        <f>VLOOKUP(B3987,'[3]PB 2012'!$B$2:$AZ$548,13,FALSE)</f>
        <v>#REF!</v>
      </c>
      <c r="E3991" s="41"/>
      <c r="F3991" s="42"/>
    </row>
    <row r="3992" spans="1:6" x14ac:dyDescent="0.3">
      <c r="A3992" s="9" t="e">
        <f>#REF!</f>
        <v>#REF!</v>
      </c>
      <c r="B3992" s="40" t="e">
        <f>VLOOKUP(B3987,'[3]PB 2012'!$B$2:$AZ$548,14,FALSE)</f>
        <v>#REF!</v>
      </c>
      <c r="C3992" s="41"/>
      <c r="D3992" s="41"/>
      <c r="E3992" s="41"/>
      <c r="F3992" s="42"/>
    </row>
    <row r="3993" spans="1:6" x14ac:dyDescent="0.3">
      <c r="A3993" s="9" t="e">
        <f>#REF!</f>
        <v>#REF!</v>
      </c>
      <c r="B3993" s="40" t="e">
        <f>VLOOKUP(B3987,'[3]PB 2012'!$B$2:$AZ$548,9,FALSE)</f>
        <v>#REF!</v>
      </c>
      <c r="C3993" s="41"/>
      <c r="D3993" s="41"/>
      <c r="E3993" s="41"/>
      <c r="F3993" s="42"/>
    </row>
    <row r="3994" spans="1:6" x14ac:dyDescent="0.3">
      <c r="A3994" s="9" t="e">
        <f>#REF!</f>
        <v>#REF!</v>
      </c>
      <c r="B3994" s="40" t="e">
        <f>VLOOKUP(B3987,'[3]PB 2012'!$B$2:$AZ$548,10,FALSE)</f>
        <v>#REF!</v>
      </c>
      <c r="C3994" s="41"/>
      <c r="D3994" s="41"/>
      <c r="E3994" s="41"/>
      <c r="F3994" s="42"/>
    </row>
    <row r="3995" spans="1:6" x14ac:dyDescent="0.3">
      <c r="A3995" s="46" t="e">
        <f>#REF!</f>
        <v>#REF!</v>
      </c>
      <c r="B3995" s="47"/>
      <c r="C3995" s="47"/>
      <c r="D3995" s="47"/>
      <c r="E3995" s="47"/>
      <c r="F3995" s="48"/>
    </row>
    <row r="3996" spans="1:6" x14ac:dyDescent="0.3">
      <c r="A3996" s="9" t="e">
        <f>#REF!</f>
        <v>#REF!</v>
      </c>
      <c r="B3996" s="10" t="e">
        <f>VLOOKUP(B3987,'[3]PB 2012'!$B$2:$AZ$548,15,FALSE)</f>
        <v>#REF!</v>
      </c>
      <c r="C3996" s="11" t="e">
        <f>#REF!</f>
        <v>#REF!</v>
      </c>
      <c r="D3996" s="12" t="e">
        <f>VLOOKUP(B3987,'[3]PB 2012'!$B$2:$AZ$548,16,FALSE)</f>
        <v>#REF!</v>
      </c>
      <c r="E3996" s="11" t="e">
        <f>#REF!</f>
        <v>#REF!</v>
      </c>
      <c r="F3996" s="18" t="e">
        <f>VLOOKUP(B3987,'[3]PB 2012'!$B$2:$AZ$548,28,FALSE)</f>
        <v>#REF!</v>
      </c>
    </row>
    <row r="3997" spans="1:6" x14ac:dyDescent="0.3">
      <c r="A3997" s="9" t="e">
        <f>#REF!</f>
        <v>#REF!</v>
      </c>
      <c r="B3997" s="10" t="e">
        <f>VLOOKUP(B3987,'[3]PB 2012'!$B$2:$AZ$548,17,FALSE)</f>
        <v>#REF!</v>
      </c>
      <c r="C3997" s="11" t="e">
        <f>#REF!</f>
        <v>#REF!</v>
      </c>
      <c r="D3997" s="12" t="e">
        <f>VLOOKUP(B3987,'[3]PB 2012'!$B$2:$AZ$548,18,FALSE)</f>
        <v>#REF!</v>
      </c>
      <c r="E3997" s="11" t="e">
        <f>#REF!</f>
        <v>#REF!</v>
      </c>
      <c r="F3997" s="10" t="e">
        <f>VLOOKUP(B3987,'[3]PB 2012'!$B$2:$AZ$548,20,FALSE)</f>
        <v>#REF!</v>
      </c>
    </row>
    <row r="3998" spans="1:6" x14ac:dyDescent="0.3">
      <c r="A3998" s="9" t="e">
        <f>#REF!</f>
        <v>#REF!</v>
      </c>
      <c r="B3998" s="10" t="e">
        <f>VLOOKUP(B3987,'[3]PB 2012'!$B$2:$AZ$548,22,FALSE)</f>
        <v>#REF!</v>
      </c>
      <c r="C3998" s="11" t="e">
        <f>#REF!</f>
        <v>#REF!</v>
      </c>
      <c r="D3998" s="10" t="e">
        <f>VLOOKUP(B3987,'[3]PB 2012'!$B$2:$AZ$548,19,FALSE)</f>
        <v>#REF!</v>
      </c>
      <c r="E3998" s="11" t="e">
        <f>#REF!</f>
        <v>#REF!</v>
      </c>
      <c r="F3998" s="10" t="e">
        <f>VLOOKUP(B3987,'[3]PB 2012'!$B$2:$AZ$548,21,FALSE)</f>
        <v>#REF!</v>
      </c>
    </row>
    <row r="3999" spans="1:6" x14ac:dyDescent="0.3">
      <c r="A3999" s="9" t="e">
        <f>#REF!</f>
        <v>#REF!</v>
      </c>
      <c r="B3999" s="12" t="e">
        <f>VLOOKUP(B3987,'[3]PB 2012'!$B$2:$AZ$548,26,FALSE)</f>
        <v>#REF!</v>
      </c>
      <c r="C3999" s="11" t="e">
        <f>#REF!</f>
        <v>#REF!</v>
      </c>
      <c r="D3999" s="12" t="e">
        <f>VLOOKUP(B3987,'[3]PB 2012'!$B$2:$AZ$548,27,FALSE)</f>
        <v>#REF!</v>
      </c>
      <c r="E3999" s="11" t="e">
        <f>#REF!</f>
        <v>#REF!</v>
      </c>
      <c r="F3999" s="10" t="e">
        <f>VLOOKUP(B3987,'[3]PB 2012'!$B$2:$AZ$548,25,FALSE)</f>
        <v>#REF!</v>
      </c>
    </row>
    <row r="4000" spans="1:6" x14ac:dyDescent="0.3">
      <c r="A4000" s="9" t="e">
        <f>#REF!</f>
        <v>#REF!</v>
      </c>
      <c r="B4000" s="10" t="e">
        <f>VLOOKUP(B3987,'[3]PB 2012'!$B$2:$AZ$548,24,FALSE)</f>
        <v>#REF!</v>
      </c>
      <c r="C4000" s="11" t="e">
        <f>#REF!</f>
        <v>#REF!</v>
      </c>
      <c r="D4000" s="13" t="e">
        <f>VLOOKUP(B3987,'[3]PB 2012'!$B$2:$AZ$548,23,FALSE)</f>
        <v>#REF!</v>
      </c>
      <c r="E4000" s="11" t="e">
        <f>#REF!</f>
        <v>#REF!</v>
      </c>
      <c r="F4000" s="14" t="e">
        <f>VLOOKUP(B3987,'[3]PB 2012'!$B$2:$AZ$548,29,FALSE)</f>
        <v>#REF!</v>
      </c>
    </row>
    <row r="4001" spans="1:6" x14ac:dyDescent="0.3">
      <c r="A4001" s="46" t="e">
        <f>#REF!</f>
        <v>#REF!</v>
      </c>
      <c r="B4001" s="47"/>
      <c r="C4001" s="47"/>
      <c r="D4001" s="47"/>
      <c r="E4001" s="47"/>
      <c r="F4001" s="48"/>
    </row>
    <row r="4002" spans="1:6" x14ac:dyDescent="0.3">
      <c r="A4002" s="9"/>
      <c r="B4002" s="9" t="e">
        <f>#REF!</f>
        <v>#REF!</v>
      </c>
      <c r="C4002" s="9" t="e">
        <f>#REF!</f>
        <v>#REF!</v>
      </c>
      <c r="D4002" s="15" t="e">
        <f>#REF!</f>
        <v>#REF!</v>
      </c>
      <c r="E4002" s="15" t="e">
        <f>#REF!</f>
        <v>#REF!</v>
      </c>
      <c r="F4002" s="15" t="e">
        <f>#REF!</f>
        <v>#REF!</v>
      </c>
    </row>
    <row r="4003" spans="1:6" x14ac:dyDescent="0.3">
      <c r="A4003" s="9" t="e">
        <f>#REF!</f>
        <v>#REF!</v>
      </c>
      <c r="B4003" s="10" t="e">
        <f>VLOOKUP(B3987,'[3]PB 2012'!$B$2:$AZ$548,30,FALSE)</f>
        <v>#REF!</v>
      </c>
      <c r="C4003" s="10" t="e">
        <f>VLOOKUP(B3987,'[3]PB 2012'!$B$2:$AZ$548,31,FALSE)</f>
        <v>#REF!</v>
      </c>
      <c r="D4003" s="10" t="e">
        <f>VLOOKUP(B3987,'[3]PB 2012'!$B$2:$AZ$548,32,FALSE)</f>
        <v>#REF!</v>
      </c>
      <c r="E4003" s="10" t="e">
        <f>VLOOKUP(B3987,'[3]PB 2012'!$B$2:$AZ$548,33,FALSE)</f>
        <v>#REF!</v>
      </c>
      <c r="F4003" s="10" t="e">
        <f>VLOOKUP(B3987,'[3]PB 2012'!$B$2:$AZ$548,34,FALSE)</f>
        <v>#REF!</v>
      </c>
    </row>
    <row r="4004" spans="1:6" x14ac:dyDescent="0.3">
      <c r="A4004" s="9" t="e">
        <f>#REF!</f>
        <v>#REF!</v>
      </c>
      <c r="B4004" s="10" t="e">
        <f>VLOOKUP(B3987,'[3]PB 2012'!$B$2:$AZ$548,41,FALSE)</f>
        <v>#REF!</v>
      </c>
      <c r="C4004" s="10" t="e">
        <f>VLOOKUP(B3987,'[3]PB 2012'!$B$2:$AZ$548,42,FALSE)</f>
        <v>#REF!</v>
      </c>
      <c r="D4004" s="10" t="e">
        <f>VLOOKUP(B3987,'[3]PB 2012'!$B$2:$AZ$548,43,FALSE)</f>
        <v>#REF!</v>
      </c>
      <c r="E4004" s="10" t="e">
        <f>VLOOKUP(B3987,'[3]PB 2012'!$B$2:$AZ$548,44,FALSE)</f>
        <v>#REF!</v>
      </c>
      <c r="F4004" s="10" t="e">
        <f>VLOOKUP(B3987,'[3]PB 2012'!$B$2:$AZ$548,45,FALSE)</f>
        <v>#REF!</v>
      </c>
    </row>
    <row r="4007" spans="1:6" ht="22.5" x14ac:dyDescent="0.45">
      <c r="A4007" s="16" t="e">
        <f t="shared" ref="A4007" si="252">B4009</f>
        <v>#REF!</v>
      </c>
    </row>
    <row r="4008" spans="1:6" x14ac:dyDescent="0.3">
      <c r="A4008" s="7">
        <f t="shared" ref="A4008" si="253">A3985+1</f>
        <v>179</v>
      </c>
    </row>
    <row r="4009" spans="1:6" x14ac:dyDescent="0.3">
      <c r="A4009" s="8" t="e">
        <f>#REF!</f>
        <v>#REF!</v>
      </c>
      <c r="B4009" s="40" t="e">
        <f>VLOOKUP(B4010,'[3]PB 2012'!$B$2:$AZ$548,2,FALSE)</f>
        <v>#REF!</v>
      </c>
      <c r="C4009" s="41"/>
      <c r="D4009" s="41"/>
      <c r="E4009" s="41"/>
      <c r="F4009" s="42"/>
    </row>
    <row r="4010" spans="1:6" ht="23" x14ac:dyDescent="0.3">
      <c r="A4010" s="9" t="e">
        <f>#REF!</f>
        <v>#REF!</v>
      </c>
      <c r="B4010" s="49" t="e">
        <f>VLOOKUP(A4008,#REF!,2,0)</f>
        <v>#REF!</v>
      </c>
      <c r="C4010" s="50"/>
      <c r="D4010" s="50"/>
      <c r="E4010" s="50"/>
      <c r="F4010" s="51"/>
    </row>
    <row r="4011" spans="1:6" x14ac:dyDescent="0.3">
      <c r="A4011" s="9" t="e">
        <f>#REF!</f>
        <v>#REF!</v>
      </c>
      <c r="B4011" s="40" t="e">
        <f>VLOOKUP(B4010,'[3]PB 2012'!$B$2:$AZ$548,3,FALSE)</f>
        <v>#REF!</v>
      </c>
      <c r="C4011" s="41"/>
      <c r="D4011" s="41"/>
      <c r="E4011" s="41"/>
      <c r="F4011" s="42"/>
    </row>
    <row r="4012" spans="1:6" x14ac:dyDescent="0.3">
      <c r="A4012" s="9" t="e">
        <f>#REF!</f>
        <v>#REF!</v>
      </c>
      <c r="B4012" s="10" t="e">
        <f>VLOOKUP(B4010,'[3]PB 2012'!$B$2:$AZ$548,7,FALSE)</f>
        <v>#REF!</v>
      </c>
      <c r="C4012" s="9" t="e">
        <f>#REF!</f>
        <v>#REF!</v>
      </c>
      <c r="D4012" s="10" t="e">
        <f>VLOOKUP(B4010,'[3]PB 2012'!$B$2:$AZ$548,8,FALSE)</f>
        <v>#REF!</v>
      </c>
      <c r="E4012" s="9" t="e">
        <f>#REF!</f>
        <v>#REF!</v>
      </c>
      <c r="F4012" s="10" t="e">
        <f>VLOOKUP(B4010,'[3]PB 2012'!$B$2:$AZ$548,5,FALSE)</f>
        <v>#REF!</v>
      </c>
    </row>
    <row r="4013" spans="1:6" x14ac:dyDescent="0.3">
      <c r="A4013" s="9" t="e">
        <f>#REF!</f>
        <v>#REF!</v>
      </c>
      <c r="B4013" s="43" t="e">
        <f>VLOOKUP(B4010,'[3]PB 2012'!$B$2:$AZ$548,11,FALSE)</f>
        <v>#REF!</v>
      </c>
      <c r="C4013" s="44"/>
      <c r="D4013" s="44"/>
      <c r="E4013" s="44"/>
      <c r="F4013" s="45"/>
    </row>
    <row r="4014" spans="1:6" x14ac:dyDescent="0.3">
      <c r="A4014" s="9" t="e">
        <f>#REF!</f>
        <v>#REF!</v>
      </c>
      <c r="B4014" s="10" t="e">
        <f>VLOOKUP(B4010,'[3]PB 2012'!$B$2:$AZ$548,12,FALSE)</f>
        <v>#REF!</v>
      </c>
      <c r="C4014" s="9" t="e">
        <f>#REF!</f>
        <v>#REF!</v>
      </c>
      <c r="D4014" s="40" t="e">
        <f>VLOOKUP(B4010,'[3]PB 2012'!$B$2:$AZ$548,13,FALSE)</f>
        <v>#REF!</v>
      </c>
      <c r="E4014" s="41"/>
      <c r="F4014" s="42"/>
    </row>
    <row r="4015" spans="1:6" x14ac:dyDescent="0.3">
      <c r="A4015" s="9" t="e">
        <f>#REF!</f>
        <v>#REF!</v>
      </c>
      <c r="B4015" s="40" t="e">
        <f>VLOOKUP(B4010,'[3]PB 2012'!$B$2:$AZ$548,14,FALSE)</f>
        <v>#REF!</v>
      </c>
      <c r="C4015" s="41"/>
      <c r="D4015" s="41"/>
      <c r="E4015" s="41"/>
      <c r="F4015" s="42"/>
    </row>
    <row r="4016" spans="1:6" x14ac:dyDescent="0.3">
      <c r="A4016" s="9" t="e">
        <f>#REF!</f>
        <v>#REF!</v>
      </c>
      <c r="B4016" s="40" t="e">
        <f>VLOOKUP(B4010,'[3]PB 2012'!$B$2:$AZ$548,9,FALSE)</f>
        <v>#REF!</v>
      </c>
      <c r="C4016" s="41"/>
      <c r="D4016" s="41"/>
      <c r="E4016" s="41"/>
      <c r="F4016" s="42"/>
    </row>
    <row r="4017" spans="1:6" x14ac:dyDescent="0.3">
      <c r="A4017" s="9" t="e">
        <f>#REF!</f>
        <v>#REF!</v>
      </c>
      <c r="B4017" s="40" t="e">
        <f>VLOOKUP(B4010,'[3]PB 2012'!$B$2:$AZ$548,10,FALSE)</f>
        <v>#REF!</v>
      </c>
      <c r="C4017" s="41"/>
      <c r="D4017" s="41"/>
      <c r="E4017" s="41"/>
      <c r="F4017" s="42"/>
    </row>
    <row r="4018" spans="1:6" x14ac:dyDescent="0.3">
      <c r="A4018" s="46" t="e">
        <f>#REF!</f>
        <v>#REF!</v>
      </c>
      <c r="B4018" s="47"/>
      <c r="C4018" s="47"/>
      <c r="D4018" s="47"/>
      <c r="E4018" s="47"/>
      <c r="F4018" s="48"/>
    </row>
    <row r="4019" spans="1:6" x14ac:dyDescent="0.3">
      <c r="A4019" s="9" t="e">
        <f>#REF!</f>
        <v>#REF!</v>
      </c>
      <c r="B4019" s="10" t="e">
        <f>VLOOKUP(B4010,'[3]PB 2012'!$B$2:$AZ$548,15,FALSE)</f>
        <v>#REF!</v>
      </c>
      <c r="C4019" s="11" t="e">
        <f>#REF!</f>
        <v>#REF!</v>
      </c>
      <c r="D4019" s="12" t="e">
        <f>VLOOKUP(B4010,'[3]PB 2012'!$B$2:$AZ$548,16,FALSE)</f>
        <v>#REF!</v>
      </c>
      <c r="E4019" s="11" t="e">
        <f>#REF!</f>
        <v>#REF!</v>
      </c>
      <c r="F4019" s="10" t="e">
        <f>VLOOKUP(B4010,'[3]PB 2012'!$B$2:$AZ$548,28,FALSE)</f>
        <v>#REF!</v>
      </c>
    </row>
    <row r="4020" spans="1:6" x14ac:dyDescent="0.3">
      <c r="A4020" s="9" t="e">
        <f>#REF!</f>
        <v>#REF!</v>
      </c>
      <c r="B4020" s="10" t="e">
        <f>VLOOKUP(B4010,'[3]PB 2012'!$B$2:$AZ$548,17,FALSE)</f>
        <v>#REF!</v>
      </c>
      <c r="C4020" s="11" t="e">
        <f>#REF!</f>
        <v>#REF!</v>
      </c>
      <c r="D4020" s="12" t="e">
        <f>VLOOKUP(B4010,'[3]PB 2012'!$B$2:$AZ$548,18,FALSE)</f>
        <v>#REF!</v>
      </c>
      <c r="E4020" s="11" t="e">
        <f>#REF!</f>
        <v>#REF!</v>
      </c>
      <c r="F4020" s="10" t="e">
        <f>VLOOKUP(B4010,'[3]PB 2012'!$B$2:$AZ$548,20,FALSE)</f>
        <v>#REF!</v>
      </c>
    </row>
    <row r="4021" spans="1:6" x14ac:dyDescent="0.3">
      <c r="A4021" s="9" t="e">
        <f>#REF!</f>
        <v>#REF!</v>
      </c>
      <c r="B4021" s="10" t="e">
        <f>VLOOKUP(B4010,'[3]PB 2012'!$B$2:$AZ$548,22,FALSE)</f>
        <v>#REF!</v>
      </c>
      <c r="C4021" s="11" t="e">
        <f>#REF!</f>
        <v>#REF!</v>
      </c>
      <c r="D4021" s="10" t="e">
        <f>VLOOKUP(B4010,'[3]PB 2012'!$B$2:$AZ$548,19,FALSE)</f>
        <v>#REF!</v>
      </c>
      <c r="E4021" s="11" t="e">
        <f>#REF!</f>
        <v>#REF!</v>
      </c>
      <c r="F4021" s="10" t="e">
        <f>VLOOKUP(B4010,'[3]PB 2012'!$B$2:$AZ$548,21,FALSE)</f>
        <v>#REF!</v>
      </c>
    </row>
    <row r="4022" spans="1:6" x14ac:dyDescent="0.3">
      <c r="A4022" s="9" t="e">
        <f>#REF!</f>
        <v>#REF!</v>
      </c>
      <c r="B4022" s="12" t="e">
        <f>VLOOKUP(B4010,'[3]PB 2012'!$B$2:$AZ$548,26,FALSE)</f>
        <v>#REF!</v>
      </c>
      <c r="C4022" s="11" t="e">
        <f>#REF!</f>
        <v>#REF!</v>
      </c>
      <c r="D4022" s="12" t="e">
        <f>VLOOKUP(B4010,'[3]PB 2012'!$B$2:$AZ$548,27,FALSE)</f>
        <v>#REF!</v>
      </c>
      <c r="E4022" s="11" t="e">
        <f>#REF!</f>
        <v>#REF!</v>
      </c>
      <c r="F4022" s="10" t="e">
        <f>VLOOKUP(B4010,'[3]PB 2012'!$B$2:$AZ$548,25,FALSE)</f>
        <v>#REF!</v>
      </c>
    </row>
    <row r="4023" spans="1:6" x14ac:dyDescent="0.3">
      <c r="A4023" s="9" t="e">
        <f>#REF!</f>
        <v>#REF!</v>
      </c>
      <c r="B4023" s="10" t="e">
        <f>VLOOKUP(B4010,'[3]PB 2012'!$B$2:$AZ$548,24,FALSE)</f>
        <v>#REF!</v>
      </c>
      <c r="C4023" s="11" t="e">
        <f>#REF!</f>
        <v>#REF!</v>
      </c>
      <c r="D4023" s="13" t="e">
        <f>VLOOKUP(B4010,'[3]PB 2012'!$B$2:$AZ$548,23,FALSE)</f>
        <v>#REF!</v>
      </c>
      <c r="E4023" s="11" t="e">
        <f>#REF!</f>
        <v>#REF!</v>
      </c>
      <c r="F4023" s="14" t="e">
        <f>VLOOKUP(B4010,'[3]PB 2012'!$B$2:$AZ$548,29,FALSE)</f>
        <v>#REF!</v>
      </c>
    </row>
    <row r="4024" spans="1:6" x14ac:dyDescent="0.3">
      <c r="A4024" s="46" t="e">
        <f>#REF!</f>
        <v>#REF!</v>
      </c>
      <c r="B4024" s="47"/>
      <c r="C4024" s="47"/>
      <c r="D4024" s="47"/>
      <c r="E4024" s="47"/>
      <c r="F4024" s="48"/>
    </row>
    <row r="4025" spans="1:6" x14ac:dyDescent="0.3">
      <c r="A4025" s="9"/>
      <c r="B4025" s="9" t="e">
        <f>#REF!</f>
        <v>#REF!</v>
      </c>
      <c r="C4025" s="9" t="e">
        <f>#REF!</f>
        <v>#REF!</v>
      </c>
      <c r="D4025" s="15" t="e">
        <f>#REF!</f>
        <v>#REF!</v>
      </c>
      <c r="E4025" s="15" t="e">
        <f>#REF!</f>
        <v>#REF!</v>
      </c>
      <c r="F4025" s="15" t="e">
        <f>#REF!</f>
        <v>#REF!</v>
      </c>
    </row>
    <row r="4026" spans="1:6" x14ac:dyDescent="0.3">
      <c r="A4026" s="9" t="e">
        <f>#REF!</f>
        <v>#REF!</v>
      </c>
      <c r="B4026" s="10" t="e">
        <f>VLOOKUP(B4010,'[3]PB 2012'!$B$2:$AZ$548,30,FALSE)</f>
        <v>#REF!</v>
      </c>
      <c r="C4026" s="10" t="e">
        <f>VLOOKUP(B4010,'[3]PB 2012'!$B$2:$AZ$548,31,FALSE)</f>
        <v>#REF!</v>
      </c>
      <c r="D4026" s="10" t="e">
        <f>VLOOKUP(B4010,'[3]PB 2012'!$B$2:$AZ$548,32,FALSE)</f>
        <v>#REF!</v>
      </c>
      <c r="E4026" s="10" t="e">
        <f>VLOOKUP(B4010,'[3]PB 2012'!$B$2:$AZ$548,33,FALSE)</f>
        <v>#REF!</v>
      </c>
      <c r="F4026" s="10" t="e">
        <f>VLOOKUP(B4010,'[3]PB 2012'!$B$2:$AZ$548,34,FALSE)</f>
        <v>#REF!</v>
      </c>
    </row>
    <row r="4027" spans="1:6" x14ac:dyDescent="0.3">
      <c r="A4027" s="9" t="e">
        <f>#REF!</f>
        <v>#REF!</v>
      </c>
      <c r="B4027" s="10" t="e">
        <f>VLOOKUP(B4010,'[3]PB 2012'!$B$2:$AZ$548,41,FALSE)</f>
        <v>#REF!</v>
      </c>
      <c r="C4027" s="10" t="e">
        <f>VLOOKUP(B4010,'[3]PB 2012'!$B$2:$AZ$548,42,FALSE)</f>
        <v>#REF!</v>
      </c>
      <c r="D4027" s="10" t="e">
        <f>VLOOKUP(B4010,'[3]PB 2012'!$B$2:$AZ$548,43,FALSE)</f>
        <v>#REF!</v>
      </c>
      <c r="E4027" s="10" t="e">
        <f>VLOOKUP(B4010,'[3]PB 2012'!$B$2:$AZ$548,44,FALSE)</f>
        <v>#REF!</v>
      </c>
      <c r="F4027" s="10" t="e">
        <f>VLOOKUP(B4010,'[3]PB 2012'!$B$2:$AZ$548,45,FALSE)</f>
        <v>#REF!</v>
      </c>
    </row>
    <row r="4031" spans="1:6" x14ac:dyDescent="0.3">
      <c r="A4031" s="7">
        <f t="shared" ref="A4031" si="254">A4008+1</f>
        <v>180</v>
      </c>
    </row>
    <row r="4032" spans="1:6" x14ac:dyDescent="0.3">
      <c r="A4032" s="8" t="e">
        <f>#REF!</f>
        <v>#REF!</v>
      </c>
      <c r="B4032" s="40" t="e">
        <f>VLOOKUP(B4033,'[3]PB 2012'!$B$2:$AZ$548,2,FALSE)</f>
        <v>#REF!</v>
      </c>
      <c r="C4032" s="41"/>
      <c r="D4032" s="41"/>
      <c r="E4032" s="41"/>
      <c r="F4032" s="42"/>
    </row>
    <row r="4033" spans="1:6" ht="23" x14ac:dyDescent="0.3">
      <c r="A4033" s="9" t="e">
        <f>#REF!</f>
        <v>#REF!</v>
      </c>
      <c r="B4033" s="49" t="e">
        <f>VLOOKUP(A4031,#REF!,2,0)</f>
        <v>#REF!</v>
      </c>
      <c r="C4033" s="50"/>
      <c r="D4033" s="50"/>
      <c r="E4033" s="50"/>
      <c r="F4033" s="51"/>
    </row>
    <row r="4034" spans="1:6" x14ac:dyDescent="0.3">
      <c r="A4034" s="9" t="e">
        <f>#REF!</f>
        <v>#REF!</v>
      </c>
      <c r="B4034" s="40" t="e">
        <f>VLOOKUP(B4033,'[3]PB 2012'!$B$2:$AZ$548,3,FALSE)</f>
        <v>#REF!</v>
      </c>
      <c r="C4034" s="41"/>
      <c r="D4034" s="41"/>
      <c r="E4034" s="41"/>
      <c r="F4034" s="42"/>
    </row>
    <row r="4035" spans="1:6" x14ac:dyDescent="0.3">
      <c r="A4035" s="9" t="e">
        <f>#REF!</f>
        <v>#REF!</v>
      </c>
      <c r="B4035" s="10" t="e">
        <f>VLOOKUP(B4033,'[3]PB 2012'!$B$2:$AZ$548,7,FALSE)</f>
        <v>#REF!</v>
      </c>
      <c r="C4035" s="9" t="e">
        <f>#REF!</f>
        <v>#REF!</v>
      </c>
      <c r="D4035" s="10" t="e">
        <f>VLOOKUP(B4033,'[3]PB 2012'!$B$2:$AZ$548,8,FALSE)</f>
        <v>#REF!</v>
      </c>
      <c r="E4035" s="9" t="e">
        <f>#REF!</f>
        <v>#REF!</v>
      </c>
      <c r="F4035" s="10" t="e">
        <f>VLOOKUP(B4033,'[3]PB 2012'!$B$2:$AZ$548,5,FALSE)</f>
        <v>#REF!</v>
      </c>
    </row>
    <row r="4036" spans="1:6" x14ac:dyDescent="0.3">
      <c r="A4036" s="9" t="e">
        <f>#REF!</f>
        <v>#REF!</v>
      </c>
      <c r="B4036" s="43" t="e">
        <f>VLOOKUP(B4033,'[3]PB 2012'!$B$2:$AZ$548,11,FALSE)</f>
        <v>#REF!</v>
      </c>
      <c r="C4036" s="44"/>
      <c r="D4036" s="44"/>
      <c r="E4036" s="44"/>
      <c r="F4036" s="45"/>
    </row>
    <row r="4037" spans="1:6" x14ac:dyDescent="0.3">
      <c r="A4037" s="9" t="e">
        <f>#REF!</f>
        <v>#REF!</v>
      </c>
      <c r="B4037" s="10" t="e">
        <f>VLOOKUP(B4033,'[3]PB 2012'!$B$2:$AZ$548,12,FALSE)</f>
        <v>#REF!</v>
      </c>
      <c r="C4037" s="9" t="e">
        <f>#REF!</f>
        <v>#REF!</v>
      </c>
      <c r="D4037" s="40" t="e">
        <f>VLOOKUP(B4033,'[3]PB 2012'!$B$2:$AZ$548,13,FALSE)</f>
        <v>#REF!</v>
      </c>
      <c r="E4037" s="41"/>
      <c r="F4037" s="42"/>
    </row>
    <row r="4038" spans="1:6" x14ac:dyDescent="0.3">
      <c r="A4038" s="9" t="e">
        <f>#REF!</f>
        <v>#REF!</v>
      </c>
      <c r="B4038" s="40" t="e">
        <f>VLOOKUP(B4033,'[3]PB 2012'!$B$2:$AZ$548,14,FALSE)</f>
        <v>#REF!</v>
      </c>
      <c r="C4038" s="41"/>
      <c r="D4038" s="41"/>
      <c r="E4038" s="41"/>
      <c r="F4038" s="42"/>
    </row>
    <row r="4039" spans="1:6" x14ac:dyDescent="0.3">
      <c r="A4039" s="9" t="e">
        <f>#REF!</f>
        <v>#REF!</v>
      </c>
      <c r="B4039" s="40" t="e">
        <f>VLOOKUP(B4033,'[3]PB 2012'!$B$2:$AZ$548,9,FALSE)</f>
        <v>#REF!</v>
      </c>
      <c r="C4039" s="41"/>
      <c r="D4039" s="41"/>
      <c r="E4039" s="41"/>
      <c r="F4039" s="42"/>
    </row>
    <row r="4040" spans="1:6" x14ac:dyDescent="0.3">
      <c r="A4040" s="9" t="e">
        <f>#REF!</f>
        <v>#REF!</v>
      </c>
      <c r="B4040" s="40" t="e">
        <f>VLOOKUP(B4033,'[3]PB 2012'!$B$2:$AZ$548,10,FALSE)</f>
        <v>#REF!</v>
      </c>
      <c r="C4040" s="41"/>
      <c r="D4040" s="41"/>
      <c r="E4040" s="41"/>
      <c r="F4040" s="42"/>
    </row>
    <row r="4041" spans="1:6" x14ac:dyDescent="0.3">
      <c r="A4041" s="46" t="e">
        <f>#REF!</f>
        <v>#REF!</v>
      </c>
      <c r="B4041" s="47"/>
      <c r="C4041" s="47"/>
      <c r="D4041" s="47"/>
      <c r="E4041" s="47"/>
      <c r="F4041" s="48"/>
    </row>
    <row r="4042" spans="1:6" x14ac:dyDescent="0.3">
      <c r="A4042" s="9" t="e">
        <f>#REF!</f>
        <v>#REF!</v>
      </c>
      <c r="B4042" s="10" t="e">
        <f>VLOOKUP(B4033,'[3]PB 2012'!$B$2:$AZ$548,15,FALSE)</f>
        <v>#REF!</v>
      </c>
      <c r="C4042" s="11" t="e">
        <f>#REF!</f>
        <v>#REF!</v>
      </c>
      <c r="D4042" s="12" t="e">
        <f>VLOOKUP(B4033,'[3]PB 2012'!$B$2:$AZ$548,16,FALSE)</f>
        <v>#REF!</v>
      </c>
      <c r="E4042" s="11" t="e">
        <f>#REF!</f>
        <v>#REF!</v>
      </c>
      <c r="F4042" s="10" t="e">
        <f>VLOOKUP(B4033,'[3]PB 2012'!$B$2:$AZ$548,28,FALSE)</f>
        <v>#REF!</v>
      </c>
    </row>
    <row r="4043" spans="1:6" x14ac:dyDescent="0.3">
      <c r="A4043" s="9" t="e">
        <f>#REF!</f>
        <v>#REF!</v>
      </c>
      <c r="B4043" s="10" t="e">
        <f>VLOOKUP(B4033,'[3]PB 2012'!$B$2:$AZ$548,17,FALSE)</f>
        <v>#REF!</v>
      </c>
      <c r="C4043" s="11" t="e">
        <f>#REF!</f>
        <v>#REF!</v>
      </c>
      <c r="D4043" s="12" t="e">
        <f>VLOOKUP(B4033,'[3]PB 2012'!$B$2:$AZ$548,18,FALSE)</f>
        <v>#REF!</v>
      </c>
      <c r="E4043" s="11" t="e">
        <f>#REF!</f>
        <v>#REF!</v>
      </c>
      <c r="F4043" s="10" t="e">
        <f>VLOOKUP(B4033,'[3]PB 2012'!$B$2:$AZ$548,20,FALSE)</f>
        <v>#REF!</v>
      </c>
    </row>
    <row r="4044" spans="1:6" x14ac:dyDescent="0.3">
      <c r="A4044" s="9" t="e">
        <f>#REF!</f>
        <v>#REF!</v>
      </c>
      <c r="B4044" s="10" t="e">
        <f>VLOOKUP(B4033,'[3]PB 2012'!$B$2:$AZ$548,22,FALSE)</f>
        <v>#REF!</v>
      </c>
      <c r="C4044" s="11" t="e">
        <f>#REF!</f>
        <v>#REF!</v>
      </c>
      <c r="D4044" s="10" t="e">
        <f>VLOOKUP(B4033,'[3]PB 2012'!$B$2:$AZ$548,19,FALSE)</f>
        <v>#REF!</v>
      </c>
      <c r="E4044" s="11" t="e">
        <f>#REF!</f>
        <v>#REF!</v>
      </c>
      <c r="F4044" s="10" t="e">
        <f>VLOOKUP(B4033,'[3]PB 2012'!$B$2:$AZ$548,21,FALSE)</f>
        <v>#REF!</v>
      </c>
    </row>
    <row r="4045" spans="1:6" x14ac:dyDescent="0.3">
      <c r="A4045" s="9" t="e">
        <f>#REF!</f>
        <v>#REF!</v>
      </c>
      <c r="B4045" s="12" t="e">
        <f>VLOOKUP(B4033,'[3]PB 2012'!$B$2:$AZ$548,26,FALSE)</f>
        <v>#REF!</v>
      </c>
      <c r="C4045" s="11" t="e">
        <f>#REF!</f>
        <v>#REF!</v>
      </c>
      <c r="D4045" s="12" t="e">
        <f>VLOOKUP(B4033,'[3]PB 2012'!$B$2:$AZ$548,27,FALSE)</f>
        <v>#REF!</v>
      </c>
      <c r="E4045" s="11" t="e">
        <f>#REF!</f>
        <v>#REF!</v>
      </c>
      <c r="F4045" s="10" t="e">
        <f>VLOOKUP(B4033,'[3]PB 2012'!$B$2:$AZ$548,25,FALSE)</f>
        <v>#REF!</v>
      </c>
    </row>
    <row r="4046" spans="1:6" x14ac:dyDescent="0.3">
      <c r="A4046" s="9" t="e">
        <f>#REF!</f>
        <v>#REF!</v>
      </c>
      <c r="B4046" s="10" t="e">
        <f>VLOOKUP(B4033,'[3]PB 2012'!$B$2:$AZ$548,24,FALSE)</f>
        <v>#REF!</v>
      </c>
      <c r="C4046" s="11" t="e">
        <f>#REF!</f>
        <v>#REF!</v>
      </c>
      <c r="D4046" s="13" t="e">
        <f>VLOOKUP(B4033,'[3]PB 2012'!$B$2:$AZ$548,23,FALSE)</f>
        <v>#REF!</v>
      </c>
      <c r="E4046" s="11" t="e">
        <f>#REF!</f>
        <v>#REF!</v>
      </c>
      <c r="F4046" s="14" t="e">
        <f>VLOOKUP(B4033,'[3]PB 2012'!$B$2:$AZ$548,29,FALSE)</f>
        <v>#REF!</v>
      </c>
    </row>
    <row r="4047" spans="1:6" x14ac:dyDescent="0.3">
      <c r="A4047" s="46" t="e">
        <f>#REF!</f>
        <v>#REF!</v>
      </c>
      <c r="B4047" s="47"/>
      <c r="C4047" s="47"/>
      <c r="D4047" s="47"/>
      <c r="E4047" s="47"/>
      <c r="F4047" s="48"/>
    </row>
    <row r="4048" spans="1:6" x14ac:dyDescent="0.3">
      <c r="A4048" s="9"/>
      <c r="B4048" s="9" t="e">
        <f>#REF!</f>
        <v>#REF!</v>
      </c>
      <c r="C4048" s="9" t="e">
        <f>#REF!</f>
        <v>#REF!</v>
      </c>
      <c r="D4048" s="15" t="e">
        <f>#REF!</f>
        <v>#REF!</v>
      </c>
      <c r="E4048" s="15" t="e">
        <f>#REF!</f>
        <v>#REF!</v>
      </c>
      <c r="F4048" s="15" t="e">
        <f>#REF!</f>
        <v>#REF!</v>
      </c>
    </row>
    <row r="4049" spans="1:6" x14ac:dyDescent="0.3">
      <c r="A4049" s="9" t="e">
        <f>#REF!</f>
        <v>#REF!</v>
      </c>
      <c r="B4049" s="10" t="e">
        <f>VLOOKUP(B4033,'[3]PB 2012'!$B$2:$AZ$548,30,FALSE)</f>
        <v>#REF!</v>
      </c>
      <c r="C4049" s="10" t="e">
        <f>VLOOKUP(B4033,'[3]PB 2012'!$B$2:$AZ$548,31,FALSE)</f>
        <v>#REF!</v>
      </c>
      <c r="D4049" s="10" t="e">
        <f>VLOOKUP(B4033,'[3]PB 2012'!$B$2:$AZ$548,32,FALSE)</f>
        <v>#REF!</v>
      </c>
      <c r="E4049" s="10" t="e">
        <f>VLOOKUP(B4033,'[3]PB 2012'!$B$2:$AZ$548,33,FALSE)</f>
        <v>#REF!</v>
      </c>
      <c r="F4049" s="10" t="e">
        <f>VLOOKUP(B4033,'[3]PB 2012'!$B$2:$AZ$548,34,FALSE)</f>
        <v>#REF!</v>
      </c>
    </row>
    <row r="4050" spans="1:6" x14ac:dyDescent="0.3">
      <c r="A4050" s="9" t="e">
        <f>#REF!</f>
        <v>#REF!</v>
      </c>
      <c r="B4050" s="10" t="e">
        <f>VLOOKUP(B4033,'[3]PB 2012'!$B$2:$AZ$548,41,FALSE)</f>
        <v>#REF!</v>
      </c>
      <c r="C4050" s="10" t="e">
        <f>VLOOKUP(B4033,'[3]PB 2012'!$B$2:$AZ$548,42,FALSE)</f>
        <v>#REF!</v>
      </c>
      <c r="D4050" s="10" t="e">
        <f>VLOOKUP(B4033,'[3]PB 2012'!$B$2:$AZ$548,43,FALSE)</f>
        <v>#REF!</v>
      </c>
      <c r="E4050" s="10" t="e">
        <f>VLOOKUP(B4033,'[3]PB 2012'!$B$2:$AZ$548,44,FALSE)</f>
        <v>#REF!</v>
      </c>
      <c r="F4050" s="10" t="e">
        <f>VLOOKUP(B4033,'[3]PB 2012'!$B$2:$AZ$548,45,FALSE)</f>
        <v>#REF!</v>
      </c>
    </row>
    <row r="4051" spans="1:6" ht="22.5" x14ac:dyDescent="0.45">
      <c r="F4051" s="17" t="e">
        <f t="shared" ref="F4051" si="255">B4053</f>
        <v>#REF!</v>
      </c>
    </row>
    <row r="4052" spans="1:6" x14ac:dyDescent="0.3">
      <c r="A4052" s="7">
        <f t="shared" ref="A4052" si="256">A4031+1</f>
        <v>181</v>
      </c>
    </row>
    <row r="4053" spans="1:6" x14ac:dyDescent="0.3">
      <c r="A4053" s="8" t="e">
        <f>#REF!</f>
        <v>#REF!</v>
      </c>
      <c r="B4053" s="40" t="e">
        <f>VLOOKUP(B4054,'[3]PB 2012'!$B$2:$AZ$548,2,FALSE)</f>
        <v>#REF!</v>
      </c>
      <c r="C4053" s="41"/>
      <c r="D4053" s="41"/>
      <c r="E4053" s="41"/>
      <c r="F4053" s="42"/>
    </row>
    <row r="4054" spans="1:6" ht="23" x14ac:dyDescent="0.3">
      <c r="A4054" s="9" t="e">
        <f>#REF!</f>
        <v>#REF!</v>
      </c>
      <c r="B4054" s="49" t="e">
        <f>VLOOKUP(A4052,#REF!,2,0)</f>
        <v>#REF!</v>
      </c>
      <c r="C4054" s="50"/>
      <c r="D4054" s="50"/>
      <c r="E4054" s="50"/>
      <c r="F4054" s="51"/>
    </row>
    <row r="4055" spans="1:6" x14ac:dyDescent="0.3">
      <c r="A4055" s="9" t="e">
        <f>#REF!</f>
        <v>#REF!</v>
      </c>
      <c r="B4055" s="40" t="e">
        <f>VLOOKUP(B4054,'[3]PB 2012'!$B$2:$AZ$548,3,FALSE)</f>
        <v>#REF!</v>
      </c>
      <c r="C4055" s="41"/>
      <c r="D4055" s="41"/>
      <c r="E4055" s="41"/>
      <c r="F4055" s="42"/>
    </row>
    <row r="4056" spans="1:6" x14ac:dyDescent="0.3">
      <c r="A4056" s="9" t="e">
        <f>#REF!</f>
        <v>#REF!</v>
      </c>
      <c r="B4056" s="10" t="e">
        <f>VLOOKUP(B4054,'[3]PB 2012'!$B$2:$AZ$548,7,FALSE)</f>
        <v>#REF!</v>
      </c>
      <c r="C4056" s="9" t="e">
        <f>#REF!</f>
        <v>#REF!</v>
      </c>
      <c r="D4056" s="10" t="e">
        <f>VLOOKUP(B4054,'[3]PB 2012'!$B$2:$AZ$548,8,FALSE)</f>
        <v>#REF!</v>
      </c>
      <c r="E4056" s="9" t="e">
        <f>#REF!</f>
        <v>#REF!</v>
      </c>
      <c r="F4056" s="10" t="e">
        <f>VLOOKUP(B4054,'[3]PB 2012'!$B$2:$AZ$548,5,FALSE)</f>
        <v>#REF!</v>
      </c>
    </row>
    <row r="4057" spans="1:6" x14ac:dyDescent="0.3">
      <c r="A4057" s="9" t="e">
        <f>#REF!</f>
        <v>#REF!</v>
      </c>
      <c r="B4057" s="43" t="e">
        <f>VLOOKUP(B4054,'[3]PB 2012'!$B$2:$AZ$548,11,FALSE)</f>
        <v>#REF!</v>
      </c>
      <c r="C4057" s="44"/>
      <c r="D4057" s="44"/>
      <c r="E4057" s="44"/>
      <c r="F4057" s="45"/>
    </row>
    <row r="4058" spans="1:6" x14ac:dyDescent="0.3">
      <c r="A4058" s="9" t="e">
        <f>#REF!</f>
        <v>#REF!</v>
      </c>
      <c r="B4058" s="10" t="e">
        <f>VLOOKUP(B4054,'[3]PB 2012'!$B$2:$AZ$548,12,FALSE)</f>
        <v>#REF!</v>
      </c>
      <c r="C4058" s="9" t="e">
        <f>#REF!</f>
        <v>#REF!</v>
      </c>
      <c r="D4058" s="40" t="e">
        <f>VLOOKUP(B4054,'[3]PB 2012'!$B$2:$AZ$548,13,FALSE)</f>
        <v>#REF!</v>
      </c>
      <c r="E4058" s="41"/>
      <c r="F4058" s="42"/>
    </row>
    <row r="4059" spans="1:6" x14ac:dyDescent="0.3">
      <c r="A4059" s="9" t="e">
        <f>#REF!</f>
        <v>#REF!</v>
      </c>
      <c r="B4059" s="40" t="e">
        <f>VLOOKUP(B4054,'[3]PB 2012'!$B$2:$AZ$548,14,FALSE)</f>
        <v>#REF!</v>
      </c>
      <c r="C4059" s="41"/>
      <c r="D4059" s="41"/>
      <c r="E4059" s="41"/>
      <c r="F4059" s="42"/>
    </row>
    <row r="4060" spans="1:6" x14ac:dyDescent="0.3">
      <c r="A4060" s="9" t="e">
        <f>#REF!</f>
        <v>#REF!</v>
      </c>
      <c r="B4060" s="40" t="e">
        <f>VLOOKUP(B4054,'[3]PB 2012'!$B$2:$AZ$548,9,FALSE)</f>
        <v>#REF!</v>
      </c>
      <c r="C4060" s="41"/>
      <c r="D4060" s="41"/>
      <c r="E4060" s="41"/>
      <c r="F4060" s="42"/>
    </row>
    <row r="4061" spans="1:6" x14ac:dyDescent="0.3">
      <c r="A4061" s="9" t="e">
        <f>#REF!</f>
        <v>#REF!</v>
      </c>
      <c r="B4061" s="40" t="e">
        <f>VLOOKUP(B4054,'[3]PB 2012'!$B$2:$AZ$548,10,FALSE)</f>
        <v>#REF!</v>
      </c>
      <c r="C4061" s="41"/>
      <c r="D4061" s="41"/>
      <c r="E4061" s="41"/>
      <c r="F4061" s="42"/>
    </row>
    <row r="4062" spans="1:6" x14ac:dyDescent="0.3">
      <c r="A4062" s="46" t="e">
        <f>#REF!</f>
        <v>#REF!</v>
      </c>
      <c r="B4062" s="47"/>
      <c r="C4062" s="47"/>
      <c r="D4062" s="47"/>
      <c r="E4062" s="47"/>
      <c r="F4062" s="48"/>
    </row>
    <row r="4063" spans="1:6" x14ac:dyDescent="0.3">
      <c r="A4063" s="9" t="e">
        <f>#REF!</f>
        <v>#REF!</v>
      </c>
      <c r="B4063" s="10" t="e">
        <f>VLOOKUP(B4054,'[3]PB 2012'!$B$2:$AZ$548,15,FALSE)</f>
        <v>#REF!</v>
      </c>
      <c r="C4063" s="11" t="e">
        <f>#REF!</f>
        <v>#REF!</v>
      </c>
      <c r="D4063" s="12" t="e">
        <f>VLOOKUP(B4054,'[3]PB 2012'!$B$2:$AZ$548,16,FALSE)</f>
        <v>#REF!</v>
      </c>
      <c r="E4063" s="11" t="e">
        <f>#REF!</f>
        <v>#REF!</v>
      </c>
      <c r="F4063" s="18" t="e">
        <f>VLOOKUP(B4054,'[3]PB 2012'!$B$2:$AZ$548,28,FALSE)</f>
        <v>#REF!</v>
      </c>
    </row>
    <row r="4064" spans="1:6" x14ac:dyDescent="0.3">
      <c r="A4064" s="9" t="e">
        <f>#REF!</f>
        <v>#REF!</v>
      </c>
      <c r="B4064" s="10" t="e">
        <f>VLOOKUP(B4054,'[3]PB 2012'!$B$2:$AZ$548,17,FALSE)</f>
        <v>#REF!</v>
      </c>
      <c r="C4064" s="11" t="e">
        <f>#REF!</f>
        <v>#REF!</v>
      </c>
      <c r="D4064" s="12" t="e">
        <f>VLOOKUP(B4054,'[3]PB 2012'!$B$2:$AZ$548,18,FALSE)</f>
        <v>#REF!</v>
      </c>
      <c r="E4064" s="11" t="e">
        <f>#REF!</f>
        <v>#REF!</v>
      </c>
      <c r="F4064" s="10" t="e">
        <f>VLOOKUP(B4054,'[3]PB 2012'!$B$2:$AZ$548,20,FALSE)</f>
        <v>#REF!</v>
      </c>
    </row>
    <row r="4065" spans="1:6" x14ac:dyDescent="0.3">
      <c r="A4065" s="9" t="e">
        <f>#REF!</f>
        <v>#REF!</v>
      </c>
      <c r="B4065" s="10" t="e">
        <f>VLOOKUP(B4054,'[3]PB 2012'!$B$2:$AZ$548,22,FALSE)</f>
        <v>#REF!</v>
      </c>
      <c r="C4065" s="11" t="e">
        <f>#REF!</f>
        <v>#REF!</v>
      </c>
      <c r="D4065" s="10" t="e">
        <f>VLOOKUP(B4054,'[3]PB 2012'!$B$2:$AZ$548,19,FALSE)</f>
        <v>#REF!</v>
      </c>
      <c r="E4065" s="11" t="e">
        <f>#REF!</f>
        <v>#REF!</v>
      </c>
      <c r="F4065" s="10" t="e">
        <f>VLOOKUP(B4054,'[3]PB 2012'!$B$2:$AZ$548,21,FALSE)</f>
        <v>#REF!</v>
      </c>
    </row>
    <row r="4066" spans="1:6" x14ac:dyDescent="0.3">
      <c r="A4066" s="9" t="e">
        <f>#REF!</f>
        <v>#REF!</v>
      </c>
      <c r="B4066" s="12" t="e">
        <f>VLOOKUP(B4054,'[3]PB 2012'!$B$2:$AZ$548,26,FALSE)</f>
        <v>#REF!</v>
      </c>
      <c r="C4066" s="11" t="e">
        <f>#REF!</f>
        <v>#REF!</v>
      </c>
      <c r="D4066" s="12" t="e">
        <f>VLOOKUP(B4054,'[3]PB 2012'!$B$2:$AZ$548,27,FALSE)</f>
        <v>#REF!</v>
      </c>
      <c r="E4066" s="11" t="e">
        <f>#REF!</f>
        <v>#REF!</v>
      </c>
      <c r="F4066" s="10" t="e">
        <f>VLOOKUP(B4054,'[3]PB 2012'!$B$2:$AZ$548,25,FALSE)</f>
        <v>#REF!</v>
      </c>
    </row>
    <row r="4067" spans="1:6" x14ac:dyDescent="0.3">
      <c r="A4067" s="9" t="e">
        <f>#REF!</f>
        <v>#REF!</v>
      </c>
      <c r="B4067" s="10" t="e">
        <f>VLOOKUP(B4054,'[3]PB 2012'!$B$2:$AZ$548,24,FALSE)</f>
        <v>#REF!</v>
      </c>
      <c r="C4067" s="11" t="e">
        <f>#REF!</f>
        <v>#REF!</v>
      </c>
      <c r="D4067" s="13" t="e">
        <f>VLOOKUP(B4054,'[3]PB 2012'!$B$2:$AZ$548,23,FALSE)</f>
        <v>#REF!</v>
      </c>
      <c r="E4067" s="11" t="e">
        <f>#REF!</f>
        <v>#REF!</v>
      </c>
      <c r="F4067" s="14" t="e">
        <f>VLOOKUP(B4054,'[3]PB 2012'!$B$2:$AZ$548,29,FALSE)</f>
        <v>#REF!</v>
      </c>
    </row>
    <row r="4068" spans="1:6" x14ac:dyDescent="0.3">
      <c r="A4068" s="46" t="e">
        <f>#REF!</f>
        <v>#REF!</v>
      </c>
      <c r="B4068" s="47"/>
      <c r="C4068" s="47"/>
      <c r="D4068" s="47"/>
      <c r="E4068" s="47"/>
      <c r="F4068" s="48"/>
    </row>
    <row r="4069" spans="1:6" x14ac:dyDescent="0.3">
      <c r="A4069" s="9"/>
      <c r="B4069" s="9" t="e">
        <f>#REF!</f>
        <v>#REF!</v>
      </c>
      <c r="C4069" s="9" t="e">
        <f>#REF!</f>
        <v>#REF!</v>
      </c>
      <c r="D4069" s="15" t="e">
        <f>#REF!</f>
        <v>#REF!</v>
      </c>
      <c r="E4069" s="15" t="e">
        <f>#REF!</f>
        <v>#REF!</v>
      </c>
      <c r="F4069" s="15" t="e">
        <f>#REF!</f>
        <v>#REF!</v>
      </c>
    </row>
    <row r="4070" spans="1:6" x14ac:dyDescent="0.3">
      <c r="A4070" s="9" t="e">
        <f>#REF!</f>
        <v>#REF!</v>
      </c>
      <c r="B4070" s="10" t="e">
        <f>VLOOKUP(B4054,'[3]PB 2012'!$B$2:$AZ$548,30,FALSE)</f>
        <v>#REF!</v>
      </c>
      <c r="C4070" s="10" t="e">
        <f>VLOOKUP(B4054,'[3]PB 2012'!$B$2:$AZ$548,31,FALSE)</f>
        <v>#REF!</v>
      </c>
      <c r="D4070" s="10" t="e">
        <f>VLOOKUP(B4054,'[3]PB 2012'!$B$2:$AZ$548,32,FALSE)</f>
        <v>#REF!</v>
      </c>
      <c r="E4070" s="10" t="e">
        <f>VLOOKUP(B4054,'[3]PB 2012'!$B$2:$AZ$548,33,FALSE)</f>
        <v>#REF!</v>
      </c>
      <c r="F4070" s="10" t="e">
        <f>VLOOKUP(B4054,'[3]PB 2012'!$B$2:$AZ$548,34,FALSE)</f>
        <v>#REF!</v>
      </c>
    </row>
    <row r="4071" spans="1:6" x14ac:dyDescent="0.3">
      <c r="A4071" s="9" t="e">
        <f>#REF!</f>
        <v>#REF!</v>
      </c>
      <c r="B4071" s="10" t="e">
        <f>VLOOKUP(B4054,'[3]PB 2012'!$B$2:$AZ$548,41,FALSE)</f>
        <v>#REF!</v>
      </c>
      <c r="C4071" s="10" t="e">
        <f>VLOOKUP(B4054,'[3]PB 2012'!$B$2:$AZ$548,42,FALSE)</f>
        <v>#REF!</v>
      </c>
      <c r="D4071" s="10" t="e">
        <f>VLOOKUP(B4054,'[3]PB 2012'!$B$2:$AZ$548,43,FALSE)</f>
        <v>#REF!</v>
      </c>
      <c r="E4071" s="10" t="e">
        <f>VLOOKUP(B4054,'[3]PB 2012'!$B$2:$AZ$548,44,FALSE)</f>
        <v>#REF!</v>
      </c>
      <c r="F4071" s="10" t="e">
        <f>VLOOKUP(B4054,'[3]PB 2012'!$B$2:$AZ$548,45,FALSE)</f>
        <v>#REF!</v>
      </c>
    </row>
    <row r="4075" spans="1:6" x14ac:dyDescent="0.3">
      <c r="A4075" s="7">
        <f t="shared" ref="A4075" si="257">A4052+1</f>
        <v>182</v>
      </c>
    </row>
    <row r="4076" spans="1:6" x14ac:dyDescent="0.3">
      <c r="A4076" s="8" t="e">
        <f>#REF!</f>
        <v>#REF!</v>
      </c>
      <c r="B4076" s="40" t="e">
        <f>VLOOKUP(B4077,'[3]PB 2012'!$B$2:$AZ$548,2,FALSE)</f>
        <v>#REF!</v>
      </c>
      <c r="C4076" s="41"/>
      <c r="D4076" s="41"/>
      <c r="E4076" s="41"/>
      <c r="F4076" s="42"/>
    </row>
    <row r="4077" spans="1:6" ht="23" x14ac:dyDescent="0.3">
      <c r="A4077" s="9" t="e">
        <f>#REF!</f>
        <v>#REF!</v>
      </c>
      <c r="B4077" s="49" t="e">
        <f>VLOOKUP(A4075,#REF!,2,0)</f>
        <v>#REF!</v>
      </c>
      <c r="C4077" s="50"/>
      <c r="D4077" s="50"/>
      <c r="E4077" s="50"/>
      <c r="F4077" s="51"/>
    </row>
    <row r="4078" spans="1:6" x14ac:dyDescent="0.3">
      <c r="A4078" s="9" t="e">
        <f>#REF!</f>
        <v>#REF!</v>
      </c>
      <c r="B4078" s="40" t="e">
        <f>VLOOKUP(B4077,'[3]PB 2012'!$B$2:$AZ$548,3,FALSE)</f>
        <v>#REF!</v>
      </c>
      <c r="C4078" s="41"/>
      <c r="D4078" s="41"/>
      <c r="E4078" s="41"/>
      <c r="F4078" s="42"/>
    </row>
    <row r="4079" spans="1:6" x14ac:dyDescent="0.3">
      <c r="A4079" s="9" t="e">
        <f>#REF!</f>
        <v>#REF!</v>
      </c>
      <c r="B4079" s="10" t="e">
        <f>VLOOKUP(B4077,'[3]PB 2012'!$B$2:$AZ$548,7,FALSE)</f>
        <v>#REF!</v>
      </c>
      <c r="C4079" s="9" t="e">
        <f>#REF!</f>
        <v>#REF!</v>
      </c>
      <c r="D4079" s="10" t="e">
        <f>VLOOKUP(B4077,'[3]PB 2012'!$B$2:$AZ$548,8,FALSE)</f>
        <v>#REF!</v>
      </c>
      <c r="E4079" s="9" t="e">
        <f>#REF!</f>
        <v>#REF!</v>
      </c>
      <c r="F4079" s="10" t="e">
        <f>VLOOKUP(B4077,'[3]PB 2012'!$B$2:$AZ$548,5,FALSE)</f>
        <v>#REF!</v>
      </c>
    </row>
    <row r="4080" spans="1:6" x14ac:dyDescent="0.3">
      <c r="A4080" s="9" t="e">
        <f>#REF!</f>
        <v>#REF!</v>
      </c>
      <c r="B4080" s="43" t="e">
        <f>VLOOKUP(B4077,'[3]PB 2012'!$B$2:$AZ$548,11,FALSE)</f>
        <v>#REF!</v>
      </c>
      <c r="C4080" s="44"/>
      <c r="D4080" s="44"/>
      <c r="E4080" s="44"/>
      <c r="F4080" s="45"/>
    </row>
    <row r="4081" spans="1:6" x14ac:dyDescent="0.3">
      <c r="A4081" s="9" t="e">
        <f>#REF!</f>
        <v>#REF!</v>
      </c>
      <c r="B4081" s="10" t="e">
        <f>VLOOKUP(B4077,'[3]PB 2012'!$B$2:$AZ$548,12,FALSE)</f>
        <v>#REF!</v>
      </c>
      <c r="C4081" s="9" t="e">
        <f>#REF!</f>
        <v>#REF!</v>
      </c>
      <c r="D4081" s="40" t="e">
        <f>VLOOKUP(B4077,'[3]PB 2012'!$B$2:$AZ$548,13,FALSE)</f>
        <v>#REF!</v>
      </c>
      <c r="E4081" s="41"/>
      <c r="F4081" s="42"/>
    </row>
    <row r="4082" spans="1:6" x14ac:dyDescent="0.3">
      <c r="A4082" s="9" t="e">
        <f>#REF!</f>
        <v>#REF!</v>
      </c>
      <c r="B4082" s="40" t="e">
        <f>VLOOKUP(B4077,'[3]PB 2012'!$B$2:$AZ$548,14,FALSE)</f>
        <v>#REF!</v>
      </c>
      <c r="C4082" s="41"/>
      <c r="D4082" s="41"/>
      <c r="E4082" s="41"/>
      <c r="F4082" s="42"/>
    </row>
    <row r="4083" spans="1:6" x14ac:dyDescent="0.3">
      <c r="A4083" s="9" t="e">
        <f>#REF!</f>
        <v>#REF!</v>
      </c>
      <c r="B4083" s="40" t="e">
        <f>VLOOKUP(B4077,'[3]PB 2012'!$B$2:$AZ$548,9,FALSE)</f>
        <v>#REF!</v>
      </c>
      <c r="C4083" s="41"/>
      <c r="D4083" s="41"/>
      <c r="E4083" s="41"/>
      <c r="F4083" s="42"/>
    </row>
    <row r="4084" spans="1:6" x14ac:dyDescent="0.3">
      <c r="A4084" s="9" t="e">
        <f>#REF!</f>
        <v>#REF!</v>
      </c>
      <c r="B4084" s="40" t="e">
        <f>VLOOKUP(B4077,'[3]PB 2012'!$B$2:$AZ$548,10,FALSE)</f>
        <v>#REF!</v>
      </c>
      <c r="C4084" s="41"/>
      <c r="D4084" s="41"/>
      <c r="E4084" s="41"/>
      <c r="F4084" s="42"/>
    </row>
    <row r="4085" spans="1:6" x14ac:dyDescent="0.3">
      <c r="A4085" s="46" t="e">
        <f>#REF!</f>
        <v>#REF!</v>
      </c>
      <c r="B4085" s="47"/>
      <c r="C4085" s="47"/>
      <c r="D4085" s="47"/>
      <c r="E4085" s="47"/>
      <c r="F4085" s="48"/>
    </row>
    <row r="4086" spans="1:6" x14ac:dyDescent="0.3">
      <c r="A4086" s="9" t="e">
        <f>#REF!</f>
        <v>#REF!</v>
      </c>
      <c r="B4086" s="10" t="e">
        <f>VLOOKUP(B4077,'[3]PB 2012'!$B$2:$AZ$548,15,FALSE)</f>
        <v>#REF!</v>
      </c>
      <c r="C4086" s="11" t="e">
        <f>#REF!</f>
        <v>#REF!</v>
      </c>
      <c r="D4086" s="12" t="e">
        <f>VLOOKUP(B4077,'[3]PB 2012'!$B$2:$AZ$548,16,FALSE)</f>
        <v>#REF!</v>
      </c>
      <c r="E4086" s="11" t="e">
        <f>#REF!</f>
        <v>#REF!</v>
      </c>
      <c r="F4086" s="18" t="e">
        <f>VLOOKUP(B4077,'[3]PB 2012'!$B$2:$AZ$548,28,FALSE)</f>
        <v>#REF!</v>
      </c>
    </row>
    <row r="4087" spans="1:6" x14ac:dyDescent="0.3">
      <c r="A4087" s="9" t="e">
        <f>#REF!</f>
        <v>#REF!</v>
      </c>
      <c r="B4087" s="10" t="e">
        <f>VLOOKUP(B4077,'[3]PB 2012'!$B$2:$AZ$548,17,FALSE)</f>
        <v>#REF!</v>
      </c>
      <c r="C4087" s="11" t="e">
        <f>#REF!</f>
        <v>#REF!</v>
      </c>
      <c r="D4087" s="12" t="e">
        <f>VLOOKUP(B4077,'[3]PB 2012'!$B$2:$AZ$548,18,FALSE)</f>
        <v>#REF!</v>
      </c>
      <c r="E4087" s="11" t="e">
        <f>#REF!</f>
        <v>#REF!</v>
      </c>
      <c r="F4087" s="10" t="e">
        <f>VLOOKUP(B4077,'[3]PB 2012'!$B$2:$AZ$548,20,FALSE)</f>
        <v>#REF!</v>
      </c>
    </row>
    <row r="4088" spans="1:6" x14ac:dyDescent="0.3">
      <c r="A4088" s="9" t="e">
        <f>#REF!</f>
        <v>#REF!</v>
      </c>
      <c r="B4088" s="10" t="e">
        <f>VLOOKUP(B4077,'[3]PB 2012'!$B$2:$AZ$548,22,FALSE)</f>
        <v>#REF!</v>
      </c>
      <c r="C4088" s="11" t="e">
        <f>#REF!</f>
        <v>#REF!</v>
      </c>
      <c r="D4088" s="10" t="e">
        <f>VLOOKUP(B4077,'[3]PB 2012'!$B$2:$AZ$548,19,FALSE)</f>
        <v>#REF!</v>
      </c>
      <c r="E4088" s="11" t="e">
        <f>#REF!</f>
        <v>#REF!</v>
      </c>
      <c r="F4088" s="10" t="e">
        <f>VLOOKUP(B4077,'[3]PB 2012'!$B$2:$AZ$548,21,FALSE)</f>
        <v>#REF!</v>
      </c>
    </row>
    <row r="4089" spans="1:6" x14ac:dyDescent="0.3">
      <c r="A4089" s="9" t="e">
        <f>#REF!</f>
        <v>#REF!</v>
      </c>
      <c r="B4089" s="12" t="e">
        <f>VLOOKUP(B4077,'[3]PB 2012'!$B$2:$AZ$548,26,FALSE)</f>
        <v>#REF!</v>
      </c>
      <c r="C4089" s="11" t="e">
        <f>#REF!</f>
        <v>#REF!</v>
      </c>
      <c r="D4089" s="12" t="e">
        <f>VLOOKUP(B4077,'[3]PB 2012'!$B$2:$AZ$548,27,FALSE)</f>
        <v>#REF!</v>
      </c>
      <c r="E4089" s="11" t="e">
        <f>#REF!</f>
        <v>#REF!</v>
      </c>
      <c r="F4089" s="10" t="e">
        <f>VLOOKUP(B4077,'[3]PB 2012'!$B$2:$AZ$548,25,FALSE)</f>
        <v>#REF!</v>
      </c>
    </row>
    <row r="4090" spans="1:6" x14ac:dyDescent="0.3">
      <c r="A4090" s="9" t="e">
        <f>#REF!</f>
        <v>#REF!</v>
      </c>
      <c r="B4090" s="10" t="e">
        <f>VLOOKUP(B4077,'[3]PB 2012'!$B$2:$AZ$548,24,FALSE)</f>
        <v>#REF!</v>
      </c>
      <c r="C4090" s="11" t="e">
        <f>#REF!</f>
        <v>#REF!</v>
      </c>
      <c r="D4090" s="13" t="e">
        <f>VLOOKUP(B4077,'[3]PB 2012'!$B$2:$AZ$548,23,FALSE)</f>
        <v>#REF!</v>
      </c>
      <c r="E4090" s="11" t="e">
        <f>#REF!</f>
        <v>#REF!</v>
      </c>
      <c r="F4090" s="14" t="e">
        <f>VLOOKUP(B4077,'[3]PB 2012'!$B$2:$AZ$548,29,FALSE)</f>
        <v>#REF!</v>
      </c>
    </row>
    <row r="4091" spans="1:6" x14ac:dyDescent="0.3">
      <c r="A4091" s="46" t="e">
        <f>#REF!</f>
        <v>#REF!</v>
      </c>
      <c r="B4091" s="47"/>
      <c r="C4091" s="47"/>
      <c r="D4091" s="47"/>
      <c r="E4091" s="47"/>
      <c r="F4091" s="48"/>
    </row>
    <row r="4092" spans="1:6" x14ac:dyDescent="0.3">
      <c r="A4092" s="9"/>
      <c r="B4092" s="9" t="e">
        <f>#REF!</f>
        <v>#REF!</v>
      </c>
      <c r="C4092" s="9" t="e">
        <f>#REF!</f>
        <v>#REF!</v>
      </c>
      <c r="D4092" s="15" t="e">
        <f>#REF!</f>
        <v>#REF!</v>
      </c>
      <c r="E4092" s="15" t="e">
        <f>#REF!</f>
        <v>#REF!</v>
      </c>
      <c r="F4092" s="15" t="e">
        <f>#REF!</f>
        <v>#REF!</v>
      </c>
    </row>
    <row r="4093" spans="1:6" x14ac:dyDescent="0.3">
      <c r="A4093" s="9" t="e">
        <f>#REF!</f>
        <v>#REF!</v>
      </c>
      <c r="B4093" s="10" t="e">
        <f>VLOOKUP(B4077,'[3]PB 2012'!$B$2:$AZ$548,30,FALSE)</f>
        <v>#REF!</v>
      </c>
      <c r="C4093" s="10" t="e">
        <f>VLOOKUP(B4077,'[3]PB 2012'!$B$2:$AZ$548,31,FALSE)</f>
        <v>#REF!</v>
      </c>
      <c r="D4093" s="10" t="e">
        <f>VLOOKUP(B4077,'[3]PB 2012'!$B$2:$AZ$548,32,FALSE)</f>
        <v>#REF!</v>
      </c>
      <c r="E4093" s="10" t="e">
        <f>VLOOKUP(B4077,'[3]PB 2012'!$B$2:$AZ$548,33,FALSE)</f>
        <v>#REF!</v>
      </c>
      <c r="F4093" s="10" t="e">
        <f>VLOOKUP(B4077,'[3]PB 2012'!$B$2:$AZ$548,34,FALSE)</f>
        <v>#REF!</v>
      </c>
    </row>
    <row r="4094" spans="1:6" x14ac:dyDescent="0.3">
      <c r="A4094" s="9" t="e">
        <f>#REF!</f>
        <v>#REF!</v>
      </c>
      <c r="B4094" s="10" t="e">
        <f>VLOOKUP(B4077,'[3]PB 2012'!$B$2:$AZ$548,41,FALSE)</f>
        <v>#REF!</v>
      </c>
      <c r="C4094" s="10" t="e">
        <f>VLOOKUP(B4077,'[3]PB 2012'!$B$2:$AZ$548,42,FALSE)</f>
        <v>#REF!</v>
      </c>
      <c r="D4094" s="10" t="e">
        <f>VLOOKUP(B4077,'[3]PB 2012'!$B$2:$AZ$548,43,FALSE)</f>
        <v>#REF!</v>
      </c>
      <c r="E4094" s="10" t="e">
        <f>VLOOKUP(B4077,'[3]PB 2012'!$B$2:$AZ$548,44,FALSE)</f>
        <v>#REF!</v>
      </c>
      <c r="F4094" s="10" t="e">
        <f>VLOOKUP(B4077,'[3]PB 2012'!$B$2:$AZ$548,45,FALSE)</f>
        <v>#REF!</v>
      </c>
    </row>
    <row r="4097" spans="1:6" ht="22.5" x14ac:dyDescent="0.45">
      <c r="A4097" s="16" t="e">
        <f t="shared" ref="A4097" si="258">B4099</f>
        <v>#REF!</v>
      </c>
    </row>
    <row r="4098" spans="1:6" x14ac:dyDescent="0.3">
      <c r="A4098" s="7">
        <f t="shared" ref="A4098" si="259">A4075+1</f>
        <v>183</v>
      </c>
    </row>
    <row r="4099" spans="1:6" x14ac:dyDescent="0.3">
      <c r="A4099" s="8" t="e">
        <f>#REF!</f>
        <v>#REF!</v>
      </c>
      <c r="B4099" s="40" t="e">
        <f>VLOOKUP(B4100,'[3]PB 2012'!$B$2:$AZ$548,2,FALSE)</f>
        <v>#REF!</v>
      </c>
      <c r="C4099" s="41"/>
      <c r="D4099" s="41"/>
      <c r="E4099" s="41"/>
      <c r="F4099" s="42"/>
    </row>
    <row r="4100" spans="1:6" ht="23" x14ac:dyDescent="0.3">
      <c r="A4100" s="9" t="e">
        <f>#REF!</f>
        <v>#REF!</v>
      </c>
      <c r="B4100" s="49" t="e">
        <f>VLOOKUP(A4098,#REF!,2,0)</f>
        <v>#REF!</v>
      </c>
      <c r="C4100" s="50"/>
      <c r="D4100" s="50"/>
      <c r="E4100" s="50"/>
      <c r="F4100" s="51"/>
    </row>
    <row r="4101" spans="1:6" x14ac:dyDescent="0.3">
      <c r="A4101" s="9" t="e">
        <f>#REF!</f>
        <v>#REF!</v>
      </c>
      <c r="B4101" s="40" t="e">
        <f>VLOOKUP(B4100,'[3]PB 2012'!$B$2:$AZ$548,3,FALSE)</f>
        <v>#REF!</v>
      </c>
      <c r="C4101" s="41"/>
      <c r="D4101" s="41"/>
      <c r="E4101" s="41"/>
      <c r="F4101" s="42"/>
    </row>
    <row r="4102" spans="1:6" x14ac:dyDescent="0.3">
      <c r="A4102" s="9" t="e">
        <f>#REF!</f>
        <v>#REF!</v>
      </c>
      <c r="B4102" s="10" t="e">
        <f>VLOOKUP(B4100,'[3]PB 2012'!$B$2:$AZ$548,7,FALSE)</f>
        <v>#REF!</v>
      </c>
      <c r="C4102" s="9" t="e">
        <f>#REF!</f>
        <v>#REF!</v>
      </c>
      <c r="D4102" s="10" t="e">
        <f>VLOOKUP(B4100,'[3]PB 2012'!$B$2:$AZ$548,8,FALSE)</f>
        <v>#REF!</v>
      </c>
      <c r="E4102" s="9" t="e">
        <f>#REF!</f>
        <v>#REF!</v>
      </c>
      <c r="F4102" s="10" t="e">
        <f>VLOOKUP(B4100,'[3]PB 2012'!$B$2:$AZ$548,5,FALSE)</f>
        <v>#REF!</v>
      </c>
    </row>
    <row r="4103" spans="1:6" x14ac:dyDescent="0.3">
      <c r="A4103" s="9" t="e">
        <f>#REF!</f>
        <v>#REF!</v>
      </c>
      <c r="B4103" s="43" t="e">
        <f>VLOOKUP(B4100,'[3]PB 2012'!$B$2:$AZ$548,11,FALSE)</f>
        <v>#REF!</v>
      </c>
      <c r="C4103" s="44"/>
      <c r="D4103" s="44"/>
      <c r="E4103" s="44"/>
      <c r="F4103" s="45"/>
    </row>
    <row r="4104" spans="1:6" x14ac:dyDescent="0.3">
      <c r="A4104" s="9" t="e">
        <f>#REF!</f>
        <v>#REF!</v>
      </c>
      <c r="B4104" s="10" t="e">
        <f>VLOOKUP(B4100,'[3]PB 2012'!$B$2:$AZ$548,12,FALSE)</f>
        <v>#REF!</v>
      </c>
      <c r="C4104" s="9" t="e">
        <f>#REF!</f>
        <v>#REF!</v>
      </c>
      <c r="D4104" s="40" t="e">
        <f>VLOOKUP(B4100,'[3]PB 2012'!$B$2:$AZ$548,13,FALSE)</f>
        <v>#REF!</v>
      </c>
      <c r="E4104" s="41"/>
      <c r="F4104" s="42"/>
    </row>
    <row r="4105" spans="1:6" x14ac:dyDescent="0.3">
      <c r="A4105" s="9" t="e">
        <f>#REF!</f>
        <v>#REF!</v>
      </c>
      <c r="B4105" s="40" t="e">
        <f>VLOOKUP(B4100,'[3]PB 2012'!$B$2:$AZ$548,14,FALSE)</f>
        <v>#REF!</v>
      </c>
      <c r="C4105" s="41"/>
      <c r="D4105" s="41"/>
      <c r="E4105" s="41"/>
      <c r="F4105" s="42"/>
    </row>
    <row r="4106" spans="1:6" x14ac:dyDescent="0.3">
      <c r="A4106" s="9" t="e">
        <f>#REF!</f>
        <v>#REF!</v>
      </c>
      <c r="B4106" s="40" t="e">
        <f>VLOOKUP(B4100,'[3]PB 2012'!$B$2:$AZ$548,9,FALSE)</f>
        <v>#REF!</v>
      </c>
      <c r="C4106" s="41"/>
      <c r="D4106" s="41"/>
      <c r="E4106" s="41"/>
      <c r="F4106" s="42"/>
    </row>
    <row r="4107" spans="1:6" x14ac:dyDescent="0.3">
      <c r="A4107" s="9" t="e">
        <f>#REF!</f>
        <v>#REF!</v>
      </c>
      <c r="B4107" s="40" t="e">
        <f>VLOOKUP(B4100,'[3]PB 2012'!$B$2:$AZ$548,10,FALSE)</f>
        <v>#REF!</v>
      </c>
      <c r="C4107" s="41"/>
      <c r="D4107" s="41"/>
      <c r="E4107" s="41"/>
      <c r="F4107" s="42"/>
    </row>
    <row r="4108" spans="1:6" x14ac:dyDescent="0.3">
      <c r="A4108" s="46" t="e">
        <f>#REF!</f>
        <v>#REF!</v>
      </c>
      <c r="B4108" s="47"/>
      <c r="C4108" s="47"/>
      <c r="D4108" s="47"/>
      <c r="E4108" s="47"/>
      <c r="F4108" s="48"/>
    </row>
    <row r="4109" spans="1:6" x14ac:dyDescent="0.3">
      <c r="A4109" s="9" t="e">
        <f>#REF!</f>
        <v>#REF!</v>
      </c>
      <c r="B4109" s="10" t="e">
        <f>VLOOKUP(B4100,'[3]PB 2012'!$B$2:$AZ$548,15,FALSE)</f>
        <v>#REF!</v>
      </c>
      <c r="C4109" s="11" t="e">
        <f>#REF!</f>
        <v>#REF!</v>
      </c>
      <c r="D4109" s="12" t="e">
        <f>VLOOKUP(B4100,'[3]PB 2012'!$B$2:$AZ$548,16,FALSE)</f>
        <v>#REF!</v>
      </c>
      <c r="E4109" s="11" t="e">
        <f>#REF!</f>
        <v>#REF!</v>
      </c>
      <c r="F4109" s="10" t="e">
        <f>VLOOKUP(B4100,'[3]PB 2012'!$B$2:$AZ$548,28,FALSE)</f>
        <v>#REF!</v>
      </c>
    </row>
    <row r="4110" spans="1:6" x14ac:dyDescent="0.3">
      <c r="A4110" s="9" t="e">
        <f>#REF!</f>
        <v>#REF!</v>
      </c>
      <c r="B4110" s="10" t="e">
        <f>VLOOKUP(B4100,'[3]PB 2012'!$B$2:$AZ$548,17,FALSE)</f>
        <v>#REF!</v>
      </c>
      <c r="C4110" s="11" t="e">
        <f>#REF!</f>
        <v>#REF!</v>
      </c>
      <c r="D4110" s="12" t="e">
        <f>VLOOKUP(B4100,'[3]PB 2012'!$B$2:$AZ$548,18,FALSE)</f>
        <v>#REF!</v>
      </c>
      <c r="E4110" s="11" t="e">
        <f>#REF!</f>
        <v>#REF!</v>
      </c>
      <c r="F4110" s="10" t="e">
        <f>VLOOKUP(B4100,'[3]PB 2012'!$B$2:$AZ$548,20,FALSE)</f>
        <v>#REF!</v>
      </c>
    </row>
    <row r="4111" spans="1:6" x14ac:dyDescent="0.3">
      <c r="A4111" s="9" t="e">
        <f>#REF!</f>
        <v>#REF!</v>
      </c>
      <c r="B4111" s="10" t="e">
        <f>VLOOKUP(B4100,'[3]PB 2012'!$B$2:$AZ$548,22,FALSE)</f>
        <v>#REF!</v>
      </c>
      <c r="C4111" s="11" t="e">
        <f>#REF!</f>
        <v>#REF!</v>
      </c>
      <c r="D4111" s="10" t="e">
        <f>VLOOKUP(B4100,'[3]PB 2012'!$B$2:$AZ$548,19,FALSE)</f>
        <v>#REF!</v>
      </c>
      <c r="E4111" s="11" t="e">
        <f>#REF!</f>
        <v>#REF!</v>
      </c>
      <c r="F4111" s="10" t="e">
        <f>VLOOKUP(B4100,'[3]PB 2012'!$B$2:$AZ$548,21,FALSE)</f>
        <v>#REF!</v>
      </c>
    </row>
    <row r="4112" spans="1:6" x14ac:dyDescent="0.3">
      <c r="A4112" s="9" t="e">
        <f>#REF!</f>
        <v>#REF!</v>
      </c>
      <c r="B4112" s="12" t="e">
        <f>VLOOKUP(B4100,'[3]PB 2012'!$B$2:$AZ$548,26,FALSE)</f>
        <v>#REF!</v>
      </c>
      <c r="C4112" s="11" t="e">
        <f>#REF!</f>
        <v>#REF!</v>
      </c>
      <c r="D4112" s="12" t="e">
        <f>VLOOKUP(B4100,'[3]PB 2012'!$B$2:$AZ$548,27,FALSE)</f>
        <v>#REF!</v>
      </c>
      <c r="E4112" s="11" t="e">
        <f>#REF!</f>
        <v>#REF!</v>
      </c>
      <c r="F4112" s="10" t="e">
        <f>VLOOKUP(B4100,'[3]PB 2012'!$B$2:$AZ$548,25,FALSE)</f>
        <v>#REF!</v>
      </c>
    </row>
    <row r="4113" spans="1:6" x14ac:dyDescent="0.3">
      <c r="A4113" s="9" t="e">
        <f>#REF!</f>
        <v>#REF!</v>
      </c>
      <c r="B4113" s="10" t="e">
        <f>VLOOKUP(B4100,'[3]PB 2012'!$B$2:$AZ$548,24,FALSE)</f>
        <v>#REF!</v>
      </c>
      <c r="C4113" s="11" t="e">
        <f>#REF!</f>
        <v>#REF!</v>
      </c>
      <c r="D4113" s="13" t="e">
        <f>VLOOKUP(B4100,'[3]PB 2012'!$B$2:$AZ$548,23,FALSE)</f>
        <v>#REF!</v>
      </c>
      <c r="E4113" s="11" t="e">
        <f>#REF!</f>
        <v>#REF!</v>
      </c>
      <c r="F4113" s="14" t="e">
        <f>VLOOKUP(B4100,'[3]PB 2012'!$B$2:$AZ$548,29,FALSE)</f>
        <v>#REF!</v>
      </c>
    </row>
    <row r="4114" spans="1:6" x14ac:dyDescent="0.3">
      <c r="A4114" s="46" t="e">
        <f>#REF!</f>
        <v>#REF!</v>
      </c>
      <c r="B4114" s="47"/>
      <c r="C4114" s="47"/>
      <c r="D4114" s="47"/>
      <c r="E4114" s="47"/>
      <c r="F4114" s="48"/>
    </row>
    <row r="4115" spans="1:6" x14ac:dyDescent="0.3">
      <c r="A4115" s="9"/>
      <c r="B4115" s="9" t="e">
        <f>#REF!</f>
        <v>#REF!</v>
      </c>
      <c r="C4115" s="9" t="e">
        <f>#REF!</f>
        <v>#REF!</v>
      </c>
      <c r="D4115" s="15" t="e">
        <f>#REF!</f>
        <v>#REF!</v>
      </c>
      <c r="E4115" s="15" t="e">
        <f>#REF!</f>
        <v>#REF!</v>
      </c>
      <c r="F4115" s="15" t="e">
        <f>#REF!</f>
        <v>#REF!</v>
      </c>
    </row>
    <row r="4116" spans="1:6" x14ac:dyDescent="0.3">
      <c r="A4116" s="9" t="e">
        <f>#REF!</f>
        <v>#REF!</v>
      </c>
      <c r="B4116" s="10" t="e">
        <f>VLOOKUP(B4100,'[3]PB 2012'!$B$2:$AZ$548,30,FALSE)</f>
        <v>#REF!</v>
      </c>
      <c r="C4116" s="10" t="e">
        <f>VLOOKUP(B4100,'[3]PB 2012'!$B$2:$AZ$548,31,FALSE)</f>
        <v>#REF!</v>
      </c>
      <c r="D4116" s="10" t="e">
        <f>VLOOKUP(B4100,'[3]PB 2012'!$B$2:$AZ$548,32,FALSE)</f>
        <v>#REF!</v>
      </c>
      <c r="E4116" s="10" t="e">
        <f>VLOOKUP(B4100,'[3]PB 2012'!$B$2:$AZ$548,33,FALSE)</f>
        <v>#REF!</v>
      </c>
      <c r="F4116" s="10" t="e">
        <f>VLOOKUP(B4100,'[3]PB 2012'!$B$2:$AZ$548,34,FALSE)</f>
        <v>#REF!</v>
      </c>
    </row>
    <row r="4117" spans="1:6" x14ac:dyDescent="0.3">
      <c r="A4117" s="9" t="e">
        <f>#REF!</f>
        <v>#REF!</v>
      </c>
      <c r="B4117" s="10" t="e">
        <f>VLOOKUP(B4100,'[3]PB 2012'!$B$2:$AZ$548,41,FALSE)</f>
        <v>#REF!</v>
      </c>
      <c r="C4117" s="10" t="e">
        <f>VLOOKUP(B4100,'[3]PB 2012'!$B$2:$AZ$548,42,FALSE)</f>
        <v>#REF!</v>
      </c>
      <c r="D4117" s="10" t="e">
        <f>VLOOKUP(B4100,'[3]PB 2012'!$B$2:$AZ$548,43,FALSE)</f>
        <v>#REF!</v>
      </c>
      <c r="E4117" s="10" t="e">
        <f>VLOOKUP(B4100,'[3]PB 2012'!$B$2:$AZ$548,44,FALSE)</f>
        <v>#REF!</v>
      </c>
      <c r="F4117" s="10" t="e">
        <f>VLOOKUP(B4100,'[3]PB 2012'!$B$2:$AZ$548,45,FALSE)</f>
        <v>#REF!</v>
      </c>
    </row>
    <row r="4121" spans="1:6" x14ac:dyDescent="0.3">
      <c r="A4121" s="7">
        <f t="shared" ref="A4121" si="260">A4098+1</f>
        <v>184</v>
      </c>
    </row>
    <row r="4122" spans="1:6" x14ac:dyDescent="0.3">
      <c r="A4122" s="8" t="e">
        <f>#REF!</f>
        <v>#REF!</v>
      </c>
      <c r="B4122" s="40" t="e">
        <f>VLOOKUP(B4123,'[3]PB 2012'!$B$2:$AZ$548,2,FALSE)</f>
        <v>#REF!</v>
      </c>
      <c r="C4122" s="41"/>
      <c r="D4122" s="41"/>
      <c r="E4122" s="41"/>
      <c r="F4122" s="42"/>
    </row>
    <row r="4123" spans="1:6" ht="23" x14ac:dyDescent="0.3">
      <c r="A4123" s="9" t="e">
        <f>#REF!</f>
        <v>#REF!</v>
      </c>
      <c r="B4123" s="49" t="e">
        <f>VLOOKUP(A4121,#REF!,2,0)</f>
        <v>#REF!</v>
      </c>
      <c r="C4123" s="50"/>
      <c r="D4123" s="50"/>
      <c r="E4123" s="50"/>
      <c r="F4123" s="51"/>
    </row>
    <row r="4124" spans="1:6" x14ac:dyDescent="0.3">
      <c r="A4124" s="9" t="e">
        <f>#REF!</f>
        <v>#REF!</v>
      </c>
      <c r="B4124" s="40" t="e">
        <f>VLOOKUP(B4123,'[3]PB 2012'!$B$2:$AZ$548,3,FALSE)</f>
        <v>#REF!</v>
      </c>
      <c r="C4124" s="41"/>
      <c r="D4124" s="41"/>
      <c r="E4124" s="41"/>
      <c r="F4124" s="42"/>
    </row>
    <row r="4125" spans="1:6" x14ac:dyDescent="0.3">
      <c r="A4125" s="9" t="e">
        <f>#REF!</f>
        <v>#REF!</v>
      </c>
      <c r="B4125" s="10" t="e">
        <f>VLOOKUP(B4123,'[3]PB 2012'!$B$2:$AZ$548,7,FALSE)</f>
        <v>#REF!</v>
      </c>
      <c r="C4125" s="9" t="e">
        <f>#REF!</f>
        <v>#REF!</v>
      </c>
      <c r="D4125" s="10" t="e">
        <f>VLOOKUP(B4123,'[3]PB 2012'!$B$2:$AZ$548,8,FALSE)</f>
        <v>#REF!</v>
      </c>
      <c r="E4125" s="9" t="e">
        <f>#REF!</f>
        <v>#REF!</v>
      </c>
      <c r="F4125" s="10" t="e">
        <f>VLOOKUP(B4123,'[3]PB 2012'!$B$2:$AZ$548,5,FALSE)</f>
        <v>#REF!</v>
      </c>
    </row>
    <row r="4126" spans="1:6" x14ac:dyDescent="0.3">
      <c r="A4126" s="9" t="e">
        <f>#REF!</f>
        <v>#REF!</v>
      </c>
      <c r="B4126" s="43" t="e">
        <f>VLOOKUP(B4123,'[3]PB 2012'!$B$2:$AZ$548,11,FALSE)</f>
        <v>#REF!</v>
      </c>
      <c r="C4126" s="44"/>
      <c r="D4126" s="44"/>
      <c r="E4126" s="44"/>
      <c r="F4126" s="45"/>
    </row>
    <row r="4127" spans="1:6" x14ac:dyDescent="0.3">
      <c r="A4127" s="9" t="e">
        <f>#REF!</f>
        <v>#REF!</v>
      </c>
      <c r="B4127" s="10" t="e">
        <f>VLOOKUP(B4123,'[3]PB 2012'!$B$2:$AZ$548,12,FALSE)</f>
        <v>#REF!</v>
      </c>
      <c r="C4127" s="9" t="e">
        <f>#REF!</f>
        <v>#REF!</v>
      </c>
      <c r="D4127" s="40" t="e">
        <f>VLOOKUP(B4123,'[3]PB 2012'!$B$2:$AZ$548,13,FALSE)</f>
        <v>#REF!</v>
      </c>
      <c r="E4127" s="41"/>
      <c r="F4127" s="42"/>
    </row>
    <row r="4128" spans="1:6" x14ac:dyDescent="0.3">
      <c r="A4128" s="9" t="e">
        <f>#REF!</f>
        <v>#REF!</v>
      </c>
      <c r="B4128" s="40" t="e">
        <f>VLOOKUP(B4123,'[3]PB 2012'!$B$2:$AZ$548,14,FALSE)</f>
        <v>#REF!</v>
      </c>
      <c r="C4128" s="41"/>
      <c r="D4128" s="41"/>
      <c r="E4128" s="41"/>
      <c r="F4128" s="42"/>
    </row>
    <row r="4129" spans="1:6" x14ac:dyDescent="0.3">
      <c r="A4129" s="9" t="e">
        <f>#REF!</f>
        <v>#REF!</v>
      </c>
      <c r="B4129" s="40" t="e">
        <f>VLOOKUP(B4123,'[3]PB 2012'!$B$2:$AZ$548,9,FALSE)</f>
        <v>#REF!</v>
      </c>
      <c r="C4129" s="41"/>
      <c r="D4129" s="41"/>
      <c r="E4129" s="41"/>
      <c r="F4129" s="42"/>
    </row>
    <row r="4130" spans="1:6" x14ac:dyDescent="0.3">
      <c r="A4130" s="9" t="e">
        <f>#REF!</f>
        <v>#REF!</v>
      </c>
      <c r="B4130" s="40" t="e">
        <f>VLOOKUP(B4123,'[3]PB 2012'!$B$2:$AZ$548,10,FALSE)</f>
        <v>#REF!</v>
      </c>
      <c r="C4130" s="41"/>
      <c r="D4130" s="41"/>
      <c r="E4130" s="41"/>
      <c r="F4130" s="42"/>
    </row>
    <row r="4131" spans="1:6" x14ac:dyDescent="0.3">
      <c r="A4131" s="46" t="e">
        <f>#REF!</f>
        <v>#REF!</v>
      </c>
      <c r="B4131" s="47"/>
      <c r="C4131" s="47"/>
      <c r="D4131" s="47"/>
      <c r="E4131" s="47"/>
      <c r="F4131" s="48"/>
    </row>
    <row r="4132" spans="1:6" x14ac:dyDescent="0.3">
      <c r="A4132" s="9" t="e">
        <f>#REF!</f>
        <v>#REF!</v>
      </c>
      <c r="B4132" s="10" t="e">
        <f>VLOOKUP(B4123,'[3]PB 2012'!$B$2:$AZ$548,15,FALSE)</f>
        <v>#REF!</v>
      </c>
      <c r="C4132" s="11" t="e">
        <f>#REF!</f>
        <v>#REF!</v>
      </c>
      <c r="D4132" s="12" t="e">
        <f>VLOOKUP(B4123,'[3]PB 2012'!$B$2:$AZ$548,16,FALSE)</f>
        <v>#REF!</v>
      </c>
      <c r="E4132" s="11" t="e">
        <f>#REF!</f>
        <v>#REF!</v>
      </c>
      <c r="F4132" s="10" t="e">
        <f>VLOOKUP(B4123,'[3]PB 2012'!$B$2:$AZ$548,28,FALSE)</f>
        <v>#REF!</v>
      </c>
    </row>
    <row r="4133" spans="1:6" x14ac:dyDescent="0.3">
      <c r="A4133" s="9" t="e">
        <f>#REF!</f>
        <v>#REF!</v>
      </c>
      <c r="B4133" s="10" t="e">
        <f>VLOOKUP(B4123,'[3]PB 2012'!$B$2:$AZ$548,17,FALSE)</f>
        <v>#REF!</v>
      </c>
      <c r="C4133" s="11" t="e">
        <f>#REF!</f>
        <v>#REF!</v>
      </c>
      <c r="D4133" s="12" t="e">
        <f>VLOOKUP(B4123,'[3]PB 2012'!$B$2:$AZ$548,18,FALSE)</f>
        <v>#REF!</v>
      </c>
      <c r="E4133" s="11" t="e">
        <f>#REF!</f>
        <v>#REF!</v>
      </c>
      <c r="F4133" s="10" t="e">
        <f>VLOOKUP(B4123,'[3]PB 2012'!$B$2:$AZ$548,20,FALSE)</f>
        <v>#REF!</v>
      </c>
    </row>
    <row r="4134" spans="1:6" x14ac:dyDescent="0.3">
      <c r="A4134" s="9" t="e">
        <f>#REF!</f>
        <v>#REF!</v>
      </c>
      <c r="B4134" s="10" t="e">
        <f>VLOOKUP(B4123,'[3]PB 2012'!$B$2:$AZ$548,22,FALSE)</f>
        <v>#REF!</v>
      </c>
      <c r="C4134" s="11" t="e">
        <f>#REF!</f>
        <v>#REF!</v>
      </c>
      <c r="D4134" s="10" t="e">
        <f>VLOOKUP(B4123,'[3]PB 2012'!$B$2:$AZ$548,19,FALSE)</f>
        <v>#REF!</v>
      </c>
      <c r="E4134" s="11" t="e">
        <f>#REF!</f>
        <v>#REF!</v>
      </c>
      <c r="F4134" s="10" t="e">
        <f>VLOOKUP(B4123,'[3]PB 2012'!$B$2:$AZ$548,21,FALSE)</f>
        <v>#REF!</v>
      </c>
    </row>
    <row r="4135" spans="1:6" x14ac:dyDescent="0.3">
      <c r="A4135" s="9" t="e">
        <f>#REF!</f>
        <v>#REF!</v>
      </c>
      <c r="B4135" s="12" t="e">
        <f>VLOOKUP(B4123,'[3]PB 2012'!$B$2:$AZ$548,26,FALSE)</f>
        <v>#REF!</v>
      </c>
      <c r="C4135" s="11" t="e">
        <f>#REF!</f>
        <v>#REF!</v>
      </c>
      <c r="D4135" s="12" t="e">
        <f>VLOOKUP(B4123,'[3]PB 2012'!$B$2:$AZ$548,27,FALSE)</f>
        <v>#REF!</v>
      </c>
      <c r="E4135" s="11" t="e">
        <f>#REF!</f>
        <v>#REF!</v>
      </c>
      <c r="F4135" s="10" t="e">
        <f>VLOOKUP(B4123,'[3]PB 2012'!$B$2:$AZ$548,25,FALSE)</f>
        <v>#REF!</v>
      </c>
    </row>
    <row r="4136" spans="1:6" x14ac:dyDescent="0.3">
      <c r="A4136" s="9" t="e">
        <f>#REF!</f>
        <v>#REF!</v>
      </c>
      <c r="B4136" s="10" t="e">
        <f>VLOOKUP(B4123,'[3]PB 2012'!$B$2:$AZ$548,24,FALSE)</f>
        <v>#REF!</v>
      </c>
      <c r="C4136" s="11" t="e">
        <f>#REF!</f>
        <v>#REF!</v>
      </c>
      <c r="D4136" s="13" t="e">
        <f>VLOOKUP(B4123,'[3]PB 2012'!$B$2:$AZ$548,23,FALSE)</f>
        <v>#REF!</v>
      </c>
      <c r="E4136" s="11" t="e">
        <f>#REF!</f>
        <v>#REF!</v>
      </c>
      <c r="F4136" s="14" t="e">
        <f>VLOOKUP(B4123,'[3]PB 2012'!$B$2:$AZ$548,29,FALSE)</f>
        <v>#REF!</v>
      </c>
    </row>
    <row r="4137" spans="1:6" x14ac:dyDescent="0.3">
      <c r="A4137" s="46" t="e">
        <f>#REF!</f>
        <v>#REF!</v>
      </c>
      <c r="B4137" s="47"/>
      <c r="C4137" s="47"/>
      <c r="D4137" s="47"/>
      <c r="E4137" s="47"/>
      <c r="F4137" s="48"/>
    </row>
    <row r="4138" spans="1:6" x14ac:dyDescent="0.3">
      <c r="A4138" s="9"/>
      <c r="B4138" s="9" t="e">
        <f>#REF!</f>
        <v>#REF!</v>
      </c>
      <c r="C4138" s="9" t="e">
        <f>#REF!</f>
        <v>#REF!</v>
      </c>
      <c r="D4138" s="15" t="e">
        <f>#REF!</f>
        <v>#REF!</v>
      </c>
      <c r="E4138" s="15" t="e">
        <f>#REF!</f>
        <v>#REF!</v>
      </c>
      <c r="F4138" s="15" t="e">
        <f>#REF!</f>
        <v>#REF!</v>
      </c>
    </row>
    <row r="4139" spans="1:6" x14ac:dyDescent="0.3">
      <c r="A4139" s="9" t="e">
        <f>#REF!</f>
        <v>#REF!</v>
      </c>
      <c r="B4139" s="10" t="e">
        <f>VLOOKUP(B4123,'[3]PB 2012'!$B$2:$AZ$548,30,FALSE)</f>
        <v>#REF!</v>
      </c>
      <c r="C4139" s="10" t="e">
        <f>VLOOKUP(B4123,'[3]PB 2012'!$B$2:$AZ$548,31,FALSE)</f>
        <v>#REF!</v>
      </c>
      <c r="D4139" s="10" t="e">
        <f>VLOOKUP(B4123,'[3]PB 2012'!$B$2:$AZ$548,32,FALSE)</f>
        <v>#REF!</v>
      </c>
      <c r="E4139" s="10" t="e">
        <f>VLOOKUP(B4123,'[3]PB 2012'!$B$2:$AZ$548,33,FALSE)</f>
        <v>#REF!</v>
      </c>
      <c r="F4139" s="10" t="e">
        <f>VLOOKUP(B4123,'[3]PB 2012'!$B$2:$AZ$548,34,FALSE)</f>
        <v>#REF!</v>
      </c>
    </row>
    <row r="4140" spans="1:6" x14ac:dyDescent="0.3">
      <c r="A4140" s="9" t="e">
        <f>#REF!</f>
        <v>#REF!</v>
      </c>
      <c r="B4140" s="10" t="e">
        <f>VLOOKUP(B4123,'[3]PB 2012'!$B$2:$AZ$548,41,FALSE)</f>
        <v>#REF!</v>
      </c>
      <c r="C4140" s="10" t="e">
        <f>VLOOKUP(B4123,'[3]PB 2012'!$B$2:$AZ$548,42,FALSE)</f>
        <v>#REF!</v>
      </c>
      <c r="D4140" s="10" t="e">
        <f>VLOOKUP(B4123,'[3]PB 2012'!$B$2:$AZ$548,43,FALSE)</f>
        <v>#REF!</v>
      </c>
      <c r="E4140" s="10" t="e">
        <f>VLOOKUP(B4123,'[3]PB 2012'!$B$2:$AZ$548,44,FALSE)</f>
        <v>#REF!</v>
      </c>
      <c r="F4140" s="10" t="e">
        <f>VLOOKUP(B4123,'[3]PB 2012'!$B$2:$AZ$548,45,FALSE)</f>
        <v>#REF!</v>
      </c>
    </row>
    <row r="4141" spans="1:6" ht="22.5" x14ac:dyDescent="0.45">
      <c r="F4141" s="17" t="e">
        <f t="shared" ref="F4141" si="261">B4143</f>
        <v>#REF!</v>
      </c>
    </row>
    <row r="4142" spans="1:6" x14ac:dyDescent="0.3">
      <c r="A4142" s="7">
        <f t="shared" ref="A4142" si="262">A4121+1</f>
        <v>185</v>
      </c>
    </row>
    <row r="4143" spans="1:6" x14ac:dyDescent="0.3">
      <c r="A4143" s="8" t="e">
        <f>#REF!</f>
        <v>#REF!</v>
      </c>
      <c r="B4143" s="40" t="e">
        <f>VLOOKUP(B4144,'[3]PB 2012'!$B$2:$AZ$548,2,FALSE)</f>
        <v>#REF!</v>
      </c>
      <c r="C4143" s="41"/>
      <c r="D4143" s="41"/>
      <c r="E4143" s="41"/>
      <c r="F4143" s="42"/>
    </row>
    <row r="4144" spans="1:6" ht="23" x14ac:dyDescent="0.3">
      <c r="A4144" s="9" t="e">
        <f>#REF!</f>
        <v>#REF!</v>
      </c>
      <c r="B4144" s="49" t="e">
        <f>VLOOKUP(A4142,#REF!,2,0)</f>
        <v>#REF!</v>
      </c>
      <c r="C4144" s="50"/>
      <c r="D4144" s="50"/>
      <c r="E4144" s="50"/>
      <c r="F4144" s="51"/>
    </row>
    <row r="4145" spans="1:6" x14ac:dyDescent="0.3">
      <c r="A4145" s="9" t="e">
        <f>#REF!</f>
        <v>#REF!</v>
      </c>
      <c r="B4145" s="40" t="e">
        <f>VLOOKUP(B4144,'[3]PB 2012'!$B$2:$AZ$548,3,FALSE)</f>
        <v>#REF!</v>
      </c>
      <c r="C4145" s="41"/>
      <c r="D4145" s="41"/>
      <c r="E4145" s="41"/>
      <c r="F4145" s="42"/>
    </row>
    <row r="4146" spans="1:6" x14ac:dyDescent="0.3">
      <c r="A4146" s="9" t="e">
        <f>#REF!</f>
        <v>#REF!</v>
      </c>
      <c r="B4146" s="10" t="e">
        <f>VLOOKUP(B4144,'[3]PB 2012'!$B$2:$AZ$548,7,FALSE)</f>
        <v>#REF!</v>
      </c>
      <c r="C4146" s="9" t="e">
        <f>#REF!</f>
        <v>#REF!</v>
      </c>
      <c r="D4146" s="10" t="e">
        <f>VLOOKUP(B4144,'[3]PB 2012'!$B$2:$AZ$548,8,FALSE)</f>
        <v>#REF!</v>
      </c>
      <c r="E4146" s="9" t="e">
        <f>#REF!</f>
        <v>#REF!</v>
      </c>
      <c r="F4146" s="10" t="e">
        <f>VLOOKUP(B4144,'[3]PB 2012'!$B$2:$AZ$548,5,FALSE)</f>
        <v>#REF!</v>
      </c>
    </row>
    <row r="4147" spans="1:6" x14ac:dyDescent="0.3">
      <c r="A4147" s="9" t="e">
        <f>#REF!</f>
        <v>#REF!</v>
      </c>
      <c r="B4147" s="43" t="e">
        <f>VLOOKUP(B4144,'[3]PB 2012'!$B$2:$AZ$548,11,FALSE)</f>
        <v>#REF!</v>
      </c>
      <c r="C4147" s="44"/>
      <c r="D4147" s="44"/>
      <c r="E4147" s="44"/>
      <c r="F4147" s="45"/>
    </row>
    <row r="4148" spans="1:6" x14ac:dyDescent="0.3">
      <c r="A4148" s="9" t="e">
        <f>#REF!</f>
        <v>#REF!</v>
      </c>
      <c r="B4148" s="10" t="e">
        <f>VLOOKUP(B4144,'[3]PB 2012'!$B$2:$AZ$548,12,FALSE)</f>
        <v>#REF!</v>
      </c>
      <c r="C4148" s="9" t="e">
        <f>#REF!</f>
        <v>#REF!</v>
      </c>
      <c r="D4148" s="40" t="e">
        <f>VLOOKUP(B4144,'[3]PB 2012'!$B$2:$AZ$548,13,FALSE)</f>
        <v>#REF!</v>
      </c>
      <c r="E4148" s="41"/>
      <c r="F4148" s="42"/>
    </row>
    <row r="4149" spans="1:6" x14ac:dyDescent="0.3">
      <c r="A4149" s="9" t="e">
        <f>#REF!</f>
        <v>#REF!</v>
      </c>
      <c r="B4149" s="40" t="e">
        <f>VLOOKUP(B4144,'[3]PB 2012'!$B$2:$AZ$548,14,FALSE)</f>
        <v>#REF!</v>
      </c>
      <c r="C4149" s="41"/>
      <c r="D4149" s="41"/>
      <c r="E4149" s="41"/>
      <c r="F4149" s="42"/>
    </row>
    <row r="4150" spans="1:6" x14ac:dyDescent="0.3">
      <c r="A4150" s="9" t="e">
        <f>#REF!</f>
        <v>#REF!</v>
      </c>
      <c r="B4150" s="40" t="e">
        <f>VLOOKUP(B4144,'[3]PB 2012'!$B$2:$AZ$548,9,FALSE)</f>
        <v>#REF!</v>
      </c>
      <c r="C4150" s="41"/>
      <c r="D4150" s="41"/>
      <c r="E4150" s="41"/>
      <c r="F4150" s="42"/>
    </row>
    <row r="4151" spans="1:6" x14ac:dyDescent="0.3">
      <c r="A4151" s="9" t="e">
        <f>#REF!</f>
        <v>#REF!</v>
      </c>
      <c r="B4151" s="40" t="e">
        <f>VLOOKUP(B4144,'[3]PB 2012'!$B$2:$AZ$548,10,FALSE)</f>
        <v>#REF!</v>
      </c>
      <c r="C4151" s="41"/>
      <c r="D4151" s="41"/>
      <c r="E4151" s="41"/>
      <c r="F4151" s="42"/>
    </row>
    <row r="4152" spans="1:6" x14ac:dyDescent="0.3">
      <c r="A4152" s="46" t="e">
        <f>#REF!</f>
        <v>#REF!</v>
      </c>
      <c r="B4152" s="47"/>
      <c r="C4152" s="47"/>
      <c r="D4152" s="47"/>
      <c r="E4152" s="47"/>
      <c r="F4152" s="48"/>
    </row>
    <row r="4153" spans="1:6" x14ac:dyDescent="0.3">
      <c r="A4153" s="9" t="e">
        <f>#REF!</f>
        <v>#REF!</v>
      </c>
      <c r="B4153" s="10" t="e">
        <f>VLOOKUP(B4144,'[3]PB 2012'!$B$2:$AZ$548,15,FALSE)</f>
        <v>#REF!</v>
      </c>
      <c r="C4153" s="11" t="e">
        <f>#REF!</f>
        <v>#REF!</v>
      </c>
      <c r="D4153" s="12" t="e">
        <f>VLOOKUP(B4144,'[3]PB 2012'!$B$2:$AZ$548,16,FALSE)</f>
        <v>#REF!</v>
      </c>
      <c r="E4153" s="11" t="e">
        <f>#REF!</f>
        <v>#REF!</v>
      </c>
      <c r="F4153" s="18" t="e">
        <f>VLOOKUP(B4144,'[3]PB 2012'!$B$2:$AZ$548,28,FALSE)</f>
        <v>#REF!</v>
      </c>
    </row>
    <row r="4154" spans="1:6" x14ac:dyDescent="0.3">
      <c r="A4154" s="9" t="e">
        <f>#REF!</f>
        <v>#REF!</v>
      </c>
      <c r="B4154" s="10" t="e">
        <f>VLOOKUP(B4144,'[3]PB 2012'!$B$2:$AZ$548,17,FALSE)</f>
        <v>#REF!</v>
      </c>
      <c r="C4154" s="11" t="e">
        <f>#REF!</f>
        <v>#REF!</v>
      </c>
      <c r="D4154" s="12" t="e">
        <f>VLOOKUP(B4144,'[3]PB 2012'!$B$2:$AZ$548,18,FALSE)</f>
        <v>#REF!</v>
      </c>
      <c r="E4154" s="11" t="e">
        <f>#REF!</f>
        <v>#REF!</v>
      </c>
      <c r="F4154" s="10" t="e">
        <f>VLOOKUP(B4144,'[3]PB 2012'!$B$2:$AZ$548,20,FALSE)</f>
        <v>#REF!</v>
      </c>
    </row>
    <row r="4155" spans="1:6" x14ac:dyDescent="0.3">
      <c r="A4155" s="9" t="e">
        <f>#REF!</f>
        <v>#REF!</v>
      </c>
      <c r="B4155" s="10" t="e">
        <f>VLOOKUP(B4144,'[3]PB 2012'!$B$2:$AZ$548,22,FALSE)</f>
        <v>#REF!</v>
      </c>
      <c r="C4155" s="11" t="e">
        <f>#REF!</f>
        <v>#REF!</v>
      </c>
      <c r="D4155" s="10" t="e">
        <f>VLOOKUP(B4144,'[3]PB 2012'!$B$2:$AZ$548,19,FALSE)</f>
        <v>#REF!</v>
      </c>
      <c r="E4155" s="11" t="e">
        <f>#REF!</f>
        <v>#REF!</v>
      </c>
      <c r="F4155" s="10" t="e">
        <f>VLOOKUP(B4144,'[3]PB 2012'!$B$2:$AZ$548,21,FALSE)</f>
        <v>#REF!</v>
      </c>
    </row>
    <row r="4156" spans="1:6" x14ac:dyDescent="0.3">
      <c r="A4156" s="9" t="e">
        <f>#REF!</f>
        <v>#REF!</v>
      </c>
      <c r="B4156" s="12" t="e">
        <f>VLOOKUP(B4144,'[3]PB 2012'!$B$2:$AZ$548,26,FALSE)</f>
        <v>#REF!</v>
      </c>
      <c r="C4156" s="11" t="e">
        <f>#REF!</f>
        <v>#REF!</v>
      </c>
      <c r="D4156" s="12" t="e">
        <f>VLOOKUP(B4144,'[3]PB 2012'!$B$2:$AZ$548,27,FALSE)</f>
        <v>#REF!</v>
      </c>
      <c r="E4156" s="11" t="e">
        <f>#REF!</f>
        <v>#REF!</v>
      </c>
      <c r="F4156" s="10" t="e">
        <f>VLOOKUP(B4144,'[3]PB 2012'!$B$2:$AZ$548,25,FALSE)</f>
        <v>#REF!</v>
      </c>
    </row>
    <row r="4157" spans="1:6" x14ac:dyDescent="0.3">
      <c r="A4157" s="9" t="e">
        <f>#REF!</f>
        <v>#REF!</v>
      </c>
      <c r="B4157" s="10" t="e">
        <f>VLOOKUP(B4144,'[3]PB 2012'!$B$2:$AZ$548,24,FALSE)</f>
        <v>#REF!</v>
      </c>
      <c r="C4157" s="11" t="e">
        <f>#REF!</f>
        <v>#REF!</v>
      </c>
      <c r="D4157" s="13" t="e">
        <f>VLOOKUP(B4144,'[3]PB 2012'!$B$2:$AZ$548,23,FALSE)</f>
        <v>#REF!</v>
      </c>
      <c r="E4157" s="11" t="e">
        <f>#REF!</f>
        <v>#REF!</v>
      </c>
      <c r="F4157" s="14" t="e">
        <f>VLOOKUP(B4144,'[3]PB 2012'!$B$2:$AZ$548,29,FALSE)</f>
        <v>#REF!</v>
      </c>
    </row>
    <row r="4158" spans="1:6" x14ac:dyDescent="0.3">
      <c r="A4158" s="46" t="e">
        <f>#REF!</f>
        <v>#REF!</v>
      </c>
      <c r="B4158" s="47"/>
      <c r="C4158" s="47"/>
      <c r="D4158" s="47"/>
      <c r="E4158" s="47"/>
      <c r="F4158" s="48"/>
    </row>
    <row r="4159" spans="1:6" x14ac:dyDescent="0.3">
      <c r="A4159" s="9"/>
      <c r="B4159" s="9" t="e">
        <f>#REF!</f>
        <v>#REF!</v>
      </c>
      <c r="C4159" s="9" t="e">
        <f>#REF!</f>
        <v>#REF!</v>
      </c>
      <c r="D4159" s="15" t="e">
        <f>#REF!</f>
        <v>#REF!</v>
      </c>
      <c r="E4159" s="15" t="e">
        <f>#REF!</f>
        <v>#REF!</v>
      </c>
      <c r="F4159" s="15" t="e">
        <f>#REF!</f>
        <v>#REF!</v>
      </c>
    </row>
    <row r="4160" spans="1:6" x14ac:dyDescent="0.3">
      <c r="A4160" s="9" t="e">
        <f>#REF!</f>
        <v>#REF!</v>
      </c>
      <c r="B4160" s="10" t="e">
        <f>VLOOKUP(B4144,'[3]PB 2012'!$B$2:$AZ$548,30,FALSE)</f>
        <v>#REF!</v>
      </c>
      <c r="C4160" s="10" t="e">
        <f>VLOOKUP(B4144,'[3]PB 2012'!$B$2:$AZ$548,31,FALSE)</f>
        <v>#REF!</v>
      </c>
      <c r="D4160" s="10" t="e">
        <f>VLOOKUP(B4144,'[3]PB 2012'!$B$2:$AZ$548,32,FALSE)</f>
        <v>#REF!</v>
      </c>
      <c r="E4160" s="10" t="e">
        <f>VLOOKUP(B4144,'[3]PB 2012'!$B$2:$AZ$548,33,FALSE)</f>
        <v>#REF!</v>
      </c>
      <c r="F4160" s="10" t="e">
        <f>VLOOKUP(B4144,'[3]PB 2012'!$B$2:$AZ$548,34,FALSE)</f>
        <v>#REF!</v>
      </c>
    </row>
    <row r="4161" spans="1:6" x14ac:dyDescent="0.3">
      <c r="A4161" s="9" t="e">
        <f>#REF!</f>
        <v>#REF!</v>
      </c>
      <c r="B4161" s="10" t="e">
        <f>VLOOKUP(B4144,'[3]PB 2012'!$B$2:$AZ$548,41,FALSE)</f>
        <v>#REF!</v>
      </c>
      <c r="C4161" s="10" t="e">
        <f>VLOOKUP(B4144,'[3]PB 2012'!$B$2:$AZ$548,42,FALSE)</f>
        <v>#REF!</v>
      </c>
      <c r="D4161" s="10" t="e">
        <f>VLOOKUP(B4144,'[3]PB 2012'!$B$2:$AZ$548,43,FALSE)</f>
        <v>#REF!</v>
      </c>
      <c r="E4161" s="10" t="e">
        <f>VLOOKUP(B4144,'[3]PB 2012'!$B$2:$AZ$548,44,FALSE)</f>
        <v>#REF!</v>
      </c>
      <c r="F4161" s="10" t="e">
        <f>VLOOKUP(B4144,'[3]PB 2012'!$B$2:$AZ$548,45,FALSE)</f>
        <v>#REF!</v>
      </c>
    </row>
    <row r="4165" spans="1:6" x14ac:dyDescent="0.3">
      <c r="A4165" s="7">
        <f t="shared" ref="A4165" si="263">A4142+1</f>
        <v>186</v>
      </c>
    </row>
    <row r="4166" spans="1:6" x14ac:dyDescent="0.3">
      <c r="A4166" s="8" t="e">
        <f>#REF!</f>
        <v>#REF!</v>
      </c>
      <c r="B4166" s="40" t="e">
        <f>VLOOKUP(B4167,'[3]PB 2012'!$B$2:$AZ$548,2,FALSE)</f>
        <v>#REF!</v>
      </c>
      <c r="C4166" s="41"/>
      <c r="D4166" s="41"/>
      <c r="E4166" s="41"/>
      <c r="F4166" s="42"/>
    </row>
    <row r="4167" spans="1:6" ht="23" x14ac:dyDescent="0.3">
      <c r="A4167" s="9" t="e">
        <f>#REF!</f>
        <v>#REF!</v>
      </c>
      <c r="B4167" s="49" t="e">
        <f>VLOOKUP(A4165,#REF!,2,0)</f>
        <v>#REF!</v>
      </c>
      <c r="C4167" s="50"/>
      <c r="D4167" s="50"/>
      <c r="E4167" s="50"/>
      <c r="F4167" s="51"/>
    </row>
    <row r="4168" spans="1:6" x14ac:dyDescent="0.3">
      <c r="A4168" s="9" t="e">
        <f>#REF!</f>
        <v>#REF!</v>
      </c>
      <c r="B4168" s="40" t="e">
        <f>VLOOKUP(B4167,'[3]PB 2012'!$B$2:$AZ$548,3,FALSE)</f>
        <v>#REF!</v>
      </c>
      <c r="C4168" s="41"/>
      <c r="D4168" s="41"/>
      <c r="E4168" s="41"/>
      <c r="F4168" s="42"/>
    </row>
    <row r="4169" spans="1:6" x14ac:dyDescent="0.3">
      <c r="A4169" s="9" t="e">
        <f>#REF!</f>
        <v>#REF!</v>
      </c>
      <c r="B4169" s="10" t="e">
        <f>VLOOKUP(B4167,'[3]PB 2012'!$B$2:$AZ$548,7,FALSE)</f>
        <v>#REF!</v>
      </c>
      <c r="C4169" s="9" t="e">
        <f>#REF!</f>
        <v>#REF!</v>
      </c>
      <c r="D4169" s="10" t="e">
        <f>VLOOKUP(B4167,'[3]PB 2012'!$B$2:$AZ$548,8,FALSE)</f>
        <v>#REF!</v>
      </c>
      <c r="E4169" s="9" t="e">
        <f>#REF!</f>
        <v>#REF!</v>
      </c>
      <c r="F4169" s="10" t="e">
        <f>VLOOKUP(B4167,'[3]PB 2012'!$B$2:$AZ$548,5,FALSE)</f>
        <v>#REF!</v>
      </c>
    </row>
    <row r="4170" spans="1:6" x14ac:dyDescent="0.3">
      <c r="A4170" s="9" t="e">
        <f>#REF!</f>
        <v>#REF!</v>
      </c>
      <c r="B4170" s="43" t="e">
        <f>VLOOKUP(B4167,'[3]PB 2012'!$B$2:$AZ$548,11,FALSE)</f>
        <v>#REF!</v>
      </c>
      <c r="C4170" s="44"/>
      <c r="D4170" s="44"/>
      <c r="E4170" s="44"/>
      <c r="F4170" s="45"/>
    </row>
    <row r="4171" spans="1:6" x14ac:dyDescent="0.3">
      <c r="A4171" s="9" t="e">
        <f>#REF!</f>
        <v>#REF!</v>
      </c>
      <c r="B4171" s="10" t="e">
        <f>VLOOKUP(B4167,'[3]PB 2012'!$B$2:$AZ$548,12,FALSE)</f>
        <v>#REF!</v>
      </c>
      <c r="C4171" s="9" t="e">
        <f>#REF!</f>
        <v>#REF!</v>
      </c>
      <c r="D4171" s="40" t="e">
        <f>VLOOKUP(B4167,'[3]PB 2012'!$B$2:$AZ$548,13,FALSE)</f>
        <v>#REF!</v>
      </c>
      <c r="E4171" s="41"/>
      <c r="F4171" s="42"/>
    </row>
    <row r="4172" spans="1:6" x14ac:dyDescent="0.3">
      <c r="A4172" s="9" t="e">
        <f>#REF!</f>
        <v>#REF!</v>
      </c>
      <c r="B4172" s="40" t="e">
        <f>VLOOKUP(B4167,'[3]PB 2012'!$B$2:$AZ$548,14,FALSE)</f>
        <v>#REF!</v>
      </c>
      <c r="C4172" s="41"/>
      <c r="D4172" s="41"/>
      <c r="E4172" s="41"/>
      <c r="F4172" s="42"/>
    </row>
    <row r="4173" spans="1:6" x14ac:dyDescent="0.3">
      <c r="A4173" s="9" t="e">
        <f>#REF!</f>
        <v>#REF!</v>
      </c>
      <c r="B4173" s="40" t="e">
        <f>VLOOKUP(B4167,'[3]PB 2012'!$B$2:$AZ$548,9,FALSE)</f>
        <v>#REF!</v>
      </c>
      <c r="C4173" s="41"/>
      <c r="D4173" s="41"/>
      <c r="E4173" s="41"/>
      <c r="F4173" s="42"/>
    </row>
    <row r="4174" spans="1:6" x14ac:dyDescent="0.3">
      <c r="A4174" s="9" t="e">
        <f>#REF!</f>
        <v>#REF!</v>
      </c>
      <c r="B4174" s="40" t="e">
        <f>VLOOKUP(B4167,'[3]PB 2012'!$B$2:$AZ$548,10,FALSE)</f>
        <v>#REF!</v>
      </c>
      <c r="C4174" s="41"/>
      <c r="D4174" s="41"/>
      <c r="E4174" s="41"/>
      <c r="F4174" s="42"/>
    </row>
    <row r="4175" spans="1:6" x14ac:dyDescent="0.3">
      <c r="A4175" s="46" t="e">
        <f>#REF!</f>
        <v>#REF!</v>
      </c>
      <c r="B4175" s="47"/>
      <c r="C4175" s="47"/>
      <c r="D4175" s="47"/>
      <c r="E4175" s="47"/>
      <c r="F4175" s="48"/>
    </row>
    <row r="4176" spans="1:6" x14ac:dyDescent="0.3">
      <c r="A4176" s="9" t="e">
        <f>#REF!</f>
        <v>#REF!</v>
      </c>
      <c r="B4176" s="10" t="e">
        <f>VLOOKUP(B4167,'[3]PB 2012'!$B$2:$AZ$548,15,FALSE)</f>
        <v>#REF!</v>
      </c>
      <c r="C4176" s="11" t="e">
        <f>#REF!</f>
        <v>#REF!</v>
      </c>
      <c r="D4176" s="12" t="e">
        <f>VLOOKUP(B4167,'[3]PB 2012'!$B$2:$AZ$548,16,FALSE)</f>
        <v>#REF!</v>
      </c>
      <c r="E4176" s="11" t="e">
        <f>#REF!</f>
        <v>#REF!</v>
      </c>
      <c r="F4176" s="18" t="e">
        <f>VLOOKUP(B4167,'[3]PB 2012'!$B$2:$AZ$548,28,FALSE)</f>
        <v>#REF!</v>
      </c>
    </row>
    <row r="4177" spans="1:6" x14ac:dyDescent="0.3">
      <c r="A4177" s="9" t="e">
        <f>#REF!</f>
        <v>#REF!</v>
      </c>
      <c r="B4177" s="10" t="e">
        <f>VLOOKUP(B4167,'[3]PB 2012'!$B$2:$AZ$548,17,FALSE)</f>
        <v>#REF!</v>
      </c>
      <c r="C4177" s="11" t="e">
        <f>#REF!</f>
        <v>#REF!</v>
      </c>
      <c r="D4177" s="12" t="e">
        <f>VLOOKUP(B4167,'[3]PB 2012'!$B$2:$AZ$548,18,FALSE)</f>
        <v>#REF!</v>
      </c>
      <c r="E4177" s="11" t="e">
        <f>#REF!</f>
        <v>#REF!</v>
      </c>
      <c r="F4177" s="10" t="e">
        <f>VLOOKUP(B4167,'[3]PB 2012'!$B$2:$AZ$548,20,FALSE)</f>
        <v>#REF!</v>
      </c>
    </row>
    <row r="4178" spans="1:6" x14ac:dyDescent="0.3">
      <c r="A4178" s="9" t="e">
        <f>#REF!</f>
        <v>#REF!</v>
      </c>
      <c r="B4178" s="10" t="e">
        <f>VLOOKUP(B4167,'[3]PB 2012'!$B$2:$AZ$548,22,FALSE)</f>
        <v>#REF!</v>
      </c>
      <c r="C4178" s="11" t="e">
        <f>#REF!</f>
        <v>#REF!</v>
      </c>
      <c r="D4178" s="10" t="e">
        <f>VLOOKUP(B4167,'[3]PB 2012'!$B$2:$AZ$548,19,FALSE)</f>
        <v>#REF!</v>
      </c>
      <c r="E4178" s="11" t="e">
        <f>#REF!</f>
        <v>#REF!</v>
      </c>
      <c r="F4178" s="10" t="e">
        <f>VLOOKUP(B4167,'[3]PB 2012'!$B$2:$AZ$548,21,FALSE)</f>
        <v>#REF!</v>
      </c>
    </row>
    <row r="4179" spans="1:6" x14ac:dyDescent="0.3">
      <c r="A4179" s="9" t="e">
        <f>#REF!</f>
        <v>#REF!</v>
      </c>
      <c r="B4179" s="12" t="e">
        <f>VLOOKUP(B4167,'[3]PB 2012'!$B$2:$AZ$548,26,FALSE)</f>
        <v>#REF!</v>
      </c>
      <c r="C4179" s="11" t="e">
        <f>#REF!</f>
        <v>#REF!</v>
      </c>
      <c r="D4179" s="12" t="e">
        <f>VLOOKUP(B4167,'[3]PB 2012'!$B$2:$AZ$548,27,FALSE)</f>
        <v>#REF!</v>
      </c>
      <c r="E4179" s="11" t="e">
        <f>#REF!</f>
        <v>#REF!</v>
      </c>
      <c r="F4179" s="10" t="e">
        <f>VLOOKUP(B4167,'[3]PB 2012'!$B$2:$AZ$548,25,FALSE)</f>
        <v>#REF!</v>
      </c>
    </row>
    <row r="4180" spans="1:6" x14ac:dyDescent="0.3">
      <c r="A4180" s="9" t="e">
        <f>#REF!</f>
        <v>#REF!</v>
      </c>
      <c r="B4180" s="10" t="e">
        <f>VLOOKUP(B4167,'[3]PB 2012'!$B$2:$AZ$548,24,FALSE)</f>
        <v>#REF!</v>
      </c>
      <c r="C4180" s="11" t="e">
        <f>#REF!</f>
        <v>#REF!</v>
      </c>
      <c r="D4180" s="13" t="e">
        <f>VLOOKUP(B4167,'[3]PB 2012'!$B$2:$AZ$548,23,FALSE)</f>
        <v>#REF!</v>
      </c>
      <c r="E4180" s="11" t="e">
        <f>#REF!</f>
        <v>#REF!</v>
      </c>
      <c r="F4180" s="14" t="e">
        <f>VLOOKUP(B4167,'[3]PB 2012'!$B$2:$AZ$548,29,FALSE)</f>
        <v>#REF!</v>
      </c>
    </row>
    <row r="4181" spans="1:6" x14ac:dyDescent="0.3">
      <c r="A4181" s="46" t="e">
        <f>#REF!</f>
        <v>#REF!</v>
      </c>
      <c r="B4181" s="47"/>
      <c r="C4181" s="47"/>
      <c r="D4181" s="47"/>
      <c r="E4181" s="47"/>
      <c r="F4181" s="48"/>
    </row>
    <row r="4182" spans="1:6" x14ac:dyDescent="0.3">
      <c r="A4182" s="9"/>
      <c r="B4182" s="9" t="e">
        <f>#REF!</f>
        <v>#REF!</v>
      </c>
      <c r="C4182" s="9" t="e">
        <f>#REF!</f>
        <v>#REF!</v>
      </c>
      <c r="D4182" s="15" t="e">
        <f>#REF!</f>
        <v>#REF!</v>
      </c>
      <c r="E4182" s="15" t="e">
        <f>#REF!</f>
        <v>#REF!</v>
      </c>
      <c r="F4182" s="15" t="e">
        <f>#REF!</f>
        <v>#REF!</v>
      </c>
    </row>
    <row r="4183" spans="1:6" x14ac:dyDescent="0.3">
      <c r="A4183" s="9" t="e">
        <f>#REF!</f>
        <v>#REF!</v>
      </c>
      <c r="B4183" s="10" t="e">
        <f>VLOOKUP(B4167,'[3]PB 2012'!$B$2:$AZ$548,30,FALSE)</f>
        <v>#REF!</v>
      </c>
      <c r="C4183" s="10" t="e">
        <f>VLOOKUP(B4167,'[3]PB 2012'!$B$2:$AZ$548,31,FALSE)</f>
        <v>#REF!</v>
      </c>
      <c r="D4183" s="10" t="e">
        <f>VLOOKUP(B4167,'[3]PB 2012'!$B$2:$AZ$548,32,FALSE)</f>
        <v>#REF!</v>
      </c>
      <c r="E4183" s="10" t="e">
        <f>VLOOKUP(B4167,'[3]PB 2012'!$B$2:$AZ$548,33,FALSE)</f>
        <v>#REF!</v>
      </c>
      <c r="F4183" s="10" t="e">
        <f>VLOOKUP(B4167,'[3]PB 2012'!$B$2:$AZ$548,34,FALSE)</f>
        <v>#REF!</v>
      </c>
    </row>
    <row r="4184" spans="1:6" x14ac:dyDescent="0.3">
      <c r="A4184" s="9" t="e">
        <f>#REF!</f>
        <v>#REF!</v>
      </c>
      <c r="B4184" s="10" t="e">
        <f>VLOOKUP(B4167,'[3]PB 2012'!$B$2:$AZ$548,41,FALSE)</f>
        <v>#REF!</v>
      </c>
      <c r="C4184" s="10" t="e">
        <f>VLOOKUP(B4167,'[3]PB 2012'!$B$2:$AZ$548,42,FALSE)</f>
        <v>#REF!</v>
      </c>
      <c r="D4184" s="10" t="e">
        <f>VLOOKUP(B4167,'[3]PB 2012'!$B$2:$AZ$548,43,FALSE)</f>
        <v>#REF!</v>
      </c>
      <c r="E4184" s="10" t="e">
        <f>VLOOKUP(B4167,'[3]PB 2012'!$B$2:$AZ$548,44,FALSE)</f>
        <v>#REF!</v>
      </c>
      <c r="F4184" s="10" t="e">
        <f>VLOOKUP(B4167,'[3]PB 2012'!$B$2:$AZ$548,45,FALSE)</f>
        <v>#REF!</v>
      </c>
    </row>
    <row r="4187" spans="1:6" ht="22.5" x14ac:dyDescent="0.45">
      <c r="A4187" s="16" t="e">
        <f t="shared" ref="A4187" si="264">B4189</f>
        <v>#REF!</v>
      </c>
    </row>
    <row r="4188" spans="1:6" x14ac:dyDescent="0.3">
      <c r="A4188" s="7">
        <f t="shared" ref="A4188" si="265">A4165+1</f>
        <v>187</v>
      </c>
    </row>
    <row r="4189" spans="1:6" x14ac:dyDescent="0.3">
      <c r="A4189" s="8" t="e">
        <f>#REF!</f>
        <v>#REF!</v>
      </c>
      <c r="B4189" s="40" t="e">
        <f>VLOOKUP(B4190,'[3]PB 2012'!$B$2:$AZ$548,2,FALSE)</f>
        <v>#REF!</v>
      </c>
      <c r="C4189" s="41"/>
      <c r="D4189" s="41"/>
      <c r="E4189" s="41"/>
      <c r="F4189" s="42"/>
    </row>
    <row r="4190" spans="1:6" ht="23" x14ac:dyDescent="0.3">
      <c r="A4190" s="9" t="e">
        <f>#REF!</f>
        <v>#REF!</v>
      </c>
      <c r="B4190" s="49" t="e">
        <f>VLOOKUP(A4188,#REF!,2,0)</f>
        <v>#REF!</v>
      </c>
      <c r="C4190" s="50"/>
      <c r="D4190" s="50"/>
      <c r="E4190" s="50"/>
      <c r="F4190" s="51"/>
    </row>
    <row r="4191" spans="1:6" x14ac:dyDescent="0.3">
      <c r="A4191" s="9" t="e">
        <f>#REF!</f>
        <v>#REF!</v>
      </c>
      <c r="B4191" s="40" t="e">
        <f>VLOOKUP(B4190,'[3]PB 2012'!$B$2:$AZ$548,3,FALSE)</f>
        <v>#REF!</v>
      </c>
      <c r="C4191" s="41"/>
      <c r="D4191" s="41"/>
      <c r="E4191" s="41"/>
      <c r="F4191" s="42"/>
    </row>
    <row r="4192" spans="1:6" x14ac:dyDescent="0.3">
      <c r="A4192" s="9" t="e">
        <f>#REF!</f>
        <v>#REF!</v>
      </c>
      <c r="B4192" s="10" t="e">
        <f>VLOOKUP(B4190,'[3]PB 2012'!$B$2:$AZ$548,7,FALSE)</f>
        <v>#REF!</v>
      </c>
      <c r="C4192" s="9" t="e">
        <f>#REF!</f>
        <v>#REF!</v>
      </c>
      <c r="D4192" s="10" t="e">
        <f>VLOOKUP(B4190,'[3]PB 2012'!$B$2:$AZ$548,8,FALSE)</f>
        <v>#REF!</v>
      </c>
      <c r="E4192" s="9" t="e">
        <f>#REF!</f>
        <v>#REF!</v>
      </c>
      <c r="F4192" s="10" t="e">
        <f>VLOOKUP(B4190,'[3]PB 2012'!$B$2:$AZ$548,5,FALSE)</f>
        <v>#REF!</v>
      </c>
    </row>
    <row r="4193" spans="1:6" x14ac:dyDescent="0.3">
      <c r="A4193" s="9" t="e">
        <f>#REF!</f>
        <v>#REF!</v>
      </c>
      <c r="B4193" s="43" t="e">
        <f>VLOOKUP(B4190,'[3]PB 2012'!$B$2:$AZ$548,11,FALSE)</f>
        <v>#REF!</v>
      </c>
      <c r="C4193" s="44"/>
      <c r="D4193" s="44"/>
      <c r="E4193" s="44"/>
      <c r="F4193" s="45"/>
    </row>
    <row r="4194" spans="1:6" x14ac:dyDescent="0.3">
      <c r="A4194" s="9" t="e">
        <f>#REF!</f>
        <v>#REF!</v>
      </c>
      <c r="B4194" s="10" t="e">
        <f>VLOOKUP(B4190,'[3]PB 2012'!$B$2:$AZ$548,12,FALSE)</f>
        <v>#REF!</v>
      </c>
      <c r="C4194" s="9" t="e">
        <f>#REF!</f>
        <v>#REF!</v>
      </c>
      <c r="D4194" s="40" t="e">
        <f>VLOOKUP(B4190,'[3]PB 2012'!$B$2:$AZ$548,13,FALSE)</f>
        <v>#REF!</v>
      </c>
      <c r="E4194" s="41"/>
      <c r="F4194" s="42"/>
    </row>
    <row r="4195" spans="1:6" x14ac:dyDescent="0.3">
      <c r="A4195" s="9" t="e">
        <f>#REF!</f>
        <v>#REF!</v>
      </c>
      <c r="B4195" s="40" t="e">
        <f>VLOOKUP(B4190,'[3]PB 2012'!$B$2:$AZ$548,14,FALSE)</f>
        <v>#REF!</v>
      </c>
      <c r="C4195" s="41"/>
      <c r="D4195" s="41"/>
      <c r="E4195" s="41"/>
      <c r="F4195" s="42"/>
    </row>
    <row r="4196" spans="1:6" x14ac:dyDescent="0.3">
      <c r="A4196" s="9" t="e">
        <f>#REF!</f>
        <v>#REF!</v>
      </c>
      <c r="B4196" s="40" t="e">
        <f>VLOOKUP(B4190,'[3]PB 2012'!$B$2:$AZ$548,9,FALSE)</f>
        <v>#REF!</v>
      </c>
      <c r="C4196" s="41"/>
      <c r="D4196" s="41"/>
      <c r="E4196" s="41"/>
      <c r="F4196" s="42"/>
    </row>
    <row r="4197" spans="1:6" x14ac:dyDescent="0.3">
      <c r="A4197" s="9" t="e">
        <f>#REF!</f>
        <v>#REF!</v>
      </c>
      <c r="B4197" s="40" t="e">
        <f>VLOOKUP(B4190,'[3]PB 2012'!$B$2:$AZ$548,10,FALSE)</f>
        <v>#REF!</v>
      </c>
      <c r="C4197" s="41"/>
      <c r="D4197" s="41"/>
      <c r="E4197" s="41"/>
      <c r="F4197" s="42"/>
    </row>
    <row r="4198" spans="1:6" x14ac:dyDescent="0.3">
      <c r="A4198" s="46" t="e">
        <f>#REF!</f>
        <v>#REF!</v>
      </c>
      <c r="B4198" s="47"/>
      <c r="C4198" s="47"/>
      <c r="D4198" s="47"/>
      <c r="E4198" s="47"/>
      <c r="F4198" s="48"/>
    </row>
    <row r="4199" spans="1:6" x14ac:dyDescent="0.3">
      <c r="A4199" s="9" t="e">
        <f>#REF!</f>
        <v>#REF!</v>
      </c>
      <c r="B4199" s="10" t="e">
        <f>VLOOKUP(B4190,'[3]PB 2012'!$B$2:$AZ$548,15,FALSE)</f>
        <v>#REF!</v>
      </c>
      <c r="C4199" s="11" t="e">
        <f>#REF!</f>
        <v>#REF!</v>
      </c>
      <c r="D4199" s="12" t="e">
        <f>VLOOKUP(B4190,'[3]PB 2012'!$B$2:$AZ$548,16,FALSE)</f>
        <v>#REF!</v>
      </c>
      <c r="E4199" s="11" t="e">
        <f>#REF!</f>
        <v>#REF!</v>
      </c>
      <c r="F4199" s="10" t="e">
        <f>VLOOKUP(B4190,'[3]PB 2012'!$B$2:$AZ$548,28,FALSE)</f>
        <v>#REF!</v>
      </c>
    </row>
    <row r="4200" spans="1:6" x14ac:dyDescent="0.3">
      <c r="A4200" s="9" t="e">
        <f>#REF!</f>
        <v>#REF!</v>
      </c>
      <c r="B4200" s="10" t="e">
        <f>VLOOKUP(B4190,'[3]PB 2012'!$B$2:$AZ$548,17,FALSE)</f>
        <v>#REF!</v>
      </c>
      <c r="C4200" s="11" t="e">
        <f>#REF!</f>
        <v>#REF!</v>
      </c>
      <c r="D4200" s="12" t="e">
        <f>VLOOKUP(B4190,'[3]PB 2012'!$B$2:$AZ$548,18,FALSE)</f>
        <v>#REF!</v>
      </c>
      <c r="E4200" s="11" t="e">
        <f>#REF!</f>
        <v>#REF!</v>
      </c>
      <c r="F4200" s="10" t="e">
        <f>VLOOKUP(B4190,'[3]PB 2012'!$B$2:$AZ$548,20,FALSE)</f>
        <v>#REF!</v>
      </c>
    </row>
    <row r="4201" spans="1:6" x14ac:dyDescent="0.3">
      <c r="A4201" s="9" t="e">
        <f>#REF!</f>
        <v>#REF!</v>
      </c>
      <c r="B4201" s="10" t="e">
        <f>VLOOKUP(B4190,'[3]PB 2012'!$B$2:$AZ$548,22,FALSE)</f>
        <v>#REF!</v>
      </c>
      <c r="C4201" s="11" t="e">
        <f>#REF!</f>
        <v>#REF!</v>
      </c>
      <c r="D4201" s="10" t="e">
        <f>VLOOKUP(B4190,'[3]PB 2012'!$B$2:$AZ$548,19,FALSE)</f>
        <v>#REF!</v>
      </c>
      <c r="E4201" s="11" t="e">
        <f>#REF!</f>
        <v>#REF!</v>
      </c>
      <c r="F4201" s="10" t="e">
        <f>VLOOKUP(B4190,'[3]PB 2012'!$B$2:$AZ$548,21,FALSE)</f>
        <v>#REF!</v>
      </c>
    </row>
    <row r="4202" spans="1:6" x14ac:dyDescent="0.3">
      <c r="A4202" s="9" t="e">
        <f>#REF!</f>
        <v>#REF!</v>
      </c>
      <c r="B4202" s="12" t="e">
        <f>VLOOKUP(B4190,'[3]PB 2012'!$B$2:$AZ$548,26,FALSE)</f>
        <v>#REF!</v>
      </c>
      <c r="C4202" s="11" t="e">
        <f>#REF!</f>
        <v>#REF!</v>
      </c>
      <c r="D4202" s="12" t="e">
        <f>VLOOKUP(B4190,'[3]PB 2012'!$B$2:$AZ$548,27,FALSE)</f>
        <v>#REF!</v>
      </c>
      <c r="E4202" s="11" t="e">
        <f>#REF!</f>
        <v>#REF!</v>
      </c>
      <c r="F4202" s="10" t="e">
        <f>VLOOKUP(B4190,'[3]PB 2012'!$B$2:$AZ$548,25,FALSE)</f>
        <v>#REF!</v>
      </c>
    </row>
    <row r="4203" spans="1:6" x14ac:dyDescent="0.3">
      <c r="A4203" s="9" t="e">
        <f>#REF!</f>
        <v>#REF!</v>
      </c>
      <c r="B4203" s="10" t="e">
        <f>VLOOKUP(B4190,'[3]PB 2012'!$B$2:$AZ$548,24,FALSE)</f>
        <v>#REF!</v>
      </c>
      <c r="C4203" s="11" t="e">
        <f>#REF!</f>
        <v>#REF!</v>
      </c>
      <c r="D4203" s="13" t="e">
        <f>VLOOKUP(B4190,'[3]PB 2012'!$B$2:$AZ$548,23,FALSE)</f>
        <v>#REF!</v>
      </c>
      <c r="E4203" s="11" t="e">
        <f>#REF!</f>
        <v>#REF!</v>
      </c>
      <c r="F4203" s="14" t="e">
        <f>VLOOKUP(B4190,'[3]PB 2012'!$B$2:$AZ$548,29,FALSE)</f>
        <v>#REF!</v>
      </c>
    </row>
    <row r="4204" spans="1:6" x14ac:dyDescent="0.3">
      <c r="A4204" s="46" t="e">
        <f>#REF!</f>
        <v>#REF!</v>
      </c>
      <c r="B4204" s="47"/>
      <c r="C4204" s="47"/>
      <c r="D4204" s="47"/>
      <c r="E4204" s="47"/>
      <c r="F4204" s="48"/>
    </row>
    <row r="4205" spans="1:6" x14ac:dyDescent="0.3">
      <c r="A4205" s="9"/>
      <c r="B4205" s="9" t="e">
        <f>#REF!</f>
        <v>#REF!</v>
      </c>
      <c r="C4205" s="9" t="e">
        <f>#REF!</f>
        <v>#REF!</v>
      </c>
      <c r="D4205" s="15" t="e">
        <f>#REF!</f>
        <v>#REF!</v>
      </c>
      <c r="E4205" s="15" t="e">
        <f>#REF!</f>
        <v>#REF!</v>
      </c>
      <c r="F4205" s="15" t="e">
        <f>#REF!</f>
        <v>#REF!</v>
      </c>
    </row>
    <row r="4206" spans="1:6" x14ac:dyDescent="0.3">
      <c r="A4206" s="9" t="e">
        <f>#REF!</f>
        <v>#REF!</v>
      </c>
      <c r="B4206" s="10" t="e">
        <f>VLOOKUP(B4190,'[3]PB 2012'!$B$2:$AZ$548,30,FALSE)</f>
        <v>#REF!</v>
      </c>
      <c r="C4206" s="10" t="e">
        <f>VLOOKUP(B4190,'[3]PB 2012'!$B$2:$AZ$548,31,FALSE)</f>
        <v>#REF!</v>
      </c>
      <c r="D4206" s="10" t="e">
        <f>VLOOKUP(B4190,'[3]PB 2012'!$B$2:$AZ$548,32,FALSE)</f>
        <v>#REF!</v>
      </c>
      <c r="E4206" s="10" t="e">
        <f>VLOOKUP(B4190,'[3]PB 2012'!$B$2:$AZ$548,33,FALSE)</f>
        <v>#REF!</v>
      </c>
      <c r="F4206" s="10" t="e">
        <f>VLOOKUP(B4190,'[3]PB 2012'!$B$2:$AZ$548,34,FALSE)</f>
        <v>#REF!</v>
      </c>
    </row>
    <row r="4207" spans="1:6" x14ac:dyDescent="0.3">
      <c r="A4207" s="9" t="e">
        <f>#REF!</f>
        <v>#REF!</v>
      </c>
      <c r="B4207" s="10" t="e">
        <f>VLOOKUP(B4190,'[3]PB 2012'!$B$2:$AZ$548,41,FALSE)</f>
        <v>#REF!</v>
      </c>
      <c r="C4207" s="10" t="e">
        <f>VLOOKUP(B4190,'[3]PB 2012'!$B$2:$AZ$548,42,FALSE)</f>
        <v>#REF!</v>
      </c>
      <c r="D4207" s="10" t="e">
        <f>VLOOKUP(B4190,'[3]PB 2012'!$B$2:$AZ$548,43,FALSE)</f>
        <v>#REF!</v>
      </c>
      <c r="E4207" s="10" t="e">
        <f>VLOOKUP(B4190,'[3]PB 2012'!$B$2:$AZ$548,44,FALSE)</f>
        <v>#REF!</v>
      </c>
      <c r="F4207" s="10" t="e">
        <f>VLOOKUP(B4190,'[3]PB 2012'!$B$2:$AZ$548,45,FALSE)</f>
        <v>#REF!</v>
      </c>
    </row>
    <row r="4211" spans="1:6" x14ac:dyDescent="0.3">
      <c r="A4211" s="7">
        <f t="shared" ref="A4211" si="266">A4188+1</f>
        <v>188</v>
      </c>
    </row>
    <row r="4212" spans="1:6" x14ac:dyDescent="0.3">
      <c r="A4212" s="8" t="e">
        <f>#REF!</f>
        <v>#REF!</v>
      </c>
      <c r="B4212" s="40" t="e">
        <f>VLOOKUP(B4213,'[3]PB 2012'!$B$2:$AZ$548,2,FALSE)</f>
        <v>#REF!</v>
      </c>
      <c r="C4212" s="41"/>
      <c r="D4212" s="41"/>
      <c r="E4212" s="41"/>
      <c r="F4212" s="42"/>
    </row>
    <row r="4213" spans="1:6" ht="23" x14ac:dyDescent="0.3">
      <c r="A4213" s="9" t="e">
        <f>#REF!</f>
        <v>#REF!</v>
      </c>
      <c r="B4213" s="49" t="e">
        <f>VLOOKUP(A4211,#REF!,2,0)</f>
        <v>#REF!</v>
      </c>
      <c r="C4213" s="50"/>
      <c r="D4213" s="50"/>
      <c r="E4213" s="50"/>
      <c r="F4213" s="51"/>
    </row>
    <row r="4214" spans="1:6" x14ac:dyDescent="0.3">
      <c r="A4214" s="9" t="e">
        <f>#REF!</f>
        <v>#REF!</v>
      </c>
      <c r="B4214" s="40" t="e">
        <f>VLOOKUP(B4213,'[3]PB 2012'!$B$2:$AZ$548,3,FALSE)</f>
        <v>#REF!</v>
      </c>
      <c r="C4214" s="41"/>
      <c r="D4214" s="41"/>
      <c r="E4214" s="41"/>
      <c r="F4214" s="42"/>
    </row>
    <row r="4215" spans="1:6" x14ac:dyDescent="0.3">
      <c r="A4215" s="9" t="e">
        <f>#REF!</f>
        <v>#REF!</v>
      </c>
      <c r="B4215" s="10" t="e">
        <f>VLOOKUP(B4213,'[3]PB 2012'!$B$2:$AZ$548,7,FALSE)</f>
        <v>#REF!</v>
      </c>
      <c r="C4215" s="9" t="e">
        <f>#REF!</f>
        <v>#REF!</v>
      </c>
      <c r="D4215" s="10" t="e">
        <f>VLOOKUP(B4213,'[3]PB 2012'!$B$2:$AZ$548,8,FALSE)</f>
        <v>#REF!</v>
      </c>
      <c r="E4215" s="9" t="e">
        <f>#REF!</f>
        <v>#REF!</v>
      </c>
      <c r="F4215" s="10" t="e">
        <f>VLOOKUP(B4213,'[3]PB 2012'!$B$2:$AZ$548,5,FALSE)</f>
        <v>#REF!</v>
      </c>
    </row>
    <row r="4216" spans="1:6" x14ac:dyDescent="0.3">
      <c r="A4216" s="9" t="e">
        <f>#REF!</f>
        <v>#REF!</v>
      </c>
      <c r="B4216" s="43" t="e">
        <f>VLOOKUP(B4213,'[3]PB 2012'!$B$2:$AZ$548,11,FALSE)</f>
        <v>#REF!</v>
      </c>
      <c r="C4216" s="44"/>
      <c r="D4216" s="44"/>
      <c r="E4216" s="44"/>
      <c r="F4216" s="45"/>
    </row>
    <row r="4217" spans="1:6" x14ac:dyDescent="0.3">
      <c r="A4217" s="9" t="e">
        <f>#REF!</f>
        <v>#REF!</v>
      </c>
      <c r="B4217" s="10" t="e">
        <f>VLOOKUP(B4213,'[3]PB 2012'!$B$2:$AZ$548,12,FALSE)</f>
        <v>#REF!</v>
      </c>
      <c r="C4217" s="9" t="e">
        <f>#REF!</f>
        <v>#REF!</v>
      </c>
      <c r="D4217" s="40" t="e">
        <f>VLOOKUP(B4213,'[3]PB 2012'!$B$2:$AZ$548,13,FALSE)</f>
        <v>#REF!</v>
      </c>
      <c r="E4217" s="41"/>
      <c r="F4217" s="42"/>
    </row>
    <row r="4218" spans="1:6" x14ac:dyDescent="0.3">
      <c r="A4218" s="9" t="e">
        <f>#REF!</f>
        <v>#REF!</v>
      </c>
      <c r="B4218" s="40" t="e">
        <f>VLOOKUP(B4213,'[3]PB 2012'!$B$2:$AZ$548,14,FALSE)</f>
        <v>#REF!</v>
      </c>
      <c r="C4218" s="41"/>
      <c r="D4218" s="41"/>
      <c r="E4218" s="41"/>
      <c r="F4218" s="42"/>
    </row>
    <row r="4219" spans="1:6" x14ac:dyDescent="0.3">
      <c r="A4219" s="9" t="e">
        <f>#REF!</f>
        <v>#REF!</v>
      </c>
      <c r="B4219" s="40" t="e">
        <f>VLOOKUP(B4213,'[3]PB 2012'!$B$2:$AZ$548,9,FALSE)</f>
        <v>#REF!</v>
      </c>
      <c r="C4219" s="41"/>
      <c r="D4219" s="41"/>
      <c r="E4219" s="41"/>
      <c r="F4219" s="42"/>
    </row>
    <row r="4220" spans="1:6" x14ac:dyDescent="0.3">
      <c r="A4220" s="9" t="e">
        <f>#REF!</f>
        <v>#REF!</v>
      </c>
      <c r="B4220" s="40" t="e">
        <f>VLOOKUP(B4213,'[3]PB 2012'!$B$2:$AZ$548,10,FALSE)</f>
        <v>#REF!</v>
      </c>
      <c r="C4220" s="41"/>
      <c r="D4220" s="41"/>
      <c r="E4220" s="41"/>
      <c r="F4220" s="42"/>
    </row>
    <row r="4221" spans="1:6" x14ac:dyDescent="0.3">
      <c r="A4221" s="46" t="e">
        <f>#REF!</f>
        <v>#REF!</v>
      </c>
      <c r="B4221" s="47"/>
      <c r="C4221" s="47"/>
      <c r="D4221" s="47"/>
      <c r="E4221" s="47"/>
      <c r="F4221" s="48"/>
    </row>
    <row r="4222" spans="1:6" x14ac:dyDescent="0.3">
      <c r="A4222" s="9" t="e">
        <f>#REF!</f>
        <v>#REF!</v>
      </c>
      <c r="B4222" s="10" t="e">
        <f>VLOOKUP(B4213,'[3]PB 2012'!$B$2:$AZ$548,15,FALSE)</f>
        <v>#REF!</v>
      </c>
      <c r="C4222" s="11" t="e">
        <f>#REF!</f>
        <v>#REF!</v>
      </c>
      <c r="D4222" s="12" t="e">
        <f>VLOOKUP(B4213,'[3]PB 2012'!$B$2:$AZ$548,16,FALSE)</f>
        <v>#REF!</v>
      </c>
      <c r="E4222" s="11" t="e">
        <f>#REF!</f>
        <v>#REF!</v>
      </c>
      <c r="F4222" s="10" t="e">
        <f>VLOOKUP(B4213,'[3]PB 2012'!$B$2:$AZ$548,28,FALSE)</f>
        <v>#REF!</v>
      </c>
    </row>
    <row r="4223" spans="1:6" x14ac:dyDescent="0.3">
      <c r="A4223" s="9" t="e">
        <f>#REF!</f>
        <v>#REF!</v>
      </c>
      <c r="B4223" s="10" t="e">
        <f>VLOOKUP(B4213,'[3]PB 2012'!$B$2:$AZ$548,17,FALSE)</f>
        <v>#REF!</v>
      </c>
      <c r="C4223" s="11" t="e">
        <f>#REF!</f>
        <v>#REF!</v>
      </c>
      <c r="D4223" s="12" t="e">
        <f>VLOOKUP(B4213,'[3]PB 2012'!$B$2:$AZ$548,18,FALSE)</f>
        <v>#REF!</v>
      </c>
      <c r="E4223" s="11" t="e">
        <f>#REF!</f>
        <v>#REF!</v>
      </c>
      <c r="F4223" s="10" t="e">
        <f>VLOOKUP(B4213,'[3]PB 2012'!$B$2:$AZ$548,20,FALSE)</f>
        <v>#REF!</v>
      </c>
    </row>
    <row r="4224" spans="1:6" x14ac:dyDescent="0.3">
      <c r="A4224" s="9" t="e">
        <f>#REF!</f>
        <v>#REF!</v>
      </c>
      <c r="B4224" s="10" t="e">
        <f>VLOOKUP(B4213,'[3]PB 2012'!$B$2:$AZ$548,22,FALSE)</f>
        <v>#REF!</v>
      </c>
      <c r="C4224" s="11" t="e">
        <f>#REF!</f>
        <v>#REF!</v>
      </c>
      <c r="D4224" s="10" t="e">
        <f>VLOOKUP(B4213,'[3]PB 2012'!$B$2:$AZ$548,19,FALSE)</f>
        <v>#REF!</v>
      </c>
      <c r="E4224" s="11" t="e">
        <f>#REF!</f>
        <v>#REF!</v>
      </c>
      <c r="F4224" s="10" t="e">
        <f>VLOOKUP(B4213,'[3]PB 2012'!$B$2:$AZ$548,21,FALSE)</f>
        <v>#REF!</v>
      </c>
    </row>
    <row r="4225" spans="1:6" x14ac:dyDescent="0.3">
      <c r="A4225" s="9" t="e">
        <f>#REF!</f>
        <v>#REF!</v>
      </c>
      <c r="B4225" s="12" t="e">
        <f>VLOOKUP(B4213,'[3]PB 2012'!$B$2:$AZ$548,26,FALSE)</f>
        <v>#REF!</v>
      </c>
      <c r="C4225" s="11" t="e">
        <f>#REF!</f>
        <v>#REF!</v>
      </c>
      <c r="D4225" s="12" t="e">
        <f>VLOOKUP(B4213,'[3]PB 2012'!$B$2:$AZ$548,27,FALSE)</f>
        <v>#REF!</v>
      </c>
      <c r="E4225" s="11" t="e">
        <f>#REF!</f>
        <v>#REF!</v>
      </c>
      <c r="F4225" s="10" t="e">
        <f>VLOOKUP(B4213,'[3]PB 2012'!$B$2:$AZ$548,25,FALSE)</f>
        <v>#REF!</v>
      </c>
    </row>
    <row r="4226" spans="1:6" x14ac:dyDescent="0.3">
      <c r="A4226" s="9" t="e">
        <f>#REF!</f>
        <v>#REF!</v>
      </c>
      <c r="B4226" s="10" t="e">
        <f>VLOOKUP(B4213,'[3]PB 2012'!$B$2:$AZ$548,24,FALSE)</f>
        <v>#REF!</v>
      </c>
      <c r="C4226" s="11" t="e">
        <f>#REF!</f>
        <v>#REF!</v>
      </c>
      <c r="D4226" s="13" t="e">
        <f>VLOOKUP(B4213,'[3]PB 2012'!$B$2:$AZ$548,23,FALSE)</f>
        <v>#REF!</v>
      </c>
      <c r="E4226" s="11" t="e">
        <f>#REF!</f>
        <v>#REF!</v>
      </c>
      <c r="F4226" s="14" t="e">
        <f>VLOOKUP(B4213,'[3]PB 2012'!$B$2:$AZ$548,29,FALSE)</f>
        <v>#REF!</v>
      </c>
    </row>
    <row r="4227" spans="1:6" x14ac:dyDescent="0.3">
      <c r="A4227" s="46" t="e">
        <f>#REF!</f>
        <v>#REF!</v>
      </c>
      <c r="B4227" s="47"/>
      <c r="C4227" s="47"/>
      <c r="D4227" s="47"/>
      <c r="E4227" s="47"/>
      <c r="F4227" s="48"/>
    </row>
    <row r="4228" spans="1:6" x14ac:dyDescent="0.3">
      <c r="A4228" s="9"/>
      <c r="B4228" s="9" t="e">
        <f>#REF!</f>
        <v>#REF!</v>
      </c>
      <c r="C4228" s="9" t="e">
        <f>#REF!</f>
        <v>#REF!</v>
      </c>
      <c r="D4228" s="15" t="e">
        <f>#REF!</f>
        <v>#REF!</v>
      </c>
      <c r="E4228" s="15" t="e">
        <f>#REF!</f>
        <v>#REF!</v>
      </c>
      <c r="F4228" s="15" t="e">
        <f>#REF!</f>
        <v>#REF!</v>
      </c>
    </row>
    <row r="4229" spans="1:6" x14ac:dyDescent="0.3">
      <c r="A4229" s="9" t="e">
        <f>#REF!</f>
        <v>#REF!</v>
      </c>
      <c r="B4229" s="10" t="e">
        <f>VLOOKUP(B4213,'[3]PB 2012'!$B$2:$AZ$548,30,FALSE)</f>
        <v>#REF!</v>
      </c>
      <c r="C4229" s="10" t="e">
        <f>VLOOKUP(B4213,'[3]PB 2012'!$B$2:$AZ$548,31,FALSE)</f>
        <v>#REF!</v>
      </c>
      <c r="D4229" s="10" t="e">
        <f>VLOOKUP(B4213,'[3]PB 2012'!$B$2:$AZ$548,32,FALSE)</f>
        <v>#REF!</v>
      </c>
      <c r="E4229" s="10" t="e">
        <f>VLOOKUP(B4213,'[3]PB 2012'!$B$2:$AZ$548,33,FALSE)</f>
        <v>#REF!</v>
      </c>
      <c r="F4229" s="10" t="e">
        <f>VLOOKUP(B4213,'[3]PB 2012'!$B$2:$AZ$548,34,FALSE)</f>
        <v>#REF!</v>
      </c>
    </row>
    <row r="4230" spans="1:6" x14ac:dyDescent="0.3">
      <c r="A4230" s="9" t="e">
        <f>#REF!</f>
        <v>#REF!</v>
      </c>
      <c r="B4230" s="10" t="e">
        <f>VLOOKUP(B4213,'[3]PB 2012'!$B$2:$AZ$548,41,FALSE)</f>
        <v>#REF!</v>
      </c>
      <c r="C4230" s="10" t="e">
        <f>VLOOKUP(B4213,'[3]PB 2012'!$B$2:$AZ$548,42,FALSE)</f>
        <v>#REF!</v>
      </c>
      <c r="D4230" s="10" t="e">
        <f>VLOOKUP(B4213,'[3]PB 2012'!$B$2:$AZ$548,43,FALSE)</f>
        <v>#REF!</v>
      </c>
      <c r="E4230" s="10" t="e">
        <f>VLOOKUP(B4213,'[3]PB 2012'!$B$2:$AZ$548,44,FALSE)</f>
        <v>#REF!</v>
      </c>
      <c r="F4230" s="10" t="e">
        <f>VLOOKUP(B4213,'[3]PB 2012'!$B$2:$AZ$548,45,FALSE)</f>
        <v>#REF!</v>
      </c>
    </row>
    <row r="4231" spans="1:6" ht="22.5" x14ac:dyDescent="0.45">
      <c r="F4231" s="17" t="e">
        <f t="shared" ref="F4231" si="267">B4233</f>
        <v>#REF!</v>
      </c>
    </row>
    <row r="4232" spans="1:6" x14ac:dyDescent="0.3">
      <c r="A4232" s="7">
        <f t="shared" ref="A4232" si="268">A4211+1</f>
        <v>189</v>
      </c>
    </row>
    <row r="4233" spans="1:6" x14ac:dyDescent="0.3">
      <c r="A4233" s="8" t="e">
        <f>#REF!</f>
        <v>#REF!</v>
      </c>
      <c r="B4233" s="40" t="e">
        <f>VLOOKUP(B4234,'[3]PB 2012'!$B$2:$AZ$548,2,FALSE)</f>
        <v>#REF!</v>
      </c>
      <c r="C4233" s="41"/>
      <c r="D4233" s="41"/>
      <c r="E4233" s="41"/>
      <c r="F4233" s="42"/>
    </row>
    <row r="4234" spans="1:6" ht="23" x14ac:dyDescent="0.3">
      <c r="A4234" s="9" t="e">
        <f>#REF!</f>
        <v>#REF!</v>
      </c>
      <c r="B4234" s="49" t="e">
        <f>VLOOKUP(A4232,#REF!,2,0)</f>
        <v>#REF!</v>
      </c>
      <c r="C4234" s="50"/>
      <c r="D4234" s="50"/>
      <c r="E4234" s="50"/>
      <c r="F4234" s="51"/>
    </row>
    <row r="4235" spans="1:6" x14ac:dyDescent="0.3">
      <c r="A4235" s="9" t="e">
        <f>#REF!</f>
        <v>#REF!</v>
      </c>
      <c r="B4235" s="40" t="e">
        <f>VLOOKUP(B4234,'[3]PB 2012'!$B$2:$AZ$548,3,FALSE)</f>
        <v>#REF!</v>
      </c>
      <c r="C4235" s="41"/>
      <c r="D4235" s="41"/>
      <c r="E4235" s="41"/>
      <c r="F4235" s="42"/>
    </row>
    <row r="4236" spans="1:6" x14ac:dyDescent="0.3">
      <c r="A4236" s="9" t="e">
        <f>#REF!</f>
        <v>#REF!</v>
      </c>
      <c r="B4236" s="10" t="e">
        <f>VLOOKUP(B4234,'[3]PB 2012'!$B$2:$AZ$548,7,FALSE)</f>
        <v>#REF!</v>
      </c>
      <c r="C4236" s="9" t="e">
        <f>#REF!</f>
        <v>#REF!</v>
      </c>
      <c r="D4236" s="10" t="e">
        <f>VLOOKUP(B4234,'[3]PB 2012'!$B$2:$AZ$548,8,FALSE)</f>
        <v>#REF!</v>
      </c>
      <c r="E4236" s="9" t="e">
        <f>#REF!</f>
        <v>#REF!</v>
      </c>
      <c r="F4236" s="10" t="e">
        <f>VLOOKUP(B4234,'[3]PB 2012'!$B$2:$AZ$548,5,FALSE)</f>
        <v>#REF!</v>
      </c>
    </row>
    <row r="4237" spans="1:6" x14ac:dyDescent="0.3">
      <c r="A4237" s="9" t="e">
        <f>#REF!</f>
        <v>#REF!</v>
      </c>
      <c r="B4237" s="43" t="e">
        <f>VLOOKUP(B4234,'[3]PB 2012'!$B$2:$AZ$548,11,FALSE)</f>
        <v>#REF!</v>
      </c>
      <c r="C4237" s="44"/>
      <c r="D4237" s="44"/>
      <c r="E4237" s="44"/>
      <c r="F4237" s="45"/>
    </row>
    <row r="4238" spans="1:6" x14ac:dyDescent="0.3">
      <c r="A4238" s="9" t="e">
        <f>#REF!</f>
        <v>#REF!</v>
      </c>
      <c r="B4238" s="10" t="e">
        <f>VLOOKUP(B4234,'[3]PB 2012'!$B$2:$AZ$548,12,FALSE)</f>
        <v>#REF!</v>
      </c>
      <c r="C4238" s="9" t="e">
        <f>#REF!</f>
        <v>#REF!</v>
      </c>
      <c r="D4238" s="40" t="e">
        <f>VLOOKUP(B4234,'[3]PB 2012'!$B$2:$AZ$548,13,FALSE)</f>
        <v>#REF!</v>
      </c>
      <c r="E4238" s="41"/>
      <c r="F4238" s="42"/>
    </row>
    <row r="4239" spans="1:6" x14ac:dyDescent="0.3">
      <c r="A4239" s="9" t="e">
        <f>#REF!</f>
        <v>#REF!</v>
      </c>
      <c r="B4239" s="40" t="e">
        <f>VLOOKUP(B4234,'[3]PB 2012'!$B$2:$AZ$548,14,FALSE)</f>
        <v>#REF!</v>
      </c>
      <c r="C4239" s="41"/>
      <c r="D4239" s="41"/>
      <c r="E4239" s="41"/>
      <c r="F4239" s="42"/>
    </row>
    <row r="4240" spans="1:6" x14ac:dyDescent="0.3">
      <c r="A4240" s="9" t="e">
        <f>#REF!</f>
        <v>#REF!</v>
      </c>
      <c r="B4240" s="40" t="e">
        <f>VLOOKUP(B4234,'[3]PB 2012'!$B$2:$AZ$548,9,FALSE)</f>
        <v>#REF!</v>
      </c>
      <c r="C4240" s="41"/>
      <c r="D4240" s="41"/>
      <c r="E4240" s="41"/>
      <c r="F4240" s="42"/>
    </row>
    <row r="4241" spans="1:6" x14ac:dyDescent="0.3">
      <c r="A4241" s="9" t="e">
        <f>#REF!</f>
        <v>#REF!</v>
      </c>
      <c r="B4241" s="40" t="e">
        <f>VLOOKUP(B4234,'[3]PB 2012'!$B$2:$AZ$548,10,FALSE)</f>
        <v>#REF!</v>
      </c>
      <c r="C4241" s="41"/>
      <c r="D4241" s="41"/>
      <c r="E4241" s="41"/>
      <c r="F4241" s="42"/>
    </row>
    <row r="4242" spans="1:6" x14ac:dyDescent="0.3">
      <c r="A4242" s="46" t="e">
        <f>#REF!</f>
        <v>#REF!</v>
      </c>
      <c r="B4242" s="47"/>
      <c r="C4242" s="47"/>
      <c r="D4242" s="47"/>
      <c r="E4242" s="47"/>
      <c r="F4242" s="48"/>
    </row>
    <row r="4243" spans="1:6" x14ac:dyDescent="0.3">
      <c r="A4243" s="9" t="e">
        <f>#REF!</f>
        <v>#REF!</v>
      </c>
      <c r="B4243" s="10" t="e">
        <f>VLOOKUP(B4234,'[3]PB 2012'!$B$2:$AZ$548,15,FALSE)</f>
        <v>#REF!</v>
      </c>
      <c r="C4243" s="11" t="e">
        <f>#REF!</f>
        <v>#REF!</v>
      </c>
      <c r="D4243" s="12" t="e">
        <f>VLOOKUP(B4234,'[3]PB 2012'!$B$2:$AZ$548,16,FALSE)</f>
        <v>#REF!</v>
      </c>
      <c r="E4243" s="11" t="e">
        <f>#REF!</f>
        <v>#REF!</v>
      </c>
      <c r="F4243" s="18" t="e">
        <f>VLOOKUP(B4234,'[3]PB 2012'!$B$2:$AZ$548,28,FALSE)</f>
        <v>#REF!</v>
      </c>
    </row>
    <row r="4244" spans="1:6" x14ac:dyDescent="0.3">
      <c r="A4244" s="9" t="e">
        <f>#REF!</f>
        <v>#REF!</v>
      </c>
      <c r="B4244" s="10" t="e">
        <f>VLOOKUP(B4234,'[3]PB 2012'!$B$2:$AZ$548,17,FALSE)</f>
        <v>#REF!</v>
      </c>
      <c r="C4244" s="11" t="e">
        <f>#REF!</f>
        <v>#REF!</v>
      </c>
      <c r="D4244" s="12" t="e">
        <f>VLOOKUP(B4234,'[3]PB 2012'!$B$2:$AZ$548,18,FALSE)</f>
        <v>#REF!</v>
      </c>
      <c r="E4244" s="11" t="e">
        <f>#REF!</f>
        <v>#REF!</v>
      </c>
      <c r="F4244" s="10" t="e">
        <f>VLOOKUP(B4234,'[3]PB 2012'!$B$2:$AZ$548,20,FALSE)</f>
        <v>#REF!</v>
      </c>
    </row>
    <row r="4245" spans="1:6" x14ac:dyDescent="0.3">
      <c r="A4245" s="9" t="e">
        <f>#REF!</f>
        <v>#REF!</v>
      </c>
      <c r="B4245" s="10" t="e">
        <f>VLOOKUP(B4234,'[3]PB 2012'!$B$2:$AZ$548,22,FALSE)</f>
        <v>#REF!</v>
      </c>
      <c r="C4245" s="11" t="e">
        <f>#REF!</f>
        <v>#REF!</v>
      </c>
      <c r="D4245" s="10" t="e">
        <f>VLOOKUP(B4234,'[3]PB 2012'!$B$2:$AZ$548,19,FALSE)</f>
        <v>#REF!</v>
      </c>
      <c r="E4245" s="11" t="e">
        <f>#REF!</f>
        <v>#REF!</v>
      </c>
      <c r="F4245" s="10" t="e">
        <f>VLOOKUP(B4234,'[3]PB 2012'!$B$2:$AZ$548,21,FALSE)</f>
        <v>#REF!</v>
      </c>
    </row>
    <row r="4246" spans="1:6" x14ac:dyDescent="0.3">
      <c r="A4246" s="9" t="e">
        <f>#REF!</f>
        <v>#REF!</v>
      </c>
      <c r="B4246" s="12" t="e">
        <f>VLOOKUP(B4234,'[3]PB 2012'!$B$2:$AZ$548,26,FALSE)</f>
        <v>#REF!</v>
      </c>
      <c r="C4246" s="11" t="e">
        <f>#REF!</f>
        <v>#REF!</v>
      </c>
      <c r="D4246" s="12" t="e">
        <f>VLOOKUP(B4234,'[3]PB 2012'!$B$2:$AZ$548,27,FALSE)</f>
        <v>#REF!</v>
      </c>
      <c r="E4246" s="11" t="e">
        <f>#REF!</f>
        <v>#REF!</v>
      </c>
      <c r="F4246" s="10" t="e">
        <f>VLOOKUP(B4234,'[3]PB 2012'!$B$2:$AZ$548,25,FALSE)</f>
        <v>#REF!</v>
      </c>
    </row>
    <row r="4247" spans="1:6" x14ac:dyDescent="0.3">
      <c r="A4247" s="9" t="e">
        <f>#REF!</f>
        <v>#REF!</v>
      </c>
      <c r="B4247" s="10" t="e">
        <f>VLOOKUP(B4234,'[3]PB 2012'!$B$2:$AZ$548,24,FALSE)</f>
        <v>#REF!</v>
      </c>
      <c r="C4247" s="11" t="e">
        <f>#REF!</f>
        <v>#REF!</v>
      </c>
      <c r="D4247" s="13" t="e">
        <f>VLOOKUP(B4234,'[3]PB 2012'!$B$2:$AZ$548,23,FALSE)</f>
        <v>#REF!</v>
      </c>
      <c r="E4247" s="11" t="e">
        <f>#REF!</f>
        <v>#REF!</v>
      </c>
      <c r="F4247" s="14" t="e">
        <f>VLOOKUP(B4234,'[3]PB 2012'!$B$2:$AZ$548,29,FALSE)</f>
        <v>#REF!</v>
      </c>
    </row>
    <row r="4248" spans="1:6" x14ac:dyDescent="0.3">
      <c r="A4248" s="46" t="e">
        <f>#REF!</f>
        <v>#REF!</v>
      </c>
      <c r="B4248" s="47"/>
      <c r="C4248" s="47"/>
      <c r="D4248" s="47"/>
      <c r="E4248" s="47"/>
      <c r="F4248" s="48"/>
    </row>
    <row r="4249" spans="1:6" x14ac:dyDescent="0.3">
      <c r="A4249" s="9"/>
      <c r="B4249" s="9" t="e">
        <f>#REF!</f>
        <v>#REF!</v>
      </c>
      <c r="C4249" s="9" t="e">
        <f>#REF!</f>
        <v>#REF!</v>
      </c>
      <c r="D4249" s="15" t="e">
        <f>#REF!</f>
        <v>#REF!</v>
      </c>
      <c r="E4249" s="15" t="e">
        <f>#REF!</f>
        <v>#REF!</v>
      </c>
      <c r="F4249" s="15" t="e">
        <f>#REF!</f>
        <v>#REF!</v>
      </c>
    </row>
    <row r="4250" spans="1:6" x14ac:dyDescent="0.3">
      <c r="A4250" s="9" t="e">
        <f>#REF!</f>
        <v>#REF!</v>
      </c>
      <c r="B4250" s="10" t="e">
        <f>VLOOKUP(B4234,'[3]PB 2012'!$B$2:$AZ$548,30,FALSE)</f>
        <v>#REF!</v>
      </c>
      <c r="C4250" s="10" t="e">
        <f>VLOOKUP(B4234,'[3]PB 2012'!$B$2:$AZ$548,31,FALSE)</f>
        <v>#REF!</v>
      </c>
      <c r="D4250" s="10" t="e">
        <f>VLOOKUP(B4234,'[3]PB 2012'!$B$2:$AZ$548,32,FALSE)</f>
        <v>#REF!</v>
      </c>
      <c r="E4250" s="10" t="e">
        <f>VLOOKUP(B4234,'[3]PB 2012'!$B$2:$AZ$548,33,FALSE)</f>
        <v>#REF!</v>
      </c>
      <c r="F4250" s="10" t="e">
        <f>VLOOKUP(B4234,'[3]PB 2012'!$B$2:$AZ$548,34,FALSE)</f>
        <v>#REF!</v>
      </c>
    </row>
    <row r="4251" spans="1:6" x14ac:dyDescent="0.3">
      <c r="A4251" s="9" t="e">
        <f>#REF!</f>
        <v>#REF!</v>
      </c>
      <c r="B4251" s="10" t="e">
        <f>VLOOKUP(B4234,'[3]PB 2012'!$B$2:$AZ$548,41,FALSE)</f>
        <v>#REF!</v>
      </c>
      <c r="C4251" s="10" t="e">
        <f>VLOOKUP(B4234,'[3]PB 2012'!$B$2:$AZ$548,42,FALSE)</f>
        <v>#REF!</v>
      </c>
      <c r="D4251" s="10" t="e">
        <f>VLOOKUP(B4234,'[3]PB 2012'!$B$2:$AZ$548,43,FALSE)</f>
        <v>#REF!</v>
      </c>
      <c r="E4251" s="10" t="e">
        <f>VLOOKUP(B4234,'[3]PB 2012'!$B$2:$AZ$548,44,FALSE)</f>
        <v>#REF!</v>
      </c>
      <c r="F4251" s="10" t="e">
        <f>VLOOKUP(B4234,'[3]PB 2012'!$B$2:$AZ$548,45,FALSE)</f>
        <v>#REF!</v>
      </c>
    </row>
    <row r="4255" spans="1:6" x14ac:dyDescent="0.3">
      <c r="A4255" s="7">
        <f t="shared" ref="A4255" si="269">A4232+1</f>
        <v>190</v>
      </c>
    </row>
    <row r="4256" spans="1:6" x14ac:dyDescent="0.3">
      <c r="A4256" s="8" t="e">
        <f>#REF!</f>
        <v>#REF!</v>
      </c>
      <c r="B4256" s="40" t="e">
        <f>VLOOKUP(B4257,'[3]PB 2012'!$B$2:$AZ$548,2,FALSE)</f>
        <v>#REF!</v>
      </c>
      <c r="C4256" s="41"/>
      <c r="D4256" s="41"/>
      <c r="E4256" s="41"/>
      <c r="F4256" s="42"/>
    </row>
    <row r="4257" spans="1:6" ht="23" x14ac:dyDescent="0.3">
      <c r="A4257" s="9" t="e">
        <f>#REF!</f>
        <v>#REF!</v>
      </c>
      <c r="B4257" s="49" t="e">
        <f>VLOOKUP(A4255,#REF!,2,0)</f>
        <v>#REF!</v>
      </c>
      <c r="C4257" s="50"/>
      <c r="D4257" s="50"/>
      <c r="E4257" s="50"/>
      <c r="F4257" s="51"/>
    </row>
    <row r="4258" spans="1:6" x14ac:dyDescent="0.3">
      <c r="A4258" s="9" t="e">
        <f>#REF!</f>
        <v>#REF!</v>
      </c>
      <c r="B4258" s="40" t="e">
        <f>VLOOKUP(B4257,'[3]PB 2012'!$B$2:$AZ$548,3,FALSE)</f>
        <v>#REF!</v>
      </c>
      <c r="C4258" s="41"/>
      <c r="D4258" s="41"/>
      <c r="E4258" s="41"/>
      <c r="F4258" s="42"/>
    </row>
    <row r="4259" spans="1:6" x14ac:dyDescent="0.3">
      <c r="A4259" s="9" t="e">
        <f>#REF!</f>
        <v>#REF!</v>
      </c>
      <c r="B4259" s="10" t="e">
        <f>VLOOKUP(B4257,'[3]PB 2012'!$B$2:$AZ$548,7,FALSE)</f>
        <v>#REF!</v>
      </c>
      <c r="C4259" s="9" t="e">
        <f>#REF!</f>
        <v>#REF!</v>
      </c>
      <c r="D4259" s="10" t="e">
        <f>VLOOKUP(B4257,'[3]PB 2012'!$B$2:$AZ$548,8,FALSE)</f>
        <v>#REF!</v>
      </c>
      <c r="E4259" s="9" t="e">
        <f>#REF!</f>
        <v>#REF!</v>
      </c>
      <c r="F4259" s="10" t="e">
        <f>VLOOKUP(B4257,'[3]PB 2012'!$B$2:$AZ$548,5,FALSE)</f>
        <v>#REF!</v>
      </c>
    </row>
    <row r="4260" spans="1:6" x14ac:dyDescent="0.3">
      <c r="A4260" s="9" t="e">
        <f>#REF!</f>
        <v>#REF!</v>
      </c>
      <c r="B4260" s="43" t="e">
        <f>VLOOKUP(B4257,'[3]PB 2012'!$B$2:$AZ$548,11,FALSE)</f>
        <v>#REF!</v>
      </c>
      <c r="C4260" s="44"/>
      <c r="D4260" s="44"/>
      <c r="E4260" s="44"/>
      <c r="F4260" s="45"/>
    </row>
    <row r="4261" spans="1:6" x14ac:dyDescent="0.3">
      <c r="A4261" s="9" t="e">
        <f>#REF!</f>
        <v>#REF!</v>
      </c>
      <c r="B4261" s="10" t="e">
        <f>VLOOKUP(B4257,'[3]PB 2012'!$B$2:$AZ$548,12,FALSE)</f>
        <v>#REF!</v>
      </c>
      <c r="C4261" s="9" t="e">
        <f>#REF!</f>
        <v>#REF!</v>
      </c>
      <c r="D4261" s="40" t="e">
        <f>VLOOKUP(B4257,'[3]PB 2012'!$B$2:$AZ$548,13,FALSE)</f>
        <v>#REF!</v>
      </c>
      <c r="E4261" s="41"/>
      <c r="F4261" s="42"/>
    </row>
    <row r="4262" spans="1:6" x14ac:dyDescent="0.3">
      <c r="A4262" s="9" t="e">
        <f>#REF!</f>
        <v>#REF!</v>
      </c>
      <c r="B4262" s="40" t="e">
        <f>VLOOKUP(B4257,'[3]PB 2012'!$B$2:$AZ$548,14,FALSE)</f>
        <v>#REF!</v>
      </c>
      <c r="C4262" s="41"/>
      <c r="D4262" s="41"/>
      <c r="E4262" s="41"/>
      <c r="F4262" s="42"/>
    </row>
    <row r="4263" spans="1:6" x14ac:dyDescent="0.3">
      <c r="A4263" s="9" t="e">
        <f>#REF!</f>
        <v>#REF!</v>
      </c>
      <c r="B4263" s="40" t="e">
        <f>VLOOKUP(B4257,'[3]PB 2012'!$B$2:$AZ$548,9,FALSE)</f>
        <v>#REF!</v>
      </c>
      <c r="C4263" s="41"/>
      <c r="D4263" s="41"/>
      <c r="E4263" s="41"/>
      <c r="F4263" s="42"/>
    </row>
    <row r="4264" spans="1:6" x14ac:dyDescent="0.3">
      <c r="A4264" s="9" t="e">
        <f>#REF!</f>
        <v>#REF!</v>
      </c>
      <c r="B4264" s="40" t="e">
        <f>VLOOKUP(B4257,'[3]PB 2012'!$B$2:$AZ$548,10,FALSE)</f>
        <v>#REF!</v>
      </c>
      <c r="C4264" s="41"/>
      <c r="D4264" s="41"/>
      <c r="E4264" s="41"/>
      <c r="F4264" s="42"/>
    </row>
    <row r="4265" spans="1:6" x14ac:dyDescent="0.3">
      <c r="A4265" s="46" t="e">
        <f>#REF!</f>
        <v>#REF!</v>
      </c>
      <c r="B4265" s="47"/>
      <c r="C4265" s="47"/>
      <c r="D4265" s="47"/>
      <c r="E4265" s="47"/>
      <c r="F4265" s="48"/>
    </row>
    <row r="4266" spans="1:6" x14ac:dyDescent="0.3">
      <c r="A4266" s="9" t="e">
        <f>#REF!</f>
        <v>#REF!</v>
      </c>
      <c r="B4266" s="10" t="e">
        <f>VLOOKUP(B4257,'[3]PB 2012'!$B$2:$AZ$548,15,FALSE)</f>
        <v>#REF!</v>
      </c>
      <c r="C4266" s="11" t="e">
        <f>#REF!</f>
        <v>#REF!</v>
      </c>
      <c r="D4266" s="12" t="e">
        <f>VLOOKUP(B4257,'[3]PB 2012'!$B$2:$AZ$548,16,FALSE)</f>
        <v>#REF!</v>
      </c>
      <c r="E4266" s="11" t="e">
        <f>#REF!</f>
        <v>#REF!</v>
      </c>
      <c r="F4266" s="18" t="e">
        <f>VLOOKUP(B4257,'[3]PB 2012'!$B$2:$AZ$548,28,FALSE)</f>
        <v>#REF!</v>
      </c>
    </row>
    <row r="4267" spans="1:6" x14ac:dyDescent="0.3">
      <c r="A4267" s="9" t="e">
        <f>#REF!</f>
        <v>#REF!</v>
      </c>
      <c r="B4267" s="10" t="e">
        <f>VLOOKUP(B4257,'[3]PB 2012'!$B$2:$AZ$548,17,FALSE)</f>
        <v>#REF!</v>
      </c>
      <c r="C4267" s="11" t="e">
        <f>#REF!</f>
        <v>#REF!</v>
      </c>
      <c r="D4267" s="12" t="e">
        <f>VLOOKUP(B4257,'[3]PB 2012'!$B$2:$AZ$548,18,FALSE)</f>
        <v>#REF!</v>
      </c>
      <c r="E4267" s="11" t="e">
        <f>#REF!</f>
        <v>#REF!</v>
      </c>
      <c r="F4267" s="10" t="e">
        <f>VLOOKUP(B4257,'[3]PB 2012'!$B$2:$AZ$548,20,FALSE)</f>
        <v>#REF!</v>
      </c>
    </row>
    <row r="4268" spans="1:6" x14ac:dyDescent="0.3">
      <c r="A4268" s="9" t="e">
        <f>#REF!</f>
        <v>#REF!</v>
      </c>
      <c r="B4268" s="10" t="e">
        <f>VLOOKUP(B4257,'[3]PB 2012'!$B$2:$AZ$548,22,FALSE)</f>
        <v>#REF!</v>
      </c>
      <c r="C4268" s="11" t="e">
        <f>#REF!</f>
        <v>#REF!</v>
      </c>
      <c r="D4268" s="10" t="e">
        <f>VLOOKUP(B4257,'[3]PB 2012'!$B$2:$AZ$548,19,FALSE)</f>
        <v>#REF!</v>
      </c>
      <c r="E4268" s="11" t="e">
        <f>#REF!</f>
        <v>#REF!</v>
      </c>
      <c r="F4268" s="10" t="e">
        <f>VLOOKUP(B4257,'[3]PB 2012'!$B$2:$AZ$548,21,FALSE)</f>
        <v>#REF!</v>
      </c>
    </row>
    <row r="4269" spans="1:6" x14ac:dyDescent="0.3">
      <c r="A4269" s="9" t="e">
        <f>#REF!</f>
        <v>#REF!</v>
      </c>
      <c r="B4269" s="12" t="e">
        <f>VLOOKUP(B4257,'[3]PB 2012'!$B$2:$AZ$548,26,FALSE)</f>
        <v>#REF!</v>
      </c>
      <c r="C4269" s="11" t="e">
        <f>#REF!</f>
        <v>#REF!</v>
      </c>
      <c r="D4269" s="12" t="e">
        <f>VLOOKUP(B4257,'[3]PB 2012'!$B$2:$AZ$548,27,FALSE)</f>
        <v>#REF!</v>
      </c>
      <c r="E4269" s="11" t="e">
        <f>#REF!</f>
        <v>#REF!</v>
      </c>
      <c r="F4269" s="10" t="e">
        <f>VLOOKUP(B4257,'[3]PB 2012'!$B$2:$AZ$548,25,FALSE)</f>
        <v>#REF!</v>
      </c>
    </row>
    <row r="4270" spans="1:6" x14ac:dyDescent="0.3">
      <c r="A4270" s="9" t="e">
        <f>#REF!</f>
        <v>#REF!</v>
      </c>
      <c r="B4270" s="10" t="e">
        <f>VLOOKUP(B4257,'[3]PB 2012'!$B$2:$AZ$548,24,FALSE)</f>
        <v>#REF!</v>
      </c>
      <c r="C4270" s="11" t="e">
        <f>#REF!</f>
        <v>#REF!</v>
      </c>
      <c r="D4270" s="13" t="e">
        <f>VLOOKUP(B4257,'[3]PB 2012'!$B$2:$AZ$548,23,FALSE)</f>
        <v>#REF!</v>
      </c>
      <c r="E4270" s="11" t="e">
        <f>#REF!</f>
        <v>#REF!</v>
      </c>
      <c r="F4270" s="14" t="e">
        <f>VLOOKUP(B4257,'[3]PB 2012'!$B$2:$AZ$548,29,FALSE)</f>
        <v>#REF!</v>
      </c>
    </row>
    <row r="4271" spans="1:6" x14ac:dyDescent="0.3">
      <c r="A4271" s="46" t="e">
        <f>#REF!</f>
        <v>#REF!</v>
      </c>
      <c r="B4271" s="47"/>
      <c r="C4271" s="47"/>
      <c r="D4271" s="47"/>
      <c r="E4271" s="47"/>
      <c r="F4271" s="48"/>
    </row>
    <row r="4272" spans="1:6" x14ac:dyDescent="0.3">
      <c r="A4272" s="9"/>
      <c r="B4272" s="9" t="e">
        <f>#REF!</f>
        <v>#REF!</v>
      </c>
      <c r="C4272" s="9" t="e">
        <f>#REF!</f>
        <v>#REF!</v>
      </c>
      <c r="D4272" s="15" t="e">
        <f>#REF!</f>
        <v>#REF!</v>
      </c>
      <c r="E4272" s="15" t="e">
        <f>#REF!</f>
        <v>#REF!</v>
      </c>
      <c r="F4272" s="15" t="e">
        <f>#REF!</f>
        <v>#REF!</v>
      </c>
    </row>
    <row r="4273" spans="1:6" x14ac:dyDescent="0.3">
      <c r="A4273" s="9" t="e">
        <f>#REF!</f>
        <v>#REF!</v>
      </c>
      <c r="B4273" s="10" t="e">
        <f>VLOOKUP(B4257,'[3]PB 2012'!$B$2:$AZ$548,30,FALSE)</f>
        <v>#REF!</v>
      </c>
      <c r="C4273" s="10" t="e">
        <f>VLOOKUP(B4257,'[3]PB 2012'!$B$2:$AZ$548,31,FALSE)</f>
        <v>#REF!</v>
      </c>
      <c r="D4273" s="10" t="e">
        <f>VLOOKUP(B4257,'[3]PB 2012'!$B$2:$AZ$548,32,FALSE)</f>
        <v>#REF!</v>
      </c>
      <c r="E4273" s="10" t="e">
        <f>VLOOKUP(B4257,'[3]PB 2012'!$B$2:$AZ$548,33,FALSE)</f>
        <v>#REF!</v>
      </c>
      <c r="F4273" s="10" t="e">
        <f>VLOOKUP(B4257,'[3]PB 2012'!$B$2:$AZ$548,34,FALSE)</f>
        <v>#REF!</v>
      </c>
    </row>
    <row r="4274" spans="1:6" x14ac:dyDescent="0.3">
      <c r="A4274" s="9" t="e">
        <f>#REF!</f>
        <v>#REF!</v>
      </c>
      <c r="B4274" s="10" t="e">
        <f>VLOOKUP(B4257,'[3]PB 2012'!$B$2:$AZ$548,41,FALSE)</f>
        <v>#REF!</v>
      </c>
      <c r="C4274" s="10" t="e">
        <f>VLOOKUP(B4257,'[3]PB 2012'!$B$2:$AZ$548,42,FALSE)</f>
        <v>#REF!</v>
      </c>
      <c r="D4274" s="10" t="e">
        <f>VLOOKUP(B4257,'[3]PB 2012'!$B$2:$AZ$548,43,FALSE)</f>
        <v>#REF!</v>
      </c>
      <c r="E4274" s="10" t="e">
        <f>VLOOKUP(B4257,'[3]PB 2012'!$B$2:$AZ$548,44,FALSE)</f>
        <v>#REF!</v>
      </c>
      <c r="F4274" s="10" t="e">
        <f>VLOOKUP(B4257,'[3]PB 2012'!$B$2:$AZ$548,45,FALSE)</f>
        <v>#REF!</v>
      </c>
    </row>
    <row r="4277" spans="1:6" ht="22.5" x14ac:dyDescent="0.45">
      <c r="A4277" s="16" t="e">
        <f t="shared" ref="A4277" si="270">B4279</f>
        <v>#REF!</v>
      </c>
    </row>
    <row r="4278" spans="1:6" x14ac:dyDescent="0.3">
      <c r="A4278" s="7">
        <f t="shared" ref="A4278" si="271">A4255+1</f>
        <v>191</v>
      </c>
    </row>
    <row r="4279" spans="1:6" x14ac:dyDescent="0.3">
      <c r="A4279" s="8" t="e">
        <f>#REF!</f>
        <v>#REF!</v>
      </c>
      <c r="B4279" s="40" t="e">
        <f>VLOOKUP(B4280,'[3]PB 2012'!$B$2:$AZ$548,2,FALSE)</f>
        <v>#REF!</v>
      </c>
      <c r="C4279" s="41"/>
      <c r="D4279" s="41"/>
      <c r="E4279" s="41"/>
      <c r="F4279" s="42"/>
    </row>
    <row r="4280" spans="1:6" ht="23" x14ac:dyDescent="0.3">
      <c r="A4280" s="9" t="e">
        <f>#REF!</f>
        <v>#REF!</v>
      </c>
      <c r="B4280" s="49" t="e">
        <f>VLOOKUP(A4278,#REF!,2,0)</f>
        <v>#REF!</v>
      </c>
      <c r="C4280" s="50"/>
      <c r="D4280" s="50"/>
      <c r="E4280" s="50"/>
      <c r="F4280" s="51"/>
    </row>
    <row r="4281" spans="1:6" x14ac:dyDescent="0.3">
      <c r="A4281" s="9" t="e">
        <f>#REF!</f>
        <v>#REF!</v>
      </c>
      <c r="B4281" s="40" t="e">
        <f>VLOOKUP(B4280,'[3]PB 2012'!$B$2:$AZ$548,3,FALSE)</f>
        <v>#REF!</v>
      </c>
      <c r="C4281" s="41"/>
      <c r="D4281" s="41"/>
      <c r="E4281" s="41"/>
      <c r="F4281" s="42"/>
    </row>
    <row r="4282" spans="1:6" x14ac:dyDescent="0.3">
      <c r="A4282" s="9" t="e">
        <f>#REF!</f>
        <v>#REF!</v>
      </c>
      <c r="B4282" s="10" t="e">
        <f>VLOOKUP(B4280,'[3]PB 2012'!$B$2:$AZ$548,7,FALSE)</f>
        <v>#REF!</v>
      </c>
      <c r="C4282" s="9" t="e">
        <f>#REF!</f>
        <v>#REF!</v>
      </c>
      <c r="D4282" s="10" t="e">
        <f>VLOOKUP(B4280,'[3]PB 2012'!$B$2:$AZ$548,8,FALSE)</f>
        <v>#REF!</v>
      </c>
      <c r="E4282" s="9" t="e">
        <f>#REF!</f>
        <v>#REF!</v>
      </c>
      <c r="F4282" s="10" t="e">
        <f>VLOOKUP(B4280,'[3]PB 2012'!$B$2:$AZ$548,5,FALSE)</f>
        <v>#REF!</v>
      </c>
    </row>
    <row r="4283" spans="1:6" x14ac:dyDescent="0.3">
      <c r="A4283" s="9" t="e">
        <f>#REF!</f>
        <v>#REF!</v>
      </c>
      <c r="B4283" s="43" t="e">
        <f>VLOOKUP(B4280,'[3]PB 2012'!$B$2:$AZ$548,11,FALSE)</f>
        <v>#REF!</v>
      </c>
      <c r="C4283" s="44"/>
      <c r="D4283" s="44"/>
      <c r="E4283" s="44"/>
      <c r="F4283" s="45"/>
    </row>
    <row r="4284" spans="1:6" x14ac:dyDescent="0.3">
      <c r="A4284" s="9" t="e">
        <f>#REF!</f>
        <v>#REF!</v>
      </c>
      <c r="B4284" s="10" t="e">
        <f>VLOOKUP(B4280,'[3]PB 2012'!$B$2:$AZ$548,12,FALSE)</f>
        <v>#REF!</v>
      </c>
      <c r="C4284" s="9" t="e">
        <f>#REF!</f>
        <v>#REF!</v>
      </c>
      <c r="D4284" s="40" t="e">
        <f>VLOOKUP(B4280,'[3]PB 2012'!$B$2:$AZ$548,13,FALSE)</f>
        <v>#REF!</v>
      </c>
      <c r="E4284" s="41"/>
      <c r="F4284" s="42"/>
    </row>
    <row r="4285" spans="1:6" x14ac:dyDescent="0.3">
      <c r="A4285" s="9" t="e">
        <f>#REF!</f>
        <v>#REF!</v>
      </c>
      <c r="B4285" s="40" t="e">
        <f>VLOOKUP(B4280,'[3]PB 2012'!$B$2:$AZ$548,14,FALSE)</f>
        <v>#REF!</v>
      </c>
      <c r="C4285" s="41"/>
      <c r="D4285" s="41"/>
      <c r="E4285" s="41"/>
      <c r="F4285" s="42"/>
    </row>
    <row r="4286" spans="1:6" x14ac:dyDescent="0.3">
      <c r="A4286" s="9" t="e">
        <f>#REF!</f>
        <v>#REF!</v>
      </c>
      <c r="B4286" s="40" t="e">
        <f>VLOOKUP(B4280,'[3]PB 2012'!$B$2:$AZ$548,9,FALSE)</f>
        <v>#REF!</v>
      </c>
      <c r="C4286" s="41"/>
      <c r="D4286" s="41"/>
      <c r="E4286" s="41"/>
      <c r="F4286" s="42"/>
    </row>
    <row r="4287" spans="1:6" x14ac:dyDescent="0.3">
      <c r="A4287" s="9" t="e">
        <f>#REF!</f>
        <v>#REF!</v>
      </c>
      <c r="B4287" s="40" t="e">
        <f>VLOOKUP(B4280,'[3]PB 2012'!$B$2:$AZ$548,10,FALSE)</f>
        <v>#REF!</v>
      </c>
      <c r="C4287" s="41"/>
      <c r="D4287" s="41"/>
      <c r="E4287" s="41"/>
      <c r="F4287" s="42"/>
    </row>
    <row r="4288" spans="1:6" x14ac:dyDescent="0.3">
      <c r="A4288" s="46" t="e">
        <f>#REF!</f>
        <v>#REF!</v>
      </c>
      <c r="B4288" s="47"/>
      <c r="C4288" s="47"/>
      <c r="D4288" s="47"/>
      <c r="E4288" s="47"/>
      <c r="F4288" s="48"/>
    </row>
    <row r="4289" spans="1:6" x14ac:dyDescent="0.3">
      <c r="A4289" s="9" t="e">
        <f>#REF!</f>
        <v>#REF!</v>
      </c>
      <c r="B4289" s="10" t="e">
        <f>VLOOKUP(B4280,'[3]PB 2012'!$B$2:$AZ$548,15,FALSE)</f>
        <v>#REF!</v>
      </c>
      <c r="C4289" s="11" t="e">
        <f>#REF!</f>
        <v>#REF!</v>
      </c>
      <c r="D4289" s="12" t="e">
        <f>VLOOKUP(B4280,'[3]PB 2012'!$B$2:$AZ$548,16,FALSE)</f>
        <v>#REF!</v>
      </c>
      <c r="E4289" s="11" t="e">
        <f>#REF!</f>
        <v>#REF!</v>
      </c>
      <c r="F4289" s="10" t="e">
        <f>VLOOKUP(B4280,'[3]PB 2012'!$B$2:$AZ$548,28,FALSE)</f>
        <v>#REF!</v>
      </c>
    </row>
    <row r="4290" spans="1:6" x14ac:dyDescent="0.3">
      <c r="A4290" s="9" t="e">
        <f>#REF!</f>
        <v>#REF!</v>
      </c>
      <c r="B4290" s="10" t="e">
        <f>VLOOKUP(B4280,'[3]PB 2012'!$B$2:$AZ$548,17,FALSE)</f>
        <v>#REF!</v>
      </c>
      <c r="C4290" s="11" t="e">
        <f>#REF!</f>
        <v>#REF!</v>
      </c>
      <c r="D4290" s="12" t="e">
        <f>VLOOKUP(B4280,'[3]PB 2012'!$B$2:$AZ$548,18,FALSE)</f>
        <v>#REF!</v>
      </c>
      <c r="E4290" s="11" t="e">
        <f>#REF!</f>
        <v>#REF!</v>
      </c>
      <c r="F4290" s="10" t="e">
        <f>VLOOKUP(B4280,'[3]PB 2012'!$B$2:$AZ$548,20,FALSE)</f>
        <v>#REF!</v>
      </c>
    </row>
    <row r="4291" spans="1:6" x14ac:dyDescent="0.3">
      <c r="A4291" s="9" t="e">
        <f>#REF!</f>
        <v>#REF!</v>
      </c>
      <c r="B4291" s="10" t="e">
        <f>VLOOKUP(B4280,'[3]PB 2012'!$B$2:$AZ$548,22,FALSE)</f>
        <v>#REF!</v>
      </c>
      <c r="C4291" s="11" t="e">
        <f>#REF!</f>
        <v>#REF!</v>
      </c>
      <c r="D4291" s="10" t="e">
        <f>VLOOKUP(B4280,'[3]PB 2012'!$B$2:$AZ$548,19,FALSE)</f>
        <v>#REF!</v>
      </c>
      <c r="E4291" s="11" t="e">
        <f>#REF!</f>
        <v>#REF!</v>
      </c>
      <c r="F4291" s="10" t="e">
        <f>VLOOKUP(B4280,'[3]PB 2012'!$B$2:$AZ$548,21,FALSE)</f>
        <v>#REF!</v>
      </c>
    </row>
    <row r="4292" spans="1:6" x14ac:dyDescent="0.3">
      <c r="A4292" s="9" t="e">
        <f>#REF!</f>
        <v>#REF!</v>
      </c>
      <c r="B4292" s="12" t="e">
        <f>VLOOKUP(B4280,'[3]PB 2012'!$B$2:$AZ$548,26,FALSE)</f>
        <v>#REF!</v>
      </c>
      <c r="C4292" s="11" t="e">
        <f>#REF!</f>
        <v>#REF!</v>
      </c>
      <c r="D4292" s="12" t="e">
        <f>VLOOKUP(B4280,'[3]PB 2012'!$B$2:$AZ$548,27,FALSE)</f>
        <v>#REF!</v>
      </c>
      <c r="E4292" s="11" t="e">
        <f>#REF!</f>
        <v>#REF!</v>
      </c>
      <c r="F4292" s="10" t="e">
        <f>VLOOKUP(B4280,'[3]PB 2012'!$B$2:$AZ$548,25,FALSE)</f>
        <v>#REF!</v>
      </c>
    </row>
    <row r="4293" spans="1:6" x14ac:dyDescent="0.3">
      <c r="A4293" s="9" t="e">
        <f>#REF!</f>
        <v>#REF!</v>
      </c>
      <c r="B4293" s="10" t="e">
        <f>VLOOKUP(B4280,'[3]PB 2012'!$B$2:$AZ$548,24,FALSE)</f>
        <v>#REF!</v>
      </c>
      <c r="C4293" s="11" t="e">
        <f>#REF!</f>
        <v>#REF!</v>
      </c>
      <c r="D4293" s="13" t="e">
        <f>VLOOKUP(B4280,'[3]PB 2012'!$B$2:$AZ$548,23,FALSE)</f>
        <v>#REF!</v>
      </c>
      <c r="E4293" s="11" t="e">
        <f>#REF!</f>
        <v>#REF!</v>
      </c>
      <c r="F4293" s="14" t="e">
        <f>VLOOKUP(B4280,'[3]PB 2012'!$B$2:$AZ$548,29,FALSE)</f>
        <v>#REF!</v>
      </c>
    </row>
    <row r="4294" spans="1:6" x14ac:dyDescent="0.3">
      <c r="A4294" s="46" t="e">
        <f>#REF!</f>
        <v>#REF!</v>
      </c>
      <c r="B4294" s="47"/>
      <c r="C4294" s="47"/>
      <c r="D4294" s="47"/>
      <c r="E4294" s="47"/>
      <c r="F4294" s="48"/>
    </row>
    <row r="4295" spans="1:6" x14ac:dyDescent="0.3">
      <c r="A4295" s="9"/>
      <c r="B4295" s="9" t="e">
        <f>#REF!</f>
        <v>#REF!</v>
      </c>
      <c r="C4295" s="9" t="e">
        <f>#REF!</f>
        <v>#REF!</v>
      </c>
      <c r="D4295" s="15" t="e">
        <f>#REF!</f>
        <v>#REF!</v>
      </c>
      <c r="E4295" s="15" t="e">
        <f>#REF!</f>
        <v>#REF!</v>
      </c>
      <c r="F4295" s="15" t="e">
        <f>#REF!</f>
        <v>#REF!</v>
      </c>
    </row>
    <row r="4296" spans="1:6" x14ac:dyDescent="0.3">
      <c r="A4296" s="9" t="e">
        <f>#REF!</f>
        <v>#REF!</v>
      </c>
      <c r="B4296" s="10" t="e">
        <f>VLOOKUP(B4280,'[3]PB 2012'!$B$2:$AZ$548,30,FALSE)</f>
        <v>#REF!</v>
      </c>
      <c r="C4296" s="10" t="e">
        <f>VLOOKUP(B4280,'[3]PB 2012'!$B$2:$AZ$548,31,FALSE)</f>
        <v>#REF!</v>
      </c>
      <c r="D4296" s="10" t="e">
        <f>VLOOKUP(B4280,'[3]PB 2012'!$B$2:$AZ$548,32,FALSE)</f>
        <v>#REF!</v>
      </c>
      <c r="E4296" s="10" t="e">
        <f>VLOOKUP(B4280,'[3]PB 2012'!$B$2:$AZ$548,33,FALSE)</f>
        <v>#REF!</v>
      </c>
      <c r="F4296" s="10" t="e">
        <f>VLOOKUP(B4280,'[3]PB 2012'!$B$2:$AZ$548,34,FALSE)</f>
        <v>#REF!</v>
      </c>
    </row>
    <row r="4297" spans="1:6" x14ac:dyDescent="0.3">
      <c r="A4297" s="9" t="e">
        <f>#REF!</f>
        <v>#REF!</v>
      </c>
      <c r="B4297" s="10" t="e">
        <f>VLOOKUP(B4280,'[3]PB 2012'!$B$2:$AZ$548,41,FALSE)</f>
        <v>#REF!</v>
      </c>
      <c r="C4297" s="10" t="e">
        <f>VLOOKUP(B4280,'[3]PB 2012'!$B$2:$AZ$548,42,FALSE)</f>
        <v>#REF!</v>
      </c>
      <c r="D4297" s="10" t="e">
        <f>VLOOKUP(B4280,'[3]PB 2012'!$B$2:$AZ$548,43,FALSE)</f>
        <v>#REF!</v>
      </c>
      <c r="E4297" s="10" t="e">
        <f>VLOOKUP(B4280,'[3]PB 2012'!$B$2:$AZ$548,44,FALSE)</f>
        <v>#REF!</v>
      </c>
      <c r="F4297" s="10" t="e">
        <f>VLOOKUP(B4280,'[3]PB 2012'!$B$2:$AZ$548,45,FALSE)</f>
        <v>#REF!</v>
      </c>
    </row>
    <row r="4301" spans="1:6" x14ac:dyDescent="0.3">
      <c r="A4301" s="7">
        <f t="shared" ref="A4301" si="272">A4278+1</f>
        <v>192</v>
      </c>
    </row>
    <row r="4302" spans="1:6" x14ac:dyDescent="0.3">
      <c r="A4302" s="8" t="e">
        <f>#REF!</f>
        <v>#REF!</v>
      </c>
      <c r="B4302" s="40" t="e">
        <f>VLOOKUP(B4303,'[3]PB 2012'!$B$2:$AZ$548,2,FALSE)</f>
        <v>#REF!</v>
      </c>
      <c r="C4302" s="41"/>
      <c r="D4302" s="41"/>
      <c r="E4302" s="41"/>
      <c r="F4302" s="42"/>
    </row>
    <row r="4303" spans="1:6" ht="23" x14ac:dyDescent="0.3">
      <c r="A4303" s="9" t="e">
        <f>#REF!</f>
        <v>#REF!</v>
      </c>
      <c r="B4303" s="49" t="e">
        <f>VLOOKUP(A4301,#REF!,2,0)</f>
        <v>#REF!</v>
      </c>
      <c r="C4303" s="50"/>
      <c r="D4303" s="50"/>
      <c r="E4303" s="50"/>
      <c r="F4303" s="51"/>
    </row>
    <row r="4304" spans="1:6" x14ac:dyDescent="0.3">
      <c r="A4304" s="9" t="e">
        <f>#REF!</f>
        <v>#REF!</v>
      </c>
      <c r="B4304" s="40" t="e">
        <f>VLOOKUP(B4303,'[3]PB 2012'!$B$2:$AZ$548,3,FALSE)</f>
        <v>#REF!</v>
      </c>
      <c r="C4304" s="41"/>
      <c r="D4304" s="41"/>
      <c r="E4304" s="41"/>
      <c r="F4304" s="42"/>
    </row>
    <row r="4305" spans="1:6" x14ac:dyDescent="0.3">
      <c r="A4305" s="9" t="e">
        <f>#REF!</f>
        <v>#REF!</v>
      </c>
      <c r="B4305" s="10" t="e">
        <f>VLOOKUP(B4303,'[3]PB 2012'!$B$2:$AZ$548,7,FALSE)</f>
        <v>#REF!</v>
      </c>
      <c r="C4305" s="9" t="e">
        <f>#REF!</f>
        <v>#REF!</v>
      </c>
      <c r="D4305" s="10" t="e">
        <f>VLOOKUP(B4303,'[3]PB 2012'!$B$2:$AZ$548,8,FALSE)</f>
        <v>#REF!</v>
      </c>
      <c r="E4305" s="9" t="e">
        <f>#REF!</f>
        <v>#REF!</v>
      </c>
      <c r="F4305" s="10" t="e">
        <f>VLOOKUP(B4303,'[3]PB 2012'!$B$2:$AZ$548,5,FALSE)</f>
        <v>#REF!</v>
      </c>
    </row>
    <row r="4306" spans="1:6" x14ac:dyDescent="0.3">
      <c r="A4306" s="9" t="e">
        <f>#REF!</f>
        <v>#REF!</v>
      </c>
      <c r="B4306" s="43" t="e">
        <f>VLOOKUP(B4303,'[3]PB 2012'!$B$2:$AZ$548,11,FALSE)</f>
        <v>#REF!</v>
      </c>
      <c r="C4306" s="44"/>
      <c r="D4306" s="44"/>
      <c r="E4306" s="44"/>
      <c r="F4306" s="45"/>
    </row>
    <row r="4307" spans="1:6" x14ac:dyDescent="0.3">
      <c r="A4307" s="9" t="e">
        <f>#REF!</f>
        <v>#REF!</v>
      </c>
      <c r="B4307" s="10" t="e">
        <f>VLOOKUP(B4303,'[3]PB 2012'!$B$2:$AZ$548,12,FALSE)</f>
        <v>#REF!</v>
      </c>
      <c r="C4307" s="9" t="e">
        <f>#REF!</f>
        <v>#REF!</v>
      </c>
      <c r="D4307" s="40" t="e">
        <f>VLOOKUP(B4303,'[3]PB 2012'!$B$2:$AZ$548,13,FALSE)</f>
        <v>#REF!</v>
      </c>
      <c r="E4307" s="41"/>
      <c r="F4307" s="42"/>
    </row>
    <row r="4308" spans="1:6" x14ac:dyDescent="0.3">
      <c r="A4308" s="9" t="e">
        <f>#REF!</f>
        <v>#REF!</v>
      </c>
      <c r="B4308" s="40" t="e">
        <f>VLOOKUP(B4303,'[3]PB 2012'!$B$2:$AZ$548,14,FALSE)</f>
        <v>#REF!</v>
      </c>
      <c r="C4308" s="41"/>
      <c r="D4308" s="41"/>
      <c r="E4308" s="41"/>
      <c r="F4308" s="42"/>
    </row>
    <row r="4309" spans="1:6" x14ac:dyDescent="0.3">
      <c r="A4309" s="9" t="e">
        <f>#REF!</f>
        <v>#REF!</v>
      </c>
      <c r="B4309" s="40" t="e">
        <f>VLOOKUP(B4303,'[3]PB 2012'!$B$2:$AZ$548,9,FALSE)</f>
        <v>#REF!</v>
      </c>
      <c r="C4309" s="41"/>
      <c r="D4309" s="41"/>
      <c r="E4309" s="41"/>
      <c r="F4309" s="42"/>
    </row>
    <row r="4310" spans="1:6" x14ac:dyDescent="0.3">
      <c r="A4310" s="9" t="e">
        <f>#REF!</f>
        <v>#REF!</v>
      </c>
      <c r="B4310" s="40" t="e">
        <f>VLOOKUP(B4303,'[3]PB 2012'!$B$2:$AZ$548,10,FALSE)</f>
        <v>#REF!</v>
      </c>
      <c r="C4310" s="41"/>
      <c r="D4310" s="41"/>
      <c r="E4310" s="41"/>
      <c r="F4310" s="42"/>
    </row>
    <row r="4311" spans="1:6" x14ac:dyDescent="0.3">
      <c r="A4311" s="46" t="e">
        <f>#REF!</f>
        <v>#REF!</v>
      </c>
      <c r="B4311" s="47"/>
      <c r="C4311" s="47"/>
      <c r="D4311" s="47"/>
      <c r="E4311" s="47"/>
      <c r="F4311" s="48"/>
    </row>
    <row r="4312" spans="1:6" x14ac:dyDescent="0.3">
      <c r="A4312" s="9" t="e">
        <f>#REF!</f>
        <v>#REF!</v>
      </c>
      <c r="B4312" s="10" t="e">
        <f>VLOOKUP(B4303,'[3]PB 2012'!$B$2:$AZ$548,15,FALSE)</f>
        <v>#REF!</v>
      </c>
      <c r="C4312" s="11" t="e">
        <f>#REF!</f>
        <v>#REF!</v>
      </c>
      <c r="D4312" s="12" t="e">
        <f>VLOOKUP(B4303,'[3]PB 2012'!$B$2:$AZ$548,16,FALSE)</f>
        <v>#REF!</v>
      </c>
      <c r="E4312" s="11" t="e">
        <f>#REF!</f>
        <v>#REF!</v>
      </c>
      <c r="F4312" s="10" t="e">
        <f>VLOOKUP(B4303,'[3]PB 2012'!$B$2:$AZ$548,28,FALSE)</f>
        <v>#REF!</v>
      </c>
    </row>
    <row r="4313" spans="1:6" x14ac:dyDescent="0.3">
      <c r="A4313" s="9" t="e">
        <f>#REF!</f>
        <v>#REF!</v>
      </c>
      <c r="B4313" s="10" t="e">
        <f>VLOOKUP(B4303,'[3]PB 2012'!$B$2:$AZ$548,17,FALSE)</f>
        <v>#REF!</v>
      </c>
      <c r="C4313" s="11" t="e">
        <f>#REF!</f>
        <v>#REF!</v>
      </c>
      <c r="D4313" s="12" t="e">
        <f>VLOOKUP(B4303,'[3]PB 2012'!$B$2:$AZ$548,18,FALSE)</f>
        <v>#REF!</v>
      </c>
      <c r="E4313" s="11" t="e">
        <f>#REF!</f>
        <v>#REF!</v>
      </c>
      <c r="F4313" s="10" t="e">
        <f>VLOOKUP(B4303,'[3]PB 2012'!$B$2:$AZ$548,20,FALSE)</f>
        <v>#REF!</v>
      </c>
    </row>
    <row r="4314" spans="1:6" x14ac:dyDescent="0.3">
      <c r="A4314" s="9" t="e">
        <f>#REF!</f>
        <v>#REF!</v>
      </c>
      <c r="B4314" s="10" t="e">
        <f>VLOOKUP(B4303,'[3]PB 2012'!$B$2:$AZ$548,22,FALSE)</f>
        <v>#REF!</v>
      </c>
      <c r="C4314" s="11" t="e">
        <f>#REF!</f>
        <v>#REF!</v>
      </c>
      <c r="D4314" s="10" t="e">
        <f>VLOOKUP(B4303,'[3]PB 2012'!$B$2:$AZ$548,19,FALSE)</f>
        <v>#REF!</v>
      </c>
      <c r="E4314" s="11" t="e">
        <f>#REF!</f>
        <v>#REF!</v>
      </c>
      <c r="F4314" s="10" t="e">
        <f>VLOOKUP(B4303,'[3]PB 2012'!$B$2:$AZ$548,21,FALSE)</f>
        <v>#REF!</v>
      </c>
    </row>
    <row r="4315" spans="1:6" x14ac:dyDescent="0.3">
      <c r="A4315" s="9" t="e">
        <f>#REF!</f>
        <v>#REF!</v>
      </c>
      <c r="B4315" s="12" t="e">
        <f>VLOOKUP(B4303,'[3]PB 2012'!$B$2:$AZ$548,26,FALSE)</f>
        <v>#REF!</v>
      </c>
      <c r="C4315" s="11" t="e">
        <f>#REF!</f>
        <v>#REF!</v>
      </c>
      <c r="D4315" s="12" t="e">
        <f>VLOOKUP(B4303,'[3]PB 2012'!$B$2:$AZ$548,27,FALSE)</f>
        <v>#REF!</v>
      </c>
      <c r="E4315" s="11" t="e">
        <f>#REF!</f>
        <v>#REF!</v>
      </c>
      <c r="F4315" s="10" t="e">
        <f>VLOOKUP(B4303,'[3]PB 2012'!$B$2:$AZ$548,25,FALSE)</f>
        <v>#REF!</v>
      </c>
    </row>
    <row r="4316" spans="1:6" x14ac:dyDescent="0.3">
      <c r="A4316" s="9" t="e">
        <f>#REF!</f>
        <v>#REF!</v>
      </c>
      <c r="B4316" s="10" t="e">
        <f>VLOOKUP(B4303,'[3]PB 2012'!$B$2:$AZ$548,24,FALSE)</f>
        <v>#REF!</v>
      </c>
      <c r="C4316" s="11" t="e">
        <f>#REF!</f>
        <v>#REF!</v>
      </c>
      <c r="D4316" s="13" t="e">
        <f>VLOOKUP(B4303,'[3]PB 2012'!$B$2:$AZ$548,23,FALSE)</f>
        <v>#REF!</v>
      </c>
      <c r="E4316" s="11" t="e">
        <f>#REF!</f>
        <v>#REF!</v>
      </c>
      <c r="F4316" s="14" t="e">
        <f>VLOOKUP(B4303,'[3]PB 2012'!$B$2:$AZ$548,29,FALSE)</f>
        <v>#REF!</v>
      </c>
    </row>
    <row r="4317" spans="1:6" x14ac:dyDescent="0.3">
      <c r="A4317" s="46" t="e">
        <f>#REF!</f>
        <v>#REF!</v>
      </c>
      <c r="B4317" s="47"/>
      <c r="C4317" s="47"/>
      <c r="D4317" s="47"/>
      <c r="E4317" s="47"/>
      <c r="F4317" s="48"/>
    </row>
    <row r="4318" spans="1:6" x14ac:dyDescent="0.3">
      <c r="A4318" s="9"/>
      <c r="B4318" s="9" t="e">
        <f>#REF!</f>
        <v>#REF!</v>
      </c>
      <c r="C4318" s="9" t="e">
        <f>#REF!</f>
        <v>#REF!</v>
      </c>
      <c r="D4318" s="15" t="e">
        <f>#REF!</f>
        <v>#REF!</v>
      </c>
      <c r="E4318" s="15" t="e">
        <f>#REF!</f>
        <v>#REF!</v>
      </c>
      <c r="F4318" s="15" t="e">
        <f>#REF!</f>
        <v>#REF!</v>
      </c>
    </row>
    <row r="4319" spans="1:6" x14ac:dyDescent="0.3">
      <c r="A4319" s="9" t="e">
        <f>#REF!</f>
        <v>#REF!</v>
      </c>
      <c r="B4319" s="10" t="e">
        <f>VLOOKUP(B4303,'[3]PB 2012'!$B$2:$AZ$548,30,FALSE)</f>
        <v>#REF!</v>
      </c>
      <c r="C4319" s="10" t="e">
        <f>VLOOKUP(B4303,'[3]PB 2012'!$B$2:$AZ$548,31,FALSE)</f>
        <v>#REF!</v>
      </c>
      <c r="D4319" s="10" t="e">
        <f>VLOOKUP(B4303,'[3]PB 2012'!$B$2:$AZ$548,32,FALSE)</f>
        <v>#REF!</v>
      </c>
      <c r="E4319" s="10" t="e">
        <f>VLOOKUP(B4303,'[3]PB 2012'!$B$2:$AZ$548,33,FALSE)</f>
        <v>#REF!</v>
      </c>
      <c r="F4319" s="10" t="e">
        <f>VLOOKUP(B4303,'[3]PB 2012'!$B$2:$AZ$548,34,FALSE)</f>
        <v>#REF!</v>
      </c>
    </row>
    <row r="4320" spans="1:6" x14ac:dyDescent="0.3">
      <c r="A4320" s="9" t="e">
        <f>#REF!</f>
        <v>#REF!</v>
      </c>
      <c r="B4320" s="10" t="e">
        <f>VLOOKUP(B4303,'[3]PB 2012'!$B$2:$AZ$548,41,FALSE)</f>
        <v>#REF!</v>
      </c>
      <c r="C4320" s="10" t="e">
        <f>VLOOKUP(B4303,'[3]PB 2012'!$B$2:$AZ$548,42,FALSE)</f>
        <v>#REF!</v>
      </c>
      <c r="D4320" s="10" t="e">
        <f>VLOOKUP(B4303,'[3]PB 2012'!$B$2:$AZ$548,43,FALSE)</f>
        <v>#REF!</v>
      </c>
      <c r="E4320" s="10" t="e">
        <f>VLOOKUP(B4303,'[3]PB 2012'!$B$2:$AZ$548,44,FALSE)</f>
        <v>#REF!</v>
      </c>
      <c r="F4320" s="10" t="e">
        <f>VLOOKUP(B4303,'[3]PB 2012'!$B$2:$AZ$548,45,FALSE)</f>
        <v>#REF!</v>
      </c>
    </row>
    <row r="4321" spans="1:6" ht="22.5" x14ac:dyDescent="0.45">
      <c r="F4321" s="17" t="e">
        <f t="shared" ref="F4321" si="273">B4323</f>
        <v>#REF!</v>
      </c>
    </row>
    <row r="4322" spans="1:6" x14ac:dyDescent="0.3">
      <c r="A4322" s="7">
        <f t="shared" ref="A4322" si="274">A4301+1</f>
        <v>193</v>
      </c>
    </row>
    <row r="4323" spans="1:6" x14ac:dyDescent="0.3">
      <c r="A4323" s="8" t="e">
        <f>#REF!</f>
        <v>#REF!</v>
      </c>
      <c r="B4323" s="40" t="e">
        <f>VLOOKUP(B4324,'[3]PB 2012'!$B$2:$AZ$548,2,FALSE)</f>
        <v>#REF!</v>
      </c>
      <c r="C4323" s="41"/>
      <c r="D4323" s="41"/>
      <c r="E4323" s="41"/>
      <c r="F4323" s="42"/>
    </row>
    <row r="4324" spans="1:6" ht="23" x14ac:dyDescent="0.3">
      <c r="A4324" s="9" t="e">
        <f>#REF!</f>
        <v>#REF!</v>
      </c>
      <c r="B4324" s="49" t="e">
        <f>VLOOKUP(A4322,#REF!,2,0)</f>
        <v>#REF!</v>
      </c>
      <c r="C4324" s="50"/>
      <c r="D4324" s="50"/>
      <c r="E4324" s="50"/>
      <c r="F4324" s="51"/>
    </row>
    <row r="4325" spans="1:6" x14ac:dyDescent="0.3">
      <c r="A4325" s="9" t="e">
        <f>#REF!</f>
        <v>#REF!</v>
      </c>
      <c r="B4325" s="40" t="e">
        <f>VLOOKUP(B4324,'[3]PB 2012'!$B$2:$AZ$548,3,FALSE)</f>
        <v>#REF!</v>
      </c>
      <c r="C4325" s="41"/>
      <c r="D4325" s="41"/>
      <c r="E4325" s="41"/>
      <c r="F4325" s="42"/>
    </row>
    <row r="4326" spans="1:6" x14ac:dyDescent="0.3">
      <c r="A4326" s="9" t="e">
        <f>#REF!</f>
        <v>#REF!</v>
      </c>
      <c r="B4326" s="10" t="e">
        <f>VLOOKUP(B4324,'[3]PB 2012'!$B$2:$AZ$548,7,FALSE)</f>
        <v>#REF!</v>
      </c>
      <c r="C4326" s="9" t="e">
        <f>#REF!</f>
        <v>#REF!</v>
      </c>
      <c r="D4326" s="10" t="e">
        <f>VLOOKUP(B4324,'[3]PB 2012'!$B$2:$AZ$548,8,FALSE)</f>
        <v>#REF!</v>
      </c>
      <c r="E4326" s="9" t="e">
        <f>#REF!</f>
        <v>#REF!</v>
      </c>
      <c r="F4326" s="10" t="e">
        <f>VLOOKUP(B4324,'[3]PB 2012'!$B$2:$AZ$548,5,FALSE)</f>
        <v>#REF!</v>
      </c>
    </row>
    <row r="4327" spans="1:6" x14ac:dyDescent="0.3">
      <c r="A4327" s="9" t="e">
        <f>#REF!</f>
        <v>#REF!</v>
      </c>
      <c r="B4327" s="43" t="e">
        <f>VLOOKUP(B4324,'[3]PB 2012'!$B$2:$AZ$548,11,FALSE)</f>
        <v>#REF!</v>
      </c>
      <c r="C4327" s="44"/>
      <c r="D4327" s="44"/>
      <c r="E4327" s="44"/>
      <c r="F4327" s="45"/>
    </row>
    <row r="4328" spans="1:6" x14ac:dyDescent="0.3">
      <c r="A4328" s="9" t="e">
        <f>#REF!</f>
        <v>#REF!</v>
      </c>
      <c r="B4328" s="10" t="e">
        <f>VLOOKUP(B4324,'[3]PB 2012'!$B$2:$AZ$548,12,FALSE)</f>
        <v>#REF!</v>
      </c>
      <c r="C4328" s="9" t="e">
        <f>#REF!</f>
        <v>#REF!</v>
      </c>
      <c r="D4328" s="40" t="e">
        <f>VLOOKUP(B4324,'[3]PB 2012'!$B$2:$AZ$548,13,FALSE)</f>
        <v>#REF!</v>
      </c>
      <c r="E4328" s="41"/>
      <c r="F4328" s="42"/>
    </row>
    <row r="4329" spans="1:6" x14ac:dyDescent="0.3">
      <c r="A4329" s="9" t="e">
        <f>#REF!</f>
        <v>#REF!</v>
      </c>
      <c r="B4329" s="40" t="e">
        <f>VLOOKUP(B4324,'[3]PB 2012'!$B$2:$AZ$548,14,FALSE)</f>
        <v>#REF!</v>
      </c>
      <c r="C4329" s="41"/>
      <c r="D4329" s="41"/>
      <c r="E4329" s="41"/>
      <c r="F4329" s="42"/>
    </row>
    <row r="4330" spans="1:6" x14ac:dyDescent="0.3">
      <c r="A4330" s="9" t="e">
        <f>#REF!</f>
        <v>#REF!</v>
      </c>
      <c r="B4330" s="40" t="e">
        <f>VLOOKUP(B4324,'[3]PB 2012'!$B$2:$AZ$548,9,FALSE)</f>
        <v>#REF!</v>
      </c>
      <c r="C4330" s="41"/>
      <c r="D4330" s="41"/>
      <c r="E4330" s="41"/>
      <c r="F4330" s="42"/>
    </row>
    <row r="4331" spans="1:6" x14ac:dyDescent="0.3">
      <c r="A4331" s="9" t="e">
        <f>#REF!</f>
        <v>#REF!</v>
      </c>
      <c r="B4331" s="40" t="e">
        <f>VLOOKUP(B4324,'[3]PB 2012'!$B$2:$AZ$548,10,FALSE)</f>
        <v>#REF!</v>
      </c>
      <c r="C4331" s="41"/>
      <c r="D4331" s="41"/>
      <c r="E4331" s="41"/>
      <c r="F4331" s="42"/>
    </row>
    <row r="4332" spans="1:6" x14ac:dyDescent="0.3">
      <c r="A4332" s="46" t="e">
        <f>#REF!</f>
        <v>#REF!</v>
      </c>
      <c r="B4332" s="47"/>
      <c r="C4332" s="47"/>
      <c r="D4332" s="47"/>
      <c r="E4332" s="47"/>
      <c r="F4332" s="48"/>
    </row>
    <row r="4333" spans="1:6" x14ac:dyDescent="0.3">
      <c r="A4333" s="9" t="e">
        <f>#REF!</f>
        <v>#REF!</v>
      </c>
      <c r="B4333" s="10" t="e">
        <f>VLOOKUP(B4324,'[3]PB 2012'!$B$2:$AZ$548,15,FALSE)</f>
        <v>#REF!</v>
      </c>
      <c r="C4333" s="11" t="e">
        <f>#REF!</f>
        <v>#REF!</v>
      </c>
      <c r="D4333" s="12" t="e">
        <f>VLOOKUP(B4324,'[3]PB 2012'!$B$2:$AZ$548,16,FALSE)</f>
        <v>#REF!</v>
      </c>
      <c r="E4333" s="11" t="e">
        <f>#REF!</f>
        <v>#REF!</v>
      </c>
      <c r="F4333" s="18" t="e">
        <f>VLOOKUP(B4324,'[3]PB 2012'!$B$2:$AZ$548,28,FALSE)</f>
        <v>#REF!</v>
      </c>
    </row>
    <row r="4334" spans="1:6" x14ac:dyDescent="0.3">
      <c r="A4334" s="9" t="e">
        <f>#REF!</f>
        <v>#REF!</v>
      </c>
      <c r="B4334" s="10" t="e">
        <f>VLOOKUP(B4324,'[3]PB 2012'!$B$2:$AZ$548,17,FALSE)</f>
        <v>#REF!</v>
      </c>
      <c r="C4334" s="11" t="e">
        <f>#REF!</f>
        <v>#REF!</v>
      </c>
      <c r="D4334" s="12" t="e">
        <f>VLOOKUP(B4324,'[3]PB 2012'!$B$2:$AZ$548,18,FALSE)</f>
        <v>#REF!</v>
      </c>
      <c r="E4334" s="11" t="e">
        <f>#REF!</f>
        <v>#REF!</v>
      </c>
      <c r="F4334" s="10" t="e">
        <f>VLOOKUP(B4324,'[3]PB 2012'!$B$2:$AZ$548,20,FALSE)</f>
        <v>#REF!</v>
      </c>
    </row>
    <row r="4335" spans="1:6" x14ac:dyDescent="0.3">
      <c r="A4335" s="9" t="e">
        <f>#REF!</f>
        <v>#REF!</v>
      </c>
      <c r="B4335" s="10" t="e">
        <f>VLOOKUP(B4324,'[3]PB 2012'!$B$2:$AZ$548,22,FALSE)</f>
        <v>#REF!</v>
      </c>
      <c r="C4335" s="11" t="e">
        <f>#REF!</f>
        <v>#REF!</v>
      </c>
      <c r="D4335" s="10" t="e">
        <f>VLOOKUP(B4324,'[3]PB 2012'!$B$2:$AZ$548,19,FALSE)</f>
        <v>#REF!</v>
      </c>
      <c r="E4335" s="11" t="e">
        <f>#REF!</f>
        <v>#REF!</v>
      </c>
      <c r="F4335" s="10" t="e">
        <f>VLOOKUP(B4324,'[3]PB 2012'!$B$2:$AZ$548,21,FALSE)</f>
        <v>#REF!</v>
      </c>
    </row>
    <row r="4336" spans="1:6" x14ac:dyDescent="0.3">
      <c r="A4336" s="9" t="e">
        <f>#REF!</f>
        <v>#REF!</v>
      </c>
      <c r="B4336" s="12" t="e">
        <f>VLOOKUP(B4324,'[3]PB 2012'!$B$2:$AZ$548,26,FALSE)</f>
        <v>#REF!</v>
      </c>
      <c r="C4336" s="11" t="e">
        <f>#REF!</f>
        <v>#REF!</v>
      </c>
      <c r="D4336" s="12" t="e">
        <f>VLOOKUP(B4324,'[3]PB 2012'!$B$2:$AZ$548,27,FALSE)</f>
        <v>#REF!</v>
      </c>
      <c r="E4336" s="11" t="e">
        <f>#REF!</f>
        <v>#REF!</v>
      </c>
      <c r="F4336" s="10" t="e">
        <f>VLOOKUP(B4324,'[3]PB 2012'!$B$2:$AZ$548,25,FALSE)</f>
        <v>#REF!</v>
      </c>
    </row>
    <row r="4337" spans="1:6" x14ac:dyDescent="0.3">
      <c r="A4337" s="9" t="e">
        <f>#REF!</f>
        <v>#REF!</v>
      </c>
      <c r="B4337" s="10" t="e">
        <f>VLOOKUP(B4324,'[3]PB 2012'!$B$2:$AZ$548,24,FALSE)</f>
        <v>#REF!</v>
      </c>
      <c r="C4337" s="11" t="e">
        <f>#REF!</f>
        <v>#REF!</v>
      </c>
      <c r="D4337" s="13" t="e">
        <f>VLOOKUP(B4324,'[3]PB 2012'!$B$2:$AZ$548,23,FALSE)</f>
        <v>#REF!</v>
      </c>
      <c r="E4337" s="11" t="e">
        <f>#REF!</f>
        <v>#REF!</v>
      </c>
      <c r="F4337" s="14" t="e">
        <f>VLOOKUP(B4324,'[3]PB 2012'!$B$2:$AZ$548,29,FALSE)</f>
        <v>#REF!</v>
      </c>
    </row>
    <row r="4338" spans="1:6" x14ac:dyDescent="0.3">
      <c r="A4338" s="46" t="e">
        <f>#REF!</f>
        <v>#REF!</v>
      </c>
      <c r="B4338" s="47"/>
      <c r="C4338" s="47"/>
      <c r="D4338" s="47"/>
      <c r="E4338" s="47"/>
      <c r="F4338" s="48"/>
    </row>
    <row r="4339" spans="1:6" x14ac:dyDescent="0.3">
      <c r="A4339" s="9"/>
      <c r="B4339" s="9" t="e">
        <f>#REF!</f>
        <v>#REF!</v>
      </c>
      <c r="C4339" s="9" t="e">
        <f>#REF!</f>
        <v>#REF!</v>
      </c>
      <c r="D4339" s="15" t="e">
        <f>#REF!</f>
        <v>#REF!</v>
      </c>
      <c r="E4339" s="15" t="e">
        <f>#REF!</f>
        <v>#REF!</v>
      </c>
      <c r="F4339" s="15" t="e">
        <f>#REF!</f>
        <v>#REF!</v>
      </c>
    </row>
    <row r="4340" spans="1:6" x14ac:dyDescent="0.3">
      <c r="A4340" s="9" t="e">
        <f>#REF!</f>
        <v>#REF!</v>
      </c>
      <c r="B4340" s="10" t="e">
        <f>VLOOKUP(B4324,'[3]PB 2012'!$B$2:$AZ$548,30,FALSE)</f>
        <v>#REF!</v>
      </c>
      <c r="C4340" s="10" t="e">
        <f>VLOOKUP(B4324,'[3]PB 2012'!$B$2:$AZ$548,31,FALSE)</f>
        <v>#REF!</v>
      </c>
      <c r="D4340" s="10" t="e">
        <f>VLOOKUP(B4324,'[3]PB 2012'!$B$2:$AZ$548,32,FALSE)</f>
        <v>#REF!</v>
      </c>
      <c r="E4340" s="10" t="e">
        <f>VLOOKUP(B4324,'[3]PB 2012'!$B$2:$AZ$548,33,FALSE)</f>
        <v>#REF!</v>
      </c>
      <c r="F4340" s="10" t="e">
        <f>VLOOKUP(B4324,'[3]PB 2012'!$B$2:$AZ$548,34,FALSE)</f>
        <v>#REF!</v>
      </c>
    </row>
    <row r="4341" spans="1:6" x14ac:dyDescent="0.3">
      <c r="A4341" s="9" t="e">
        <f>#REF!</f>
        <v>#REF!</v>
      </c>
      <c r="B4341" s="10" t="e">
        <f>VLOOKUP(B4324,'[3]PB 2012'!$B$2:$AZ$548,41,FALSE)</f>
        <v>#REF!</v>
      </c>
      <c r="C4341" s="10" t="e">
        <f>VLOOKUP(B4324,'[3]PB 2012'!$B$2:$AZ$548,42,FALSE)</f>
        <v>#REF!</v>
      </c>
      <c r="D4341" s="10" t="e">
        <f>VLOOKUP(B4324,'[3]PB 2012'!$B$2:$AZ$548,43,FALSE)</f>
        <v>#REF!</v>
      </c>
      <c r="E4341" s="10" t="e">
        <f>VLOOKUP(B4324,'[3]PB 2012'!$B$2:$AZ$548,44,FALSE)</f>
        <v>#REF!</v>
      </c>
      <c r="F4341" s="10" t="e">
        <f>VLOOKUP(B4324,'[3]PB 2012'!$B$2:$AZ$548,45,FALSE)</f>
        <v>#REF!</v>
      </c>
    </row>
    <row r="4345" spans="1:6" x14ac:dyDescent="0.3">
      <c r="A4345" s="7">
        <f t="shared" ref="A4345" si="275">A4322+1</f>
        <v>194</v>
      </c>
    </row>
    <row r="4346" spans="1:6" x14ac:dyDescent="0.3">
      <c r="A4346" s="8" t="e">
        <f>#REF!</f>
        <v>#REF!</v>
      </c>
      <c r="B4346" s="40" t="e">
        <f>VLOOKUP(B4347,'[3]PB 2012'!$B$2:$AZ$548,2,FALSE)</f>
        <v>#REF!</v>
      </c>
      <c r="C4346" s="41"/>
      <c r="D4346" s="41"/>
      <c r="E4346" s="41"/>
      <c r="F4346" s="42"/>
    </row>
    <row r="4347" spans="1:6" ht="23" x14ac:dyDescent="0.3">
      <c r="A4347" s="9" t="e">
        <f>#REF!</f>
        <v>#REF!</v>
      </c>
      <c r="B4347" s="49" t="e">
        <f>VLOOKUP(A4345,#REF!,2,0)</f>
        <v>#REF!</v>
      </c>
      <c r="C4347" s="50"/>
      <c r="D4347" s="50"/>
      <c r="E4347" s="50"/>
      <c r="F4347" s="51"/>
    </row>
    <row r="4348" spans="1:6" x14ac:dyDescent="0.3">
      <c r="A4348" s="9" t="e">
        <f>#REF!</f>
        <v>#REF!</v>
      </c>
      <c r="B4348" s="40" t="e">
        <f>VLOOKUP(B4347,'[3]PB 2012'!$B$2:$AZ$548,3,FALSE)</f>
        <v>#REF!</v>
      </c>
      <c r="C4348" s="41"/>
      <c r="D4348" s="41"/>
      <c r="E4348" s="41"/>
      <c r="F4348" s="42"/>
    </row>
    <row r="4349" spans="1:6" x14ac:dyDescent="0.3">
      <c r="A4349" s="9" t="e">
        <f>#REF!</f>
        <v>#REF!</v>
      </c>
      <c r="B4349" s="10" t="e">
        <f>VLOOKUP(B4347,'[3]PB 2012'!$B$2:$AZ$548,7,FALSE)</f>
        <v>#REF!</v>
      </c>
      <c r="C4349" s="9" t="e">
        <f>#REF!</f>
        <v>#REF!</v>
      </c>
      <c r="D4349" s="10" t="e">
        <f>VLOOKUP(B4347,'[3]PB 2012'!$B$2:$AZ$548,8,FALSE)</f>
        <v>#REF!</v>
      </c>
      <c r="E4349" s="9" t="e">
        <f>#REF!</f>
        <v>#REF!</v>
      </c>
      <c r="F4349" s="10" t="e">
        <f>VLOOKUP(B4347,'[3]PB 2012'!$B$2:$AZ$548,5,FALSE)</f>
        <v>#REF!</v>
      </c>
    </row>
    <row r="4350" spans="1:6" x14ac:dyDescent="0.3">
      <c r="A4350" s="9" t="e">
        <f>#REF!</f>
        <v>#REF!</v>
      </c>
      <c r="B4350" s="43" t="e">
        <f>VLOOKUP(B4347,'[3]PB 2012'!$B$2:$AZ$548,11,FALSE)</f>
        <v>#REF!</v>
      </c>
      <c r="C4350" s="44"/>
      <c r="D4350" s="44"/>
      <c r="E4350" s="44"/>
      <c r="F4350" s="45"/>
    </row>
    <row r="4351" spans="1:6" x14ac:dyDescent="0.3">
      <c r="A4351" s="9" t="e">
        <f>#REF!</f>
        <v>#REF!</v>
      </c>
      <c r="B4351" s="10" t="e">
        <f>VLOOKUP(B4347,'[3]PB 2012'!$B$2:$AZ$548,12,FALSE)</f>
        <v>#REF!</v>
      </c>
      <c r="C4351" s="9" t="e">
        <f>#REF!</f>
        <v>#REF!</v>
      </c>
      <c r="D4351" s="40" t="e">
        <f>VLOOKUP(B4347,'[3]PB 2012'!$B$2:$AZ$548,13,FALSE)</f>
        <v>#REF!</v>
      </c>
      <c r="E4351" s="41"/>
      <c r="F4351" s="42"/>
    </row>
    <row r="4352" spans="1:6" x14ac:dyDescent="0.3">
      <c r="A4352" s="9" t="e">
        <f>#REF!</f>
        <v>#REF!</v>
      </c>
      <c r="B4352" s="40" t="e">
        <f>VLOOKUP(B4347,'[3]PB 2012'!$B$2:$AZ$548,14,FALSE)</f>
        <v>#REF!</v>
      </c>
      <c r="C4352" s="41"/>
      <c r="D4352" s="41"/>
      <c r="E4352" s="41"/>
      <c r="F4352" s="42"/>
    </row>
    <row r="4353" spans="1:6" x14ac:dyDescent="0.3">
      <c r="A4353" s="9" t="e">
        <f>#REF!</f>
        <v>#REF!</v>
      </c>
      <c r="B4353" s="40" t="e">
        <f>VLOOKUP(B4347,'[3]PB 2012'!$B$2:$AZ$548,9,FALSE)</f>
        <v>#REF!</v>
      </c>
      <c r="C4353" s="41"/>
      <c r="D4353" s="41"/>
      <c r="E4353" s="41"/>
      <c r="F4353" s="42"/>
    </row>
    <row r="4354" spans="1:6" x14ac:dyDescent="0.3">
      <c r="A4354" s="9" t="e">
        <f>#REF!</f>
        <v>#REF!</v>
      </c>
      <c r="B4354" s="40" t="e">
        <f>VLOOKUP(B4347,'[3]PB 2012'!$B$2:$AZ$548,10,FALSE)</f>
        <v>#REF!</v>
      </c>
      <c r="C4354" s="41"/>
      <c r="D4354" s="41"/>
      <c r="E4354" s="41"/>
      <c r="F4354" s="42"/>
    </row>
    <row r="4355" spans="1:6" x14ac:dyDescent="0.3">
      <c r="A4355" s="46" t="e">
        <f>#REF!</f>
        <v>#REF!</v>
      </c>
      <c r="B4355" s="47"/>
      <c r="C4355" s="47"/>
      <c r="D4355" s="47"/>
      <c r="E4355" s="47"/>
      <c r="F4355" s="48"/>
    </row>
    <row r="4356" spans="1:6" x14ac:dyDescent="0.3">
      <c r="A4356" s="9" t="e">
        <f>#REF!</f>
        <v>#REF!</v>
      </c>
      <c r="B4356" s="10" t="e">
        <f>VLOOKUP(B4347,'[3]PB 2012'!$B$2:$AZ$548,15,FALSE)</f>
        <v>#REF!</v>
      </c>
      <c r="C4356" s="11" t="e">
        <f>#REF!</f>
        <v>#REF!</v>
      </c>
      <c r="D4356" s="12" t="e">
        <f>VLOOKUP(B4347,'[3]PB 2012'!$B$2:$AZ$548,16,FALSE)</f>
        <v>#REF!</v>
      </c>
      <c r="E4356" s="11" t="e">
        <f>#REF!</f>
        <v>#REF!</v>
      </c>
      <c r="F4356" s="18" t="e">
        <f>VLOOKUP(B4347,'[3]PB 2012'!$B$2:$AZ$548,28,FALSE)</f>
        <v>#REF!</v>
      </c>
    </row>
    <row r="4357" spans="1:6" x14ac:dyDescent="0.3">
      <c r="A4357" s="9" t="e">
        <f>#REF!</f>
        <v>#REF!</v>
      </c>
      <c r="B4357" s="10" t="e">
        <f>VLOOKUP(B4347,'[3]PB 2012'!$B$2:$AZ$548,17,FALSE)</f>
        <v>#REF!</v>
      </c>
      <c r="C4357" s="11" t="e">
        <f>#REF!</f>
        <v>#REF!</v>
      </c>
      <c r="D4357" s="12" t="e">
        <f>VLOOKUP(B4347,'[3]PB 2012'!$B$2:$AZ$548,18,FALSE)</f>
        <v>#REF!</v>
      </c>
      <c r="E4357" s="11" t="e">
        <f>#REF!</f>
        <v>#REF!</v>
      </c>
      <c r="F4357" s="10" t="e">
        <f>VLOOKUP(B4347,'[3]PB 2012'!$B$2:$AZ$548,20,FALSE)</f>
        <v>#REF!</v>
      </c>
    </row>
    <row r="4358" spans="1:6" x14ac:dyDescent="0.3">
      <c r="A4358" s="9" t="e">
        <f>#REF!</f>
        <v>#REF!</v>
      </c>
      <c r="B4358" s="10" t="e">
        <f>VLOOKUP(B4347,'[3]PB 2012'!$B$2:$AZ$548,22,FALSE)</f>
        <v>#REF!</v>
      </c>
      <c r="C4358" s="11" t="e">
        <f>#REF!</f>
        <v>#REF!</v>
      </c>
      <c r="D4358" s="10" t="e">
        <f>VLOOKUP(B4347,'[3]PB 2012'!$B$2:$AZ$548,19,FALSE)</f>
        <v>#REF!</v>
      </c>
      <c r="E4358" s="11" t="e">
        <f>#REF!</f>
        <v>#REF!</v>
      </c>
      <c r="F4358" s="10" t="e">
        <f>VLOOKUP(B4347,'[3]PB 2012'!$B$2:$AZ$548,21,FALSE)</f>
        <v>#REF!</v>
      </c>
    </row>
    <row r="4359" spans="1:6" x14ac:dyDescent="0.3">
      <c r="A4359" s="9" t="e">
        <f>#REF!</f>
        <v>#REF!</v>
      </c>
      <c r="B4359" s="12" t="e">
        <f>VLOOKUP(B4347,'[3]PB 2012'!$B$2:$AZ$548,26,FALSE)</f>
        <v>#REF!</v>
      </c>
      <c r="C4359" s="11" t="e">
        <f>#REF!</f>
        <v>#REF!</v>
      </c>
      <c r="D4359" s="12" t="e">
        <f>VLOOKUP(B4347,'[3]PB 2012'!$B$2:$AZ$548,27,FALSE)</f>
        <v>#REF!</v>
      </c>
      <c r="E4359" s="11" t="e">
        <f>#REF!</f>
        <v>#REF!</v>
      </c>
      <c r="F4359" s="10" t="e">
        <f>VLOOKUP(B4347,'[3]PB 2012'!$B$2:$AZ$548,25,FALSE)</f>
        <v>#REF!</v>
      </c>
    </row>
    <row r="4360" spans="1:6" x14ac:dyDescent="0.3">
      <c r="A4360" s="9" t="e">
        <f>#REF!</f>
        <v>#REF!</v>
      </c>
      <c r="B4360" s="10" t="e">
        <f>VLOOKUP(B4347,'[3]PB 2012'!$B$2:$AZ$548,24,FALSE)</f>
        <v>#REF!</v>
      </c>
      <c r="C4360" s="11" t="e">
        <f>#REF!</f>
        <v>#REF!</v>
      </c>
      <c r="D4360" s="13" t="e">
        <f>VLOOKUP(B4347,'[3]PB 2012'!$B$2:$AZ$548,23,FALSE)</f>
        <v>#REF!</v>
      </c>
      <c r="E4360" s="11" t="e">
        <f>#REF!</f>
        <v>#REF!</v>
      </c>
      <c r="F4360" s="14" t="e">
        <f>VLOOKUP(B4347,'[3]PB 2012'!$B$2:$AZ$548,29,FALSE)</f>
        <v>#REF!</v>
      </c>
    </row>
    <row r="4361" spans="1:6" x14ac:dyDescent="0.3">
      <c r="A4361" s="46" t="e">
        <f>#REF!</f>
        <v>#REF!</v>
      </c>
      <c r="B4361" s="47"/>
      <c r="C4361" s="47"/>
      <c r="D4361" s="47"/>
      <c r="E4361" s="47"/>
      <c r="F4361" s="48"/>
    </row>
    <row r="4362" spans="1:6" x14ac:dyDescent="0.3">
      <c r="A4362" s="9"/>
      <c r="B4362" s="9" t="e">
        <f>#REF!</f>
        <v>#REF!</v>
      </c>
      <c r="C4362" s="9" t="e">
        <f>#REF!</f>
        <v>#REF!</v>
      </c>
      <c r="D4362" s="15" t="e">
        <f>#REF!</f>
        <v>#REF!</v>
      </c>
      <c r="E4362" s="15" t="e">
        <f>#REF!</f>
        <v>#REF!</v>
      </c>
      <c r="F4362" s="15" t="e">
        <f>#REF!</f>
        <v>#REF!</v>
      </c>
    </row>
    <row r="4363" spans="1:6" x14ac:dyDescent="0.3">
      <c r="A4363" s="9" t="e">
        <f>#REF!</f>
        <v>#REF!</v>
      </c>
      <c r="B4363" s="10" t="e">
        <f>VLOOKUP(B4347,'[3]PB 2012'!$B$2:$AZ$548,30,FALSE)</f>
        <v>#REF!</v>
      </c>
      <c r="C4363" s="10" t="e">
        <f>VLOOKUP(B4347,'[3]PB 2012'!$B$2:$AZ$548,31,FALSE)</f>
        <v>#REF!</v>
      </c>
      <c r="D4363" s="10" t="e">
        <f>VLOOKUP(B4347,'[3]PB 2012'!$B$2:$AZ$548,32,FALSE)</f>
        <v>#REF!</v>
      </c>
      <c r="E4363" s="10" t="e">
        <f>VLOOKUP(B4347,'[3]PB 2012'!$B$2:$AZ$548,33,FALSE)</f>
        <v>#REF!</v>
      </c>
      <c r="F4363" s="10" t="e">
        <f>VLOOKUP(B4347,'[3]PB 2012'!$B$2:$AZ$548,34,FALSE)</f>
        <v>#REF!</v>
      </c>
    </row>
    <row r="4364" spans="1:6" x14ac:dyDescent="0.3">
      <c r="A4364" s="9" t="e">
        <f>#REF!</f>
        <v>#REF!</v>
      </c>
      <c r="B4364" s="10" t="e">
        <f>VLOOKUP(B4347,'[3]PB 2012'!$B$2:$AZ$548,41,FALSE)</f>
        <v>#REF!</v>
      </c>
      <c r="C4364" s="10" t="e">
        <f>VLOOKUP(B4347,'[3]PB 2012'!$B$2:$AZ$548,42,FALSE)</f>
        <v>#REF!</v>
      </c>
      <c r="D4364" s="10" t="e">
        <f>VLOOKUP(B4347,'[3]PB 2012'!$B$2:$AZ$548,43,FALSE)</f>
        <v>#REF!</v>
      </c>
      <c r="E4364" s="10" t="e">
        <f>VLOOKUP(B4347,'[3]PB 2012'!$B$2:$AZ$548,44,FALSE)</f>
        <v>#REF!</v>
      </c>
      <c r="F4364" s="10" t="e">
        <f>VLOOKUP(B4347,'[3]PB 2012'!$B$2:$AZ$548,45,FALSE)</f>
        <v>#REF!</v>
      </c>
    </row>
    <row r="4367" spans="1:6" ht="22.5" x14ac:dyDescent="0.45">
      <c r="A4367" s="16" t="e">
        <f t="shared" ref="A4367" si="276">B4369</f>
        <v>#REF!</v>
      </c>
    </row>
    <row r="4368" spans="1:6" x14ac:dyDescent="0.3">
      <c r="A4368" s="7">
        <f t="shared" ref="A4368" si="277">A4345+1</f>
        <v>195</v>
      </c>
    </row>
    <row r="4369" spans="1:6" x14ac:dyDescent="0.3">
      <c r="A4369" s="8" t="e">
        <f>#REF!</f>
        <v>#REF!</v>
      </c>
      <c r="B4369" s="40" t="e">
        <f>VLOOKUP(B4370,'[3]PB 2012'!$B$2:$AZ$548,2,FALSE)</f>
        <v>#REF!</v>
      </c>
      <c r="C4369" s="41"/>
      <c r="D4369" s="41"/>
      <c r="E4369" s="41"/>
      <c r="F4369" s="42"/>
    </row>
    <row r="4370" spans="1:6" ht="23" x14ac:dyDescent="0.3">
      <c r="A4370" s="9" t="e">
        <f>#REF!</f>
        <v>#REF!</v>
      </c>
      <c r="B4370" s="49" t="e">
        <f>VLOOKUP(A4368,#REF!,2,0)</f>
        <v>#REF!</v>
      </c>
      <c r="C4370" s="50"/>
      <c r="D4370" s="50"/>
      <c r="E4370" s="50"/>
      <c r="F4370" s="51"/>
    </row>
    <row r="4371" spans="1:6" x14ac:dyDescent="0.3">
      <c r="A4371" s="9" t="e">
        <f>#REF!</f>
        <v>#REF!</v>
      </c>
      <c r="B4371" s="40" t="e">
        <f>VLOOKUP(B4370,'[3]PB 2012'!$B$2:$AZ$548,3,FALSE)</f>
        <v>#REF!</v>
      </c>
      <c r="C4371" s="41"/>
      <c r="D4371" s="41"/>
      <c r="E4371" s="41"/>
      <c r="F4371" s="42"/>
    </row>
    <row r="4372" spans="1:6" x14ac:dyDescent="0.3">
      <c r="A4372" s="9" t="e">
        <f>#REF!</f>
        <v>#REF!</v>
      </c>
      <c r="B4372" s="10" t="e">
        <f>VLOOKUP(B4370,'[3]PB 2012'!$B$2:$AZ$548,7,FALSE)</f>
        <v>#REF!</v>
      </c>
      <c r="C4372" s="9" t="e">
        <f>#REF!</f>
        <v>#REF!</v>
      </c>
      <c r="D4372" s="10" t="e">
        <f>VLOOKUP(B4370,'[3]PB 2012'!$B$2:$AZ$548,8,FALSE)</f>
        <v>#REF!</v>
      </c>
      <c r="E4372" s="9" t="e">
        <f>#REF!</f>
        <v>#REF!</v>
      </c>
      <c r="F4372" s="10" t="e">
        <f>VLOOKUP(B4370,'[3]PB 2012'!$B$2:$AZ$548,5,FALSE)</f>
        <v>#REF!</v>
      </c>
    </row>
    <row r="4373" spans="1:6" x14ac:dyDescent="0.3">
      <c r="A4373" s="9" t="e">
        <f>#REF!</f>
        <v>#REF!</v>
      </c>
      <c r="B4373" s="43" t="e">
        <f>VLOOKUP(B4370,'[3]PB 2012'!$B$2:$AZ$548,11,FALSE)</f>
        <v>#REF!</v>
      </c>
      <c r="C4373" s="44"/>
      <c r="D4373" s="44"/>
      <c r="E4373" s="44"/>
      <c r="F4373" s="45"/>
    </row>
    <row r="4374" spans="1:6" x14ac:dyDescent="0.3">
      <c r="A4374" s="9" t="e">
        <f>#REF!</f>
        <v>#REF!</v>
      </c>
      <c r="B4374" s="10" t="e">
        <f>VLOOKUP(B4370,'[3]PB 2012'!$B$2:$AZ$548,12,FALSE)</f>
        <v>#REF!</v>
      </c>
      <c r="C4374" s="9" t="e">
        <f>#REF!</f>
        <v>#REF!</v>
      </c>
      <c r="D4374" s="40" t="e">
        <f>VLOOKUP(B4370,'[3]PB 2012'!$B$2:$AZ$548,13,FALSE)</f>
        <v>#REF!</v>
      </c>
      <c r="E4374" s="41"/>
      <c r="F4374" s="42"/>
    </row>
    <row r="4375" spans="1:6" x14ac:dyDescent="0.3">
      <c r="A4375" s="9" t="e">
        <f>#REF!</f>
        <v>#REF!</v>
      </c>
      <c r="B4375" s="40" t="e">
        <f>VLOOKUP(B4370,'[3]PB 2012'!$B$2:$AZ$548,14,FALSE)</f>
        <v>#REF!</v>
      </c>
      <c r="C4375" s="41"/>
      <c r="D4375" s="41"/>
      <c r="E4375" s="41"/>
      <c r="F4375" s="42"/>
    </row>
    <row r="4376" spans="1:6" x14ac:dyDescent="0.3">
      <c r="A4376" s="9" t="e">
        <f>#REF!</f>
        <v>#REF!</v>
      </c>
      <c r="B4376" s="40" t="e">
        <f>VLOOKUP(B4370,'[3]PB 2012'!$B$2:$AZ$548,9,FALSE)</f>
        <v>#REF!</v>
      </c>
      <c r="C4376" s="41"/>
      <c r="D4376" s="41"/>
      <c r="E4376" s="41"/>
      <c r="F4376" s="42"/>
    </row>
    <row r="4377" spans="1:6" x14ac:dyDescent="0.3">
      <c r="A4377" s="9" t="e">
        <f>#REF!</f>
        <v>#REF!</v>
      </c>
      <c r="B4377" s="40" t="e">
        <f>VLOOKUP(B4370,'[3]PB 2012'!$B$2:$AZ$548,10,FALSE)</f>
        <v>#REF!</v>
      </c>
      <c r="C4377" s="41"/>
      <c r="D4377" s="41"/>
      <c r="E4377" s="41"/>
      <c r="F4377" s="42"/>
    </row>
    <row r="4378" spans="1:6" x14ac:dyDescent="0.3">
      <c r="A4378" s="46" t="e">
        <f>#REF!</f>
        <v>#REF!</v>
      </c>
      <c r="B4378" s="47"/>
      <c r="C4378" s="47"/>
      <c r="D4378" s="47"/>
      <c r="E4378" s="47"/>
      <c r="F4378" s="48"/>
    </row>
    <row r="4379" spans="1:6" x14ac:dyDescent="0.3">
      <c r="A4379" s="9" t="e">
        <f>#REF!</f>
        <v>#REF!</v>
      </c>
      <c r="B4379" s="10" t="e">
        <f>VLOOKUP(B4370,'[3]PB 2012'!$B$2:$AZ$548,15,FALSE)</f>
        <v>#REF!</v>
      </c>
      <c r="C4379" s="11" t="e">
        <f>#REF!</f>
        <v>#REF!</v>
      </c>
      <c r="D4379" s="12" t="e">
        <f>VLOOKUP(B4370,'[3]PB 2012'!$B$2:$AZ$548,16,FALSE)</f>
        <v>#REF!</v>
      </c>
      <c r="E4379" s="11" t="e">
        <f>#REF!</f>
        <v>#REF!</v>
      </c>
      <c r="F4379" s="10" t="e">
        <f>VLOOKUP(B4370,'[3]PB 2012'!$B$2:$AZ$548,28,FALSE)</f>
        <v>#REF!</v>
      </c>
    </row>
    <row r="4380" spans="1:6" x14ac:dyDescent="0.3">
      <c r="A4380" s="9" t="e">
        <f>#REF!</f>
        <v>#REF!</v>
      </c>
      <c r="B4380" s="10" t="e">
        <f>VLOOKUP(B4370,'[3]PB 2012'!$B$2:$AZ$548,17,FALSE)</f>
        <v>#REF!</v>
      </c>
      <c r="C4380" s="11" t="e">
        <f>#REF!</f>
        <v>#REF!</v>
      </c>
      <c r="D4380" s="12" t="e">
        <f>VLOOKUP(B4370,'[3]PB 2012'!$B$2:$AZ$548,18,FALSE)</f>
        <v>#REF!</v>
      </c>
      <c r="E4380" s="11" t="e">
        <f>#REF!</f>
        <v>#REF!</v>
      </c>
      <c r="F4380" s="10" t="e">
        <f>VLOOKUP(B4370,'[3]PB 2012'!$B$2:$AZ$548,20,FALSE)</f>
        <v>#REF!</v>
      </c>
    </row>
    <row r="4381" spans="1:6" x14ac:dyDescent="0.3">
      <c r="A4381" s="9" t="e">
        <f>#REF!</f>
        <v>#REF!</v>
      </c>
      <c r="B4381" s="10" t="e">
        <f>VLOOKUP(B4370,'[3]PB 2012'!$B$2:$AZ$548,22,FALSE)</f>
        <v>#REF!</v>
      </c>
      <c r="C4381" s="11" t="e">
        <f>#REF!</f>
        <v>#REF!</v>
      </c>
      <c r="D4381" s="10" t="e">
        <f>VLOOKUP(B4370,'[3]PB 2012'!$B$2:$AZ$548,19,FALSE)</f>
        <v>#REF!</v>
      </c>
      <c r="E4381" s="11" t="e">
        <f>#REF!</f>
        <v>#REF!</v>
      </c>
      <c r="F4381" s="10" t="e">
        <f>VLOOKUP(B4370,'[3]PB 2012'!$B$2:$AZ$548,21,FALSE)</f>
        <v>#REF!</v>
      </c>
    </row>
    <row r="4382" spans="1:6" x14ac:dyDescent="0.3">
      <c r="A4382" s="9" t="e">
        <f>#REF!</f>
        <v>#REF!</v>
      </c>
      <c r="B4382" s="12" t="e">
        <f>VLOOKUP(B4370,'[3]PB 2012'!$B$2:$AZ$548,26,FALSE)</f>
        <v>#REF!</v>
      </c>
      <c r="C4382" s="11" t="e">
        <f>#REF!</f>
        <v>#REF!</v>
      </c>
      <c r="D4382" s="12" t="e">
        <f>VLOOKUP(B4370,'[3]PB 2012'!$B$2:$AZ$548,27,FALSE)</f>
        <v>#REF!</v>
      </c>
      <c r="E4382" s="11" t="e">
        <f>#REF!</f>
        <v>#REF!</v>
      </c>
      <c r="F4382" s="10" t="e">
        <f>VLOOKUP(B4370,'[3]PB 2012'!$B$2:$AZ$548,25,FALSE)</f>
        <v>#REF!</v>
      </c>
    </row>
    <row r="4383" spans="1:6" x14ac:dyDescent="0.3">
      <c r="A4383" s="9" t="e">
        <f>#REF!</f>
        <v>#REF!</v>
      </c>
      <c r="B4383" s="10" t="e">
        <f>VLOOKUP(B4370,'[3]PB 2012'!$B$2:$AZ$548,24,FALSE)</f>
        <v>#REF!</v>
      </c>
      <c r="C4383" s="11" t="e">
        <f>#REF!</f>
        <v>#REF!</v>
      </c>
      <c r="D4383" s="13" t="e">
        <f>VLOOKUP(B4370,'[3]PB 2012'!$B$2:$AZ$548,23,FALSE)</f>
        <v>#REF!</v>
      </c>
      <c r="E4383" s="11" t="e">
        <f>#REF!</f>
        <v>#REF!</v>
      </c>
      <c r="F4383" s="14" t="e">
        <f>VLOOKUP(B4370,'[3]PB 2012'!$B$2:$AZ$548,29,FALSE)</f>
        <v>#REF!</v>
      </c>
    </row>
    <row r="4384" spans="1:6" x14ac:dyDescent="0.3">
      <c r="A4384" s="46" t="e">
        <f>#REF!</f>
        <v>#REF!</v>
      </c>
      <c r="B4384" s="47"/>
      <c r="C4384" s="47"/>
      <c r="D4384" s="47"/>
      <c r="E4384" s="47"/>
      <c r="F4384" s="48"/>
    </row>
    <row r="4385" spans="1:6" x14ac:dyDescent="0.3">
      <c r="A4385" s="9"/>
      <c r="B4385" s="9" t="e">
        <f>#REF!</f>
        <v>#REF!</v>
      </c>
      <c r="C4385" s="9" t="e">
        <f>#REF!</f>
        <v>#REF!</v>
      </c>
      <c r="D4385" s="15" t="e">
        <f>#REF!</f>
        <v>#REF!</v>
      </c>
      <c r="E4385" s="15" t="e">
        <f>#REF!</f>
        <v>#REF!</v>
      </c>
      <c r="F4385" s="15" t="e">
        <f>#REF!</f>
        <v>#REF!</v>
      </c>
    </row>
    <row r="4386" spans="1:6" x14ac:dyDescent="0.3">
      <c r="A4386" s="9" t="e">
        <f>#REF!</f>
        <v>#REF!</v>
      </c>
      <c r="B4386" s="10" t="e">
        <f>VLOOKUP(B4370,'[3]PB 2012'!$B$2:$AZ$548,30,FALSE)</f>
        <v>#REF!</v>
      </c>
      <c r="C4386" s="10" t="e">
        <f>VLOOKUP(B4370,'[3]PB 2012'!$B$2:$AZ$548,31,FALSE)</f>
        <v>#REF!</v>
      </c>
      <c r="D4386" s="10" t="e">
        <f>VLOOKUP(B4370,'[3]PB 2012'!$B$2:$AZ$548,32,FALSE)</f>
        <v>#REF!</v>
      </c>
      <c r="E4386" s="10" t="e">
        <f>VLOOKUP(B4370,'[3]PB 2012'!$B$2:$AZ$548,33,FALSE)</f>
        <v>#REF!</v>
      </c>
      <c r="F4386" s="10" t="e">
        <f>VLOOKUP(B4370,'[3]PB 2012'!$B$2:$AZ$548,34,FALSE)</f>
        <v>#REF!</v>
      </c>
    </row>
    <row r="4387" spans="1:6" x14ac:dyDescent="0.3">
      <c r="A4387" s="9" t="e">
        <f>#REF!</f>
        <v>#REF!</v>
      </c>
      <c r="B4387" s="10" t="e">
        <f>VLOOKUP(B4370,'[3]PB 2012'!$B$2:$AZ$548,41,FALSE)</f>
        <v>#REF!</v>
      </c>
      <c r="C4387" s="10" t="e">
        <f>VLOOKUP(B4370,'[3]PB 2012'!$B$2:$AZ$548,42,FALSE)</f>
        <v>#REF!</v>
      </c>
      <c r="D4387" s="10" t="e">
        <f>VLOOKUP(B4370,'[3]PB 2012'!$B$2:$AZ$548,43,FALSE)</f>
        <v>#REF!</v>
      </c>
      <c r="E4387" s="10" t="e">
        <f>VLOOKUP(B4370,'[3]PB 2012'!$B$2:$AZ$548,44,FALSE)</f>
        <v>#REF!</v>
      </c>
      <c r="F4387" s="10" t="e">
        <f>VLOOKUP(B4370,'[3]PB 2012'!$B$2:$AZ$548,45,FALSE)</f>
        <v>#REF!</v>
      </c>
    </row>
    <row r="4391" spans="1:6" x14ac:dyDescent="0.3">
      <c r="A4391" s="7">
        <f t="shared" ref="A4391" si="278">A4368+1</f>
        <v>196</v>
      </c>
    </row>
    <row r="4392" spans="1:6" x14ac:dyDescent="0.3">
      <c r="A4392" s="8" t="e">
        <f>#REF!</f>
        <v>#REF!</v>
      </c>
      <c r="B4392" s="40" t="e">
        <f>VLOOKUP(B4393,'[3]PB 2012'!$B$2:$AZ$548,2,FALSE)</f>
        <v>#REF!</v>
      </c>
      <c r="C4392" s="41"/>
      <c r="D4392" s="41"/>
      <c r="E4392" s="41"/>
      <c r="F4392" s="42"/>
    </row>
    <row r="4393" spans="1:6" ht="23" x14ac:dyDescent="0.3">
      <c r="A4393" s="9" t="e">
        <f>#REF!</f>
        <v>#REF!</v>
      </c>
      <c r="B4393" s="49" t="e">
        <f>VLOOKUP(A4391,#REF!,2,0)</f>
        <v>#REF!</v>
      </c>
      <c r="C4393" s="50"/>
      <c r="D4393" s="50"/>
      <c r="E4393" s="50"/>
      <c r="F4393" s="51"/>
    </row>
    <row r="4394" spans="1:6" x14ac:dyDescent="0.3">
      <c r="A4394" s="9" t="e">
        <f>#REF!</f>
        <v>#REF!</v>
      </c>
      <c r="B4394" s="40" t="e">
        <f>VLOOKUP(B4393,'[3]PB 2012'!$B$2:$AZ$548,3,FALSE)</f>
        <v>#REF!</v>
      </c>
      <c r="C4394" s="41"/>
      <c r="D4394" s="41"/>
      <c r="E4394" s="41"/>
      <c r="F4394" s="42"/>
    </row>
    <row r="4395" spans="1:6" x14ac:dyDescent="0.3">
      <c r="A4395" s="9" t="e">
        <f>#REF!</f>
        <v>#REF!</v>
      </c>
      <c r="B4395" s="10" t="e">
        <f>VLOOKUP(B4393,'[3]PB 2012'!$B$2:$AZ$548,7,FALSE)</f>
        <v>#REF!</v>
      </c>
      <c r="C4395" s="9" t="e">
        <f>#REF!</f>
        <v>#REF!</v>
      </c>
      <c r="D4395" s="10" t="e">
        <f>VLOOKUP(B4393,'[3]PB 2012'!$B$2:$AZ$548,8,FALSE)</f>
        <v>#REF!</v>
      </c>
      <c r="E4395" s="9" t="e">
        <f>#REF!</f>
        <v>#REF!</v>
      </c>
      <c r="F4395" s="10" t="e">
        <f>VLOOKUP(B4393,'[3]PB 2012'!$B$2:$AZ$548,5,FALSE)</f>
        <v>#REF!</v>
      </c>
    </row>
    <row r="4396" spans="1:6" x14ac:dyDescent="0.3">
      <c r="A4396" s="9" t="e">
        <f>#REF!</f>
        <v>#REF!</v>
      </c>
      <c r="B4396" s="43" t="e">
        <f>VLOOKUP(B4393,'[3]PB 2012'!$B$2:$AZ$548,11,FALSE)</f>
        <v>#REF!</v>
      </c>
      <c r="C4396" s="44"/>
      <c r="D4396" s="44"/>
      <c r="E4396" s="44"/>
      <c r="F4396" s="45"/>
    </row>
    <row r="4397" spans="1:6" x14ac:dyDescent="0.3">
      <c r="A4397" s="9" t="e">
        <f>#REF!</f>
        <v>#REF!</v>
      </c>
      <c r="B4397" s="10" t="e">
        <f>VLOOKUP(B4393,'[3]PB 2012'!$B$2:$AZ$548,12,FALSE)</f>
        <v>#REF!</v>
      </c>
      <c r="C4397" s="9" t="e">
        <f>#REF!</f>
        <v>#REF!</v>
      </c>
      <c r="D4397" s="40" t="e">
        <f>VLOOKUP(B4393,'[3]PB 2012'!$B$2:$AZ$548,13,FALSE)</f>
        <v>#REF!</v>
      </c>
      <c r="E4397" s="41"/>
      <c r="F4397" s="42"/>
    </row>
    <row r="4398" spans="1:6" x14ac:dyDescent="0.3">
      <c r="A4398" s="9" t="e">
        <f>#REF!</f>
        <v>#REF!</v>
      </c>
      <c r="B4398" s="40" t="e">
        <f>VLOOKUP(B4393,'[3]PB 2012'!$B$2:$AZ$548,14,FALSE)</f>
        <v>#REF!</v>
      </c>
      <c r="C4398" s="41"/>
      <c r="D4398" s="41"/>
      <c r="E4398" s="41"/>
      <c r="F4398" s="42"/>
    </row>
    <row r="4399" spans="1:6" x14ac:dyDescent="0.3">
      <c r="A4399" s="9" t="e">
        <f>#REF!</f>
        <v>#REF!</v>
      </c>
      <c r="B4399" s="40" t="e">
        <f>VLOOKUP(B4393,'[3]PB 2012'!$B$2:$AZ$548,9,FALSE)</f>
        <v>#REF!</v>
      </c>
      <c r="C4399" s="41"/>
      <c r="D4399" s="41"/>
      <c r="E4399" s="41"/>
      <c r="F4399" s="42"/>
    </row>
    <row r="4400" spans="1:6" x14ac:dyDescent="0.3">
      <c r="A4400" s="9" t="e">
        <f>#REF!</f>
        <v>#REF!</v>
      </c>
      <c r="B4400" s="40" t="e">
        <f>VLOOKUP(B4393,'[3]PB 2012'!$B$2:$AZ$548,10,FALSE)</f>
        <v>#REF!</v>
      </c>
      <c r="C4400" s="41"/>
      <c r="D4400" s="41"/>
      <c r="E4400" s="41"/>
      <c r="F4400" s="42"/>
    </row>
    <row r="4401" spans="1:6" x14ac:dyDescent="0.3">
      <c r="A4401" s="46" t="e">
        <f>#REF!</f>
        <v>#REF!</v>
      </c>
      <c r="B4401" s="47"/>
      <c r="C4401" s="47"/>
      <c r="D4401" s="47"/>
      <c r="E4401" s="47"/>
      <c r="F4401" s="48"/>
    </row>
    <row r="4402" spans="1:6" x14ac:dyDescent="0.3">
      <c r="A4402" s="9" t="e">
        <f>#REF!</f>
        <v>#REF!</v>
      </c>
      <c r="B4402" s="10" t="e">
        <f>VLOOKUP(B4393,'[3]PB 2012'!$B$2:$AZ$548,15,FALSE)</f>
        <v>#REF!</v>
      </c>
      <c r="C4402" s="11" t="e">
        <f>#REF!</f>
        <v>#REF!</v>
      </c>
      <c r="D4402" s="12" t="e">
        <f>VLOOKUP(B4393,'[3]PB 2012'!$B$2:$AZ$548,16,FALSE)</f>
        <v>#REF!</v>
      </c>
      <c r="E4402" s="11" t="e">
        <f>#REF!</f>
        <v>#REF!</v>
      </c>
      <c r="F4402" s="10" t="e">
        <f>VLOOKUP(B4393,'[3]PB 2012'!$B$2:$AZ$548,28,FALSE)</f>
        <v>#REF!</v>
      </c>
    </row>
    <row r="4403" spans="1:6" x14ac:dyDescent="0.3">
      <c r="A4403" s="9" t="e">
        <f>#REF!</f>
        <v>#REF!</v>
      </c>
      <c r="B4403" s="10" t="e">
        <f>VLOOKUP(B4393,'[3]PB 2012'!$B$2:$AZ$548,17,FALSE)</f>
        <v>#REF!</v>
      </c>
      <c r="C4403" s="11" t="e">
        <f>#REF!</f>
        <v>#REF!</v>
      </c>
      <c r="D4403" s="12" t="e">
        <f>VLOOKUP(B4393,'[3]PB 2012'!$B$2:$AZ$548,18,FALSE)</f>
        <v>#REF!</v>
      </c>
      <c r="E4403" s="11" t="e">
        <f>#REF!</f>
        <v>#REF!</v>
      </c>
      <c r="F4403" s="10" t="e">
        <f>VLOOKUP(B4393,'[3]PB 2012'!$B$2:$AZ$548,20,FALSE)</f>
        <v>#REF!</v>
      </c>
    </row>
    <row r="4404" spans="1:6" x14ac:dyDescent="0.3">
      <c r="A4404" s="9" t="e">
        <f>#REF!</f>
        <v>#REF!</v>
      </c>
      <c r="B4404" s="10" t="e">
        <f>VLOOKUP(B4393,'[3]PB 2012'!$B$2:$AZ$548,22,FALSE)</f>
        <v>#REF!</v>
      </c>
      <c r="C4404" s="11" t="e">
        <f>#REF!</f>
        <v>#REF!</v>
      </c>
      <c r="D4404" s="10" t="e">
        <f>VLOOKUP(B4393,'[3]PB 2012'!$B$2:$AZ$548,19,FALSE)</f>
        <v>#REF!</v>
      </c>
      <c r="E4404" s="11" t="e">
        <f>#REF!</f>
        <v>#REF!</v>
      </c>
      <c r="F4404" s="10" t="e">
        <f>VLOOKUP(B4393,'[3]PB 2012'!$B$2:$AZ$548,21,FALSE)</f>
        <v>#REF!</v>
      </c>
    </row>
    <row r="4405" spans="1:6" x14ac:dyDescent="0.3">
      <c r="A4405" s="9" t="e">
        <f>#REF!</f>
        <v>#REF!</v>
      </c>
      <c r="B4405" s="12" t="e">
        <f>VLOOKUP(B4393,'[3]PB 2012'!$B$2:$AZ$548,26,FALSE)</f>
        <v>#REF!</v>
      </c>
      <c r="C4405" s="11" t="e">
        <f>#REF!</f>
        <v>#REF!</v>
      </c>
      <c r="D4405" s="12" t="e">
        <f>VLOOKUP(B4393,'[3]PB 2012'!$B$2:$AZ$548,27,FALSE)</f>
        <v>#REF!</v>
      </c>
      <c r="E4405" s="11" t="e">
        <f>#REF!</f>
        <v>#REF!</v>
      </c>
      <c r="F4405" s="10" t="e">
        <f>VLOOKUP(B4393,'[3]PB 2012'!$B$2:$AZ$548,25,FALSE)</f>
        <v>#REF!</v>
      </c>
    </row>
    <row r="4406" spans="1:6" x14ac:dyDescent="0.3">
      <c r="A4406" s="9" t="e">
        <f>#REF!</f>
        <v>#REF!</v>
      </c>
      <c r="B4406" s="10" t="e">
        <f>VLOOKUP(B4393,'[3]PB 2012'!$B$2:$AZ$548,24,FALSE)</f>
        <v>#REF!</v>
      </c>
      <c r="C4406" s="11" t="e">
        <f>#REF!</f>
        <v>#REF!</v>
      </c>
      <c r="D4406" s="13" t="e">
        <f>VLOOKUP(B4393,'[3]PB 2012'!$B$2:$AZ$548,23,FALSE)</f>
        <v>#REF!</v>
      </c>
      <c r="E4406" s="11" t="e">
        <f>#REF!</f>
        <v>#REF!</v>
      </c>
      <c r="F4406" s="14" t="e">
        <f>VLOOKUP(B4393,'[3]PB 2012'!$B$2:$AZ$548,29,FALSE)</f>
        <v>#REF!</v>
      </c>
    </row>
    <row r="4407" spans="1:6" x14ac:dyDescent="0.3">
      <c r="A4407" s="46" t="e">
        <f>#REF!</f>
        <v>#REF!</v>
      </c>
      <c r="B4407" s="47"/>
      <c r="C4407" s="47"/>
      <c r="D4407" s="47"/>
      <c r="E4407" s="47"/>
      <c r="F4407" s="48"/>
    </row>
    <row r="4408" spans="1:6" x14ac:dyDescent="0.3">
      <c r="A4408" s="9"/>
      <c r="B4408" s="9" t="e">
        <f>#REF!</f>
        <v>#REF!</v>
      </c>
      <c r="C4408" s="9" t="e">
        <f>#REF!</f>
        <v>#REF!</v>
      </c>
      <c r="D4408" s="15" t="e">
        <f>#REF!</f>
        <v>#REF!</v>
      </c>
      <c r="E4408" s="15" t="e">
        <f>#REF!</f>
        <v>#REF!</v>
      </c>
      <c r="F4408" s="15" t="e">
        <f>#REF!</f>
        <v>#REF!</v>
      </c>
    </row>
    <row r="4409" spans="1:6" x14ac:dyDescent="0.3">
      <c r="A4409" s="9" t="e">
        <f>#REF!</f>
        <v>#REF!</v>
      </c>
      <c r="B4409" s="10" t="e">
        <f>VLOOKUP(B4393,'[3]PB 2012'!$B$2:$AZ$548,30,FALSE)</f>
        <v>#REF!</v>
      </c>
      <c r="C4409" s="10" t="e">
        <f>VLOOKUP(B4393,'[3]PB 2012'!$B$2:$AZ$548,31,FALSE)</f>
        <v>#REF!</v>
      </c>
      <c r="D4409" s="10" t="e">
        <f>VLOOKUP(B4393,'[3]PB 2012'!$B$2:$AZ$548,32,FALSE)</f>
        <v>#REF!</v>
      </c>
      <c r="E4409" s="10" t="e">
        <f>VLOOKUP(B4393,'[3]PB 2012'!$B$2:$AZ$548,33,FALSE)</f>
        <v>#REF!</v>
      </c>
      <c r="F4409" s="10" t="e">
        <f>VLOOKUP(B4393,'[3]PB 2012'!$B$2:$AZ$548,34,FALSE)</f>
        <v>#REF!</v>
      </c>
    </row>
    <row r="4410" spans="1:6" x14ac:dyDescent="0.3">
      <c r="A4410" s="9" t="e">
        <f>#REF!</f>
        <v>#REF!</v>
      </c>
      <c r="B4410" s="10" t="e">
        <f>VLOOKUP(B4393,'[3]PB 2012'!$B$2:$AZ$548,41,FALSE)</f>
        <v>#REF!</v>
      </c>
      <c r="C4410" s="10" t="e">
        <f>VLOOKUP(B4393,'[3]PB 2012'!$B$2:$AZ$548,42,FALSE)</f>
        <v>#REF!</v>
      </c>
      <c r="D4410" s="10" t="e">
        <f>VLOOKUP(B4393,'[3]PB 2012'!$B$2:$AZ$548,43,FALSE)</f>
        <v>#REF!</v>
      </c>
      <c r="E4410" s="10" t="e">
        <f>VLOOKUP(B4393,'[3]PB 2012'!$B$2:$AZ$548,44,FALSE)</f>
        <v>#REF!</v>
      </c>
      <c r="F4410" s="10" t="e">
        <f>VLOOKUP(B4393,'[3]PB 2012'!$B$2:$AZ$548,45,FALSE)</f>
        <v>#REF!</v>
      </c>
    </row>
    <row r="4411" spans="1:6" ht="22.5" x14ac:dyDescent="0.45">
      <c r="F4411" s="17" t="e">
        <f t="shared" ref="F4411" si="279">B4413</f>
        <v>#REF!</v>
      </c>
    </row>
    <row r="4412" spans="1:6" x14ac:dyDescent="0.3">
      <c r="A4412" s="7">
        <f t="shared" ref="A4412" si="280">A4391+1</f>
        <v>197</v>
      </c>
    </row>
    <row r="4413" spans="1:6" x14ac:dyDescent="0.3">
      <c r="A4413" s="8" t="e">
        <f>#REF!</f>
        <v>#REF!</v>
      </c>
      <c r="B4413" s="40" t="e">
        <f>VLOOKUP(B4414,'[3]PB 2012'!$B$2:$AZ$548,2,FALSE)</f>
        <v>#REF!</v>
      </c>
      <c r="C4413" s="41"/>
      <c r="D4413" s="41"/>
      <c r="E4413" s="41"/>
      <c r="F4413" s="42"/>
    </row>
    <row r="4414" spans="1:6" ht="23" x14ac:dyDescent="0.3">
      <c r="A4414" s="9" t="e">
        <f>#REF!</f>
        <v>#REF!</v>
      </c>
      <c r="B4414" s="49" t="e">
        <f>VLOOKUP(A4412,#REF!,2,0)</f>
        <v>#REF!</v>
      </c>
      <c r="C4414" s="50"/>
      <c r="D4414" s="50"/>
      <c r="E4414" s="50"/>
      <c r="F4414" s="51"/>
    </row>
    <row r="4415" spans="1:6" x14ac:dyDescent="0.3">
      <c r="A4415" s="9" t="e">
        <f>#REF!</f>
        <v>#REF!</v>
      </c>
      <c r="B4415" s="40" t="e">
        <f>VLOOKUP(B4414,'[3]PB 2012'!$B$2:$AZ$548,3,FALSE)</f>
        <v>#REF!</v>
      </c>
      <c r="C4415" s="41"/>
      <c r="D4415" s="41"/>
      <c r="E4415" s="41"/>
      <c r="F4415" s="42"/>
    </row>
    <row r="4416" spans="1:6" x14ac:dyDescent="0.3">
      <c r="A4416" s="9" t="e">
        <f>#REF!</f>
        <v>#REF!</v>
      </c>
      <c r="B4416" s="10" t="e">
        <f>VLOOKUP(B4414,'[3]PB 2012'!$B$2:$AZ$548,7,FALSE)</f>
        <v>#REF!</v>
      </c>
      <c r="C4416" s="9" t="e">
        <f>#REF!</f>
        <v>#REF!</v>
      </c>
      <c r="D4416" s="10" t="e">
        <f>VLOOKUP(B4414,'[3]PB 2012'!$B$2:$AZ$548,8,FALSE)</f>
        <v>#REF!</v>
      </c>
      <c r="E4416" s="9" t="e">
        <f>#REF!</f>
        <v>#REF!</v>
      </c>
      <c r="F4416" s="10" t="e">
        <f>VLOOKUP(B4414,'[3]PB 2012'!$B$2:$AZ$548,5,FALSE)</f>
        <v>#REF!</v>
      </c>
    </row>
    <row r="4417" spans="1:6" x14ac:dyDescent="0.3">
      <c r="A4417" s="9" t="e">
        <f>#REF!</f>
        <v>#REF!</v>
      </c>
      <c r="B4417" s="43" t="e">
        <f>VLOOKUP(B4414,'[3]PB 2012'!$B$2:$AZ$548,11,FALSE)</f>
        <v>#REF!</v>
      </c>
      <c r="C4417" s="44"/>
      <c r="D4417" s="44"/>
      <c r="E4417" s="44"/>
      <c r="F4417" s="45"/>
    </row>
    <row r="4418" spans="1:6" x14ac:dyDescent="0.3">
      <c r="A4418" s="9" t="e">
        <f>#REF!</f>
        <v>#REF!</v>
      </c>
      <c r="B4418" s="10" t="e">
        <f>VLOOKUP(B4414,'[3]PB 2012'!$B$2:$AZ$548,12,FALSE)</f>
        <v>#REF!</v>
      </c>
      <c r="C4418" s="9" t="e">
        <f>#REF!</f>
        <v>#REF!</v>
      </c>
      <c r="D4418" s="40" t="e">
        <f>VLOOKUP(B4414,'[3]PB 2012'!$B$2:$AZ$548,13,FALSE)</f>
        <v>#REF!</v>
      </c>
      <c r="E4418" s="41"/>
      <c r="F4418" s="42"/>
    </row>
    <row r="4419" spans="1:6" x14ac:dyDescent="0.3">
      <c r="A4419" s="9" t="e">
        <f>#REF!</f>
        <v>#REF!</v>
      </c>
      <c r="B4419" s="40" t="e">
        <f>VLOOKUP(B4414,'[3]PB 2012'!$B$2:$AZ$548,14,FALSE)</f>
        <v>#REF!</v>
      </c>
      <c r="C4419" s="41"/>
      <c r="D4419" s="41"/>
      <c r="E4419" s="41"/>
      <c r="F4419" s="42"/>
    </row>
    <row r="4420" spans="1:6" x14ac:dyDescent="0.3">
      <c r="A4420" s="9" t="e">
        <f>#REF!</f>
        <v>#REF!</v>
      </c>
      <c r="B4420" s="40" t="e">
        <f>VLOOKUP(B4414,'[3]PB 2012'!$B$2:$AZ$548,9,FALSE)</f>
        <v>#REF!</v>
      </c>
      <c r="C4420" s="41"/>
      <c r="D4420" s="41"/>
      <c r="E4420" s="41"/>
      <c r="F4420" s="42"/>
    </row>
    <row r="4421" spans="1:6" x14ac:dyDescent="0.3">
      <c r="A4421" s="9" t="e">
        <f>#REF!</f>
        <v>#REF!</v>
      </c>
      <c r="B4421" s="40" t="e">
        <f>VLOOKUP(B4414,'[3]PB 2012'!$B$2:$AZ$548,10,FALSE)</f>
        <v>#REF!</v>
      </c>
      <c r="C4421" s="41"/>
      <c r="D4421" s="41"/>
      <c r="E4421" s="41"/>
      <c r="F4421" s="42"/>
    </row>
    <row r="4422" spans="1:6" x14ac:dyDescent="0.3">
      <c r="A4422" s="46" t="e">
        <f>#REF!</f>
        <v>#REF!</v>
      </c>
      <c r="B4422" s="47"/>
      <c r="C4422" s="47"/>
      <c r="D4422" s="47"/>
      <c r="E4422" s="47"/>
      <c r="F4422" s="48"/>
    </row>
    <row r="4423" spans="1:6" x14ac:dyDescent="0.3">
      <c r="A4423" s="9" t="e">
        <f>#REF!</f>
        <v>#REF!</v>
      </c>
      <c r="B4423" s="10" t="e">
        <f>VLOOKUP(B4414,'[3]PB 2012'!$B$2:$AZ$548,15,FALSE)</f>
        <v>#REF!</v>
      </c>
      <c r="C4423" s="11" t="e">
        <f>#REF!</f>
        <v>#REF!</v>
      </c>
      <c r="D4423" s="12" t="e">
        <f>VLOOKUP(B4414,'[3]PB 2012'!$B$2:$AZ$548,16,FALSE)</f>
        <v>#REF!</v>
      </c>
      <c r="E4423" s="11" t="e">
        <f>#REF!</f>
        <v>#REF!</v>
      </c>
      <c r="F4423" s="18" t="e">
        <f>VLOOKUP(B4414,'[3]PB 2012'!$B$2:$AZ$548,28,FALSE)</f>
        <v>#REF!</v>
      </c>
    </row>
    <row r="4424" spans="1:6" x14ac:dyDescent="0.3">
      <c r="A4424" s="9" t="e">
        <f>#REF!</f>
        <v>#REF!</v>
      </c>
      <c r="B4424" s="10" t="e">
        <f>VLOOKUP(B4414,'[3]PB 2012'!$B$2:$AZ$548,17,FALSE)</f>
        <v>#REF!</v>
      </c>
      <c r="C4424" s="11" t="e">
        <f>#REF!</f>
        <v>#REF!</v>
      </c>
      <c r="D4424" s="12" t="e">
        <f>VLOOKUP(B4414,'[3]PB 2012'!$B$2:$AZ$548,18,FALSE)</f>
        <v>#REF!</v>
      </c>
      <c r="E4424" s="11" t="e">
        <f>#REF!</f>
        <v>#REF!</v>
      </c>
      <c r="F4424" s="10" t="e">
        <f>VLOOKUP(B4414,'[3]PB 2012'!$B$2:$AZ$548,20,FALSE)</f>
        <v>#REF!</v>
      </c>
    </row>
    <row r="4425" spans="1:6" x14ac:dyDescent="0.3">
      <c r="A4425" s="9" t="e">
        <f>#REF!</f>
        <v>#REF!</v>
      </c>
      <c r="B4425" s="10" t="e">
        <f>VLOOKUP(B4414,'[3]PB 2012'!$B$2:$AZ$548,22,FALSE)</f>
        <v>#REF!</v>
      </c>
      <c r="C4425" s="11" t="e">
        <f>#REF!</f>
        <v>#REF!</v>
      </c>
      <c r="D4425" s="10" t="e">
        <f>VLOOKUP(B4414,'[3]PB 2012'!$B$2:$AZ$548,19,FALSE)</f>
        <v>#REF!</v>
      </c>
      <c r="E4425" s="11" t="e">
        <f>#REF!</f>
        <v>#REF!</v>
      </c>
      <c r="F4425" s="10" t="e">
        <f>VLOOKUP(B4414,'[3]PB 2012'!$B$2:$AZ$548,21,FALSE)</f>
        <v>#REF!</v>
      </c>
    </row>
    <row r="4426" spans="1:6" x14ac:dyDescent="0.3">
      <c r="A4426" s="9" t="e">
        <f>#REF!</f>
        <v>#REF!</v>
      </c>
      <c r="B4426" s="12" t="e">
        <f>VLOOKUP(B4414,'[3]PB 2012'!$B$2:$AZ$548,26,FALSE)</f>
        <v>#REF!</v>
      </c>
      <c r="C4426" s="11" t="e">
        <f>#REF!</f>
        <v>#REF!</v>
      </c>
      <c r="D4426" s="12" t="e">
        <f>VLOOKUP(B4414,'[3]PB 2012'!$B$2:$AZ$548,27,FALSE)</f>
        <v>#REF!</v>
      </c>
      <c r="E4426" s="11" t="e">
        <f>#REF!</f>
        <v>#REF!</v>
      </c>
      <c r="F4426" s="10" t="e">
        <f>VLOOKUP(B4414,'[3]PB 2012'!$B$2:$AZ$548,25,FALSE)</f>
        <v>#REF!</v>
      </c>
    </row>
    <row r="4427" spans="1:6" x14ac:dyDescent="0.3">
      <c r="A4427" s="9" t="e">
        <f>#REF!</f>
        <v>#REF!</v>
      </c>
      <c r="B4427" s="10" t="e">
        <f>VLOOKUP(B4414,'[3]PB 2012'!$B$2:$AZ$548,24,FALSE)</f>
        <v>#REF!</v>
      </c>
      <c r="C4427" s="11" t="e">
        <f>#REF!</f>
        <v>#REF!</v>
      </c>
      <c r="D4427" s="13" t="e">
        <f>VLOOKUP(B4414,'[3]PB 2012'!$B$2:$AZ$548,23,FALSE)</f>
        <v>#REF!</v>
      </c>
      <c r="E4427" s="11" t="e">
        <f>#REF!</f>
        <v>#REF!</v>
      </c>
      <c r="F4427" s="14" t="e">
        <f>VLOOKUP(B4414,'[3]PB 2012'!$B$2:$AZ$548,29,FALSE)</f>
        <v>#REF!</v>
      </c>
    </row>
    <row r="4428" spans="1:6" x14ac:dyDescent="0.3">
      <c r="A4428" s="46" t="e">
        <f>#REF!</f>
        <v>#REF!</v>
      </c>
      <c r="B4428" s="47"/>
      <c r="C4428" s="47"/>
      <c r="D4428" s="47"/>
      <c r="E4428" s="47"/>
      <c r="F4428" s="48"/>
    </row>
    <row r="4429" spans="1:6" x14ac:dyDescent="0.3">
      <c r="A4429" s="9"/>
      <c r="B4429" s="9" t="e">
        <f>#REF!</f>
        <v>#REF!</v>
      </c>
      <c r="C4429" s="9" t="e">
        <f>#REF!</f>
        <v>#REF!</v>
      </c>
      <c r="D4429" s="15" t="e">
        <f>#REF!</f>
        <v>#REF!</v>
      </c>
      <c r="E4429" s="15" t="e">
        <f>#REF!</f>
        <v>#REF!</v>
      </c>
      <c r="F4429" s="15" t="e">
        <f>#REF!</f>
        <v>#REF!</v>
      </c>
    </row>
    <row r="4430" spans="1:6" x14ac:dyDescent="0.3">
      <c r="A4430" s="9" t="e">
        <f>#REF!</f>
        <v>#REF!</v>
      </c>
      <c r="B4430" s="10" t="e">
        <f>VLOOKUP(B4414,'[3]PB 2012'!$B$2:$AZ$548,30,FALSE)</f>
        <v>#REF!</v>
      </c>
      <c r="C4430" s="10" t="e">
        <f>VLOOKUP(B4414,'[3]PB 2012'!$B$2:$AZ$548,31,FALSE)</f>
        <v>#REF!</v>
      </c>
      <c r="D4430" s="10" t="e">
        <f>VLOOKUP(B4414,'[3]PB 2012'!$B$2:$AZ$548,32,FALSE)</f>
        <v>#REF!</v>
      </c>
      <c r="E4430" s="10" t="e">
        <f>VLOOKUP(B4414,'[3]PB 2012'!$B$2:$AZ$548,33,FALSE)</f>
        <v>#REF!</v>
      </c>
      <c r="F4430" s="10" t="e">
        <f>VLOOKUP(B4414,'[3]PB 2012'!$B$2:$AZ$548,34,FALSE)</f>
        <v>#REF!</v>
      </c>
    </row>
    <row r="4431" spans="1:6" x14ac:dyDescent="0.3">
      <c r="A4431" s="9" t="e">
        <f>#REF!</f>
        <v>#REF!</v>
      </c>
      <c r="B4431" s="10" t="e">
        <f>VLOOKUP(B4414,'[3]PB 2012'!$B$2:$AZ$548,41,FALSE)</f>
        <v>#REF!</v>
      </c>
      <c r="C4431" s="10" t="e">
        <f>VLOOKUP(B4414,'[3]PB 2012'!$B$2:$AZ$548,42,FALSE)</f>
        <v>#REF!</v>
      </c>
      <c r="D4431" s="10" t="e">
        <f>VLOOKUP(B4414,'[3]PB 2012'!$B$2:$AZ$548,43,FALSE)</f>
        <v>#REF!</v>
      </c>
      <c r="E4431" s="10" t="e">
        <f>VLOOKUP(B4414,'[3]PB 2012'!$B$2:$AZ$548,44,FALSE)</f>
        <v>#REF!</v>
      </c>
      <c r="F4431" s="10" t="e">
        <f>VLOOKUP(B4414,'[3]PB 2012'!$B$2:$AZ$548,45,FALSE)</f>
        <v>#REF!</v>
      </c>
    </row>
    <row r="4435" spans="1:6" x14ac:dyDescent="0.3">
      <c r="A4435" s="7">
        <f t="shared" ref="A4435" si="281">A4412+1</f>
        <v>198</v>
      </c>
    </row>
    <row r="4436" spans="1:6" x14ac:dyDescent="0.3">
      <c r="A4436" s="8" t="e">
        <f>#REF!</f>
        <v>#REF!</v>
      </c>
      <c r="B4436" s="40" t="e">
        <f>VLOOKUP(B4437,'[3]PB 2012'!$B$2:$AZ$548,2,FALSE)</f>
        <v>#REF!</v>
      </c>
      <c r="C4436" s="41"/>
      <c r="D4436" s="41"/>
      <c r="E4436" s="41"/>
      <c r="F4436" s="42"/>
    </row>
    <row r="4437" spans="1:6" ht="23" x14ac:dyDescent="0.3">
      <c r="A4437" s="9" t="e">
        <f>#REF!</f>
        <v>#REF!</v>
      </c>
      <c r="B4437" s="49" t="e">
        <f>VLOOKUP(A4435,#REF!,2,0)</f>
        <v>#REF!</v>
      </c>
      <c r="C4437" s="50"/>
      <c r="D4437" s="50"/>
      <c r="E4437" s="50"/>
      <c r="F4437" s="51"/>
    </row>
    <row r="4438" spans="1:6" x14ac:dyDescent="0.3">
      <c r="A4438" s="9" t="e">
        <f>#REF!</f>
        <v>#REF!</v>
      </c>
      <c r="B4438" s="40" t="e">
        <f>VLOOKUP(B4437,'[3]PB 2012'!$B$2:$AZ$548,3,FALSE)</f>
        <v>#REF!</v>
      </c>
      <c r="C4438" s="41"/>
      <c r="D4438" s="41"/>
      <c r="E4438" s="41"/>
      <c r="F4438" s="42"/>
    </row>
    <row r="4439" spans="1:6" x14ac:dyDescent="0.3">
      <c r="A4439" s="9" t="e">
        <f>#REF!</f>
        <v>#REF!</v>
      </c>
      <c r="B4439" s="10" t="e">
        <f>VLOOKUP(B4437,'[3]PB 2012'!$B$2:$AZ$548,7,FALSE)</f>
        <v>#REF!</v>
      </c>
      <c r="C4439" s="9" t="e">
        <f>#REF!</f>
        <v>#REF!</v>
      </c>
      <c r="D4439" s="10" t="e">
        <f>VLOOKUP(B4437,'[3]PB 2012'!$B$2:$AZ$548,8,FALSE)</f>
        <v>#REF!</v>
      </c>
      <c r="E4439" s="9" t="e">
        <f>#REF!</f>
        <v>#REF!</v>
      </c>
      <c r="F4439" s="10" t="e">
        <f>VLOOKUP(B4437,'[3]PB 2012'!$B$2:$AZ$548,5,FALSE)</f>
        <v>#REF!</v>
      </c>
    </row>
    <row r="4440" spans="1:6" x14ac:dyDescent="0.3">
      <c r="A4440" s="9" t="e">
        <f>#REF!</f>
        <v>#REF!</v>
      </c>
      <c r="B4440" s="43" t="e">
        <f>VLOOKUP(B4437,'[3]PB 2012'!$B$2:$AZ$548,11,FALSE)</f>
        <v>#REF!</v>
      </c>
      <c r="C4440" s="44"/>
      <c r="D4440" s="44"/>
      <c r="E4440" s="44"/>
      <c r="F4440" s="45"/>
    </row>
    <row r="4441" spans="1:6" x14ac:dyDescent="0.3">
      <c r="A4441" s="9" t="e">
        <f>#REF!</f>
        <v>#REF!</v>
      </c>
      <c r="B4441" s="10" t="e">
        <f>VLOOKUP(B4437,'[3]PB 2012'!$B$2:$AZ$548,12,FALSE)</f>
        <v>#REF!</v>
      </c>
      <c r="C4441" s="9" t="e">
        <f>#REF!</f>
        <v>#REF!</v>
      </c>
      <c r="D4441" s="40" t="e">
        <f>VLOOKUP(B4437,'[3]PB 2012'!$B$2:$AZ$548,13,FALSE)</f>
        <v>#REF!</v>
      </c>
      <c r="E4441" s="41"/>
      <c r="F4441" s="42"/>
    </row>
    <row r="4442" spans="1:6" x14ac:dyDescent="0.3">
      <c r="A4442" s="9" t="e">
        <f>#REF!</f>
        <v>#REF!</v>
      </c>
      <c r="B4442" s="40" t="e">
        <f>VLOOKUP(B4437,'[3]PB 2012'!$B$2:$AZ$548,14,FALSE)</f>
        <v>#REF!</v>
      </c>
      <c r="C4442" s="41"/>
      <c r="D4442" s="41"/>
      <c r="E4442" s="41"/>
      <c r="F4442" s="42"/>
    </row>
    <row r="4443" spans="1:6" x14ac:dyDescent="0.3">
      <c r="A4443" s="9" t="e">
        <f>#REF!</f>
        <v>#REF!</v>
      </c>
      <c r="B4443" s="40" t="e">
        <f>VLOOKUP(B4437,'[3]PB 2012'!$B$2:$AZ$548,9,FALSE)</f>
        <v>#REF!</v>
      </c>
      <c r="C4443" s="41"/>
      <c r="D4443" s="41"/>
      <c r="E4443" s="41"/>
      <c r="F4443" s="42"/>
    </row>
    <row r="4444" spans="1:6" x14ac:dyDescent="0.3">
      <c r="A4444" s="9" t="e">
        <f>#REF!</f>
        <v>#REF!</v>
      </c>
      <c r="B4444" s="40" t="e">
        <f>VLOOKUP(B4437,'[3]PB 2012'!$B$2:$AZ$548,10,FALSE)</f>
        <v>#REF!</v>
      </c>
      <c r="C4444" s="41"/>
      <c r="D4444" s="41"/>
      <c r="E4444" s="41"/>
      <c r="F4444" s="42"/>
    </row>
    <row r="4445" spans="1:6" x14ac:dyDescent="0.3">
      <c r="A4445" s="46" t="e">
        <f>#REF!</f>
        <v>#REF!</v>
      </c>
      <c r="B4445" s="47"/>
      <c r="C4445" s="47"/>
      <c r="D4445" s="47"/>
      <c r="E4445" s="47"/>
      <c r="F4445" s="48"/>
    </row>
    <row r="4446" spans="1:6" x14ac:dyDescent="0.3">
      <c r="A4446" s="9" t="e">
        <f>#REF!</f>
        <v>#REF!</v>
      </c>
      <c r="B4446" s="10" t="e">
        <f>VLOOKUP(B4437,'[3]PB 2012'!$B$2:$AZ$548,15,FALSE)</f>
        <v>#REF!</v>
      </c>
      <c r="C4446" s="11" t="e">
        <f>#REF!</f>
        <v>#REF!</v>
      </c>
      <c r="D4446" s="12" t="e">
        <f>VLOOKUP(B4437,'[3]PB 2012'!$B$2:$AZ$548,16,FALSE)</f>
        <v>#REF!</v>
      </c>
      <c r="E4446" s="11" t="e">
        <f>#REF!</f>
        <v>#REF!</v>
      </c>
      <c r="F4446" s="18" t="e">
        <f>VLOOKUP(B4437,'[3]PB 2012'!$B$2:$AZ$548,28,FALSE)</f>
        <v>#REF!</v>
      </c>
    </row>
    <row r="4447" spans="1:6" x14ac:dyDescent="0.3">
      <c r="A4447" s="9" t="e">
        <f>#REF!</f>
        <v>#REF!</v>
      </c>
      <c r="B4447" s="10" t="e">
        <f>VLOOKUP(B4437,'[3]PB 2012'!$B$2:$AZ$548,17,FALSE)</f>
        <v>#REF!</v>
      </c>
      <c r="C4447" s="11" t="e">
        <f>#REF!</f>
        <v>#REF!</v>
      </c>
      <c r="D4447" s="12" t="e">
        <f>VLOOKUP(B4437,'[3]PB 2012'!$B$2:$AZ$548,18,FALSE)</f>
        <v>#REF!</v>
      </c>
      <c r="E4447" s="11" t="e">
        <f>#REF!</f>
        <v>#REF!</v>
      </c>
      <c r="F4447" s="10" t="e">
        <f>VLOOKUP(B4437,'[3]PB 2012'!$B$2:$AZ$548,20,FALSE)</f>
        <v>#REF!</v>
      </c>
    </row>
    <row r="4448" spans="1:6" x14ac:dyDescent="0.3">
      <c r="A4448" s="9" t="e">
        <f>#REF!</f>
        <v>#REF!</v>
      </c>
      <c r="B4448" s="10" t="e">
        <f>VLOOKUP(B4437,'[3]PB 2012'!$B$2:$AZ$548,22,FALSE)</f>
        <v>#REF!</v>
      </c>
      <c r="C4448" s="11" t="e">
        <f>#REF!</f>
        <v>#REF!</v>
      </c>
      <c r="D4448" s="10" t="e">
        <f>VLOOKUP(B4437,'[3]PB 2012'!$B$2:$AZ$548,19,FALSE)</f>
        <v>#REF!</v>
      </c>
      <c r="E4448" s="11" t="e">
        <f>#REF!</f>
        <v>#REF!</v>
      </c>
      <c r="F4448" s="10" t="e">
        <f>VLOOKUP(B4437,'[3]PB 2012'!$B$2:$AZ$548,21,FALSE)</f>
        <v>#REF!</v>
      </c>
    </row>
    <row r="4449" spans="1:6" x14ac:dyDescent="0.3">
      <c r="A4449" s="9" t="e">
        <f>#REF!</f>
        <v>#REF!</v>
      </c>
      <c r="B4449" s="12" t="e">
        <f>VLOOKUP(B4437,'[3]PB 2012'!$B$2:$AZ$548,26,FALSE)</f>
        <v>#REF!</v>
      </c>
      <c r="C4449" s="11" t="e">
        <f>#REF!</f>
        <v>#REF!</v>
      </c>
      <c r="D4449" s="12" t="e">
        <f>VLOOKUP(B4437,'[3]PB 2012'!$B$2:$AZ$548,27,FALSE)</f>
        <v>#REF!</v>
      </c>
      <c r="E4449" s="11" t="e">
        <f>#REF!</f>
        <v>#REF!</v>
      </c>
      <c r="F4449" s="10" t="e">
        <f>VLOOKUP(B4437,'[3]PB 2012'!$B$2:$AZ$548,25,FALSE)</f>
        <v>#REF!</v>
      </c>
    </row>
    <row r="4450" spans="1:6" x14ac:dyDescent="0.3">
      <c r="A4450" s="9" t="e">
        <f>#REF!</f>
        <v>#REF!</v>
      </c>
      <c r="B4450" s="10" t="e">
        <f>VLOOKUP(B4437,'[3]PB 2012'!$B$2:$AZ$548,24,FALSE)</f>
        <v>#REF!</v>
      </c>
      <c r="C4450" s="11" t="e">
        <f>#REF!</f>
        <v>#REF!</v>
      </c>
      <c r="D4450" s="13" t="e">
        <f>VLOOKUP(B4437,'[3]PB 2012'!$B$2:$AZ$548,23,FALSE)</f>
        <v>#REF!</v>
      </c>
      <c r="E4450" s="11" t="e">
        <f>#REF!</f>
        <v>#REF!</v>
      </c>
      <c r="F4450" s="14" t="e">
        <f>VLOOKUP(B4437,'[3]PB 2012'!$B$2:$AZ$548,29,FALSE)</f>
        <v>#REF!</v>
      </c>
    </row>
    <row r="4451" spans="1:6" x14ac:dyDescent="0.3">
      <c r="A4451" s="46" t="e">
        <f>#REF!</f>
        <v>#REF!</v>
      </c>
      <c r="B4451" s="47"/>
      <c r="C4451" s="47"/>
      <c r="D4451" s="47"/>
      <c r="E4451" s="47"/>
      <c r="F4451" s="48"/>
    </row>
    <row r="4452" spans="1:6" x14ac:dyDescent="0.3">
      <c r="A4452" s="9"/>
      <c r="B4452" s="9" t="e">
        <f>#REF!</f>
        <v>#REF!</v>
      </c>
      <c r="C4452" s="9" t="e">
        <f>#REF!</f>
        <v>#REF!</v>
      </c>
      <c r="D4452" s="15" t="e">
        <f>#REF!</f>
        <v>#REF!</v>
      </c>
      <c r="E4452" s="15" t="e">
        <f>#REF!</f>
        <v>#REF!</v>
      </c>
      <c r="F4452" s="15" t="e">
        <f>#REF!</f>
        <v>#REF!</v>
      </c>
    </row>
    <row r="4453" spans="1:6" x14ac:dyDescent="0.3">
      <c r="A4453" s="9" t="e">
        <f>#REF!</f>
        <v>#REF!</v>
      </c>
      <c r="B4453" s="10" t="e">
        <f>VLOOKUP(B4437,'[3]PB 2012'!$B$2:$AZ$548,30,FALSE)</f>
        <v>#REF!</v>
      </c>
      <c r="C4453" s="10" t="e">
        <f>VLOOKUP(B4437,'[3]PB 2012'!$B$2:$AZ$548,31,FALSE)</f>
        <v>#REF!</v>
      </c>
      <c r="D4453" s="10" t="e">
        <f>VLOOKUP(B4437,'[3]PB 2012'!$B$2:$AZ$548,32,FALSE)</f>
        <v>#REF!</v>
      </c>
      <c r="E4453" s="10" t="e">
        <f>VLOOKUP(B4437,'[3]PB 2012'!$B$2:$AZ$548,33,FALSE)</f>
        <v>#REF!</v>
      </c>
      <c r="F4453" s="10" t="e">
        <f>VLOOKUP(B4437,'[3]PB 2012'!$B$2:$AZ$548,34,FALSE)</f>
        <v>#REF!</v>
      </c>
    </row>
    <row r="4454" spans="1:6" x14ac:dyDescent="0.3">
      <c r="A4454" s="9" t="e">
        <f>#REF!</f>
        <v>#REF!</v>
      </c>
      <c r="B4454" s="10" t="e">
        <f>VLOOKUP(B4437,'[3]PB 2012'!$B$2:$AZ$548,41,FALSE)</f>
        <v>#REF!</v>
      </c>
      <c r="C4454" s="10" t="e">
        <f>VLOOKUP(B4437,'[3]PB 2012'!$B$2:$AZ$548,42,FALSE)</f>
        <v>#REF!</v>
      </c>
      <c r="D4454" s="10" t="e">
        <f>VLOOKUP(B4437,'[3]PB 2012'!$B$2:$AZ$548,43,FALSE)</f>
        <v>#REF!</v>
      </c>
      <c r="E4454" s="10" t="e">
        <f>VLOOKUP(B4437,'[3]PB 2012'!$B$2:$AZ$548,44,FALSE)</f>
        <v>#REF!</v>
      </c>
      <c r="F4454" s="10" t="e">
        <f>VLOOKUP(B4437,'[3]PB 2012'!$B$2:$AZ$548,45,FALSE)</f>
        <v>#REF!</v>
      </c>
    </row>
    <row r="4457" spans="1:6" ht="22.5" x14ac:dyDescent="0.45">
      <c r="A4457" s="16" t="e">
        <f t="shared" ref="A4457" si="282">B4459</f>
        <v>#REF!</v>
      </c>
    </row>
    <row r="4458" spans="1:6" x14ac:dyDescent="0.3">
      <c r="A4458" s="7">
        <f t="shared" ref="A4458" si="283">A4435+1</f>
        <v>199</v>
      </c>
    </row>
    <row r="4459" spans="1:6" x14ac:dyDescent="0.3">
      <c r="A4459" s="8" t="e">
        <f>#REF!</f>
        <v>#REF!</v>
      </c>
      <c r="B4459" s="40" t="e">
        <f>VLOOKUP(B4460,'[3]PB 2012'!$B$2:$AZ$548,2,FALSE)</f>
        <v>#REF!</v>
      </c>
      <c r="C4459" s="41"/>
      <c r="D4459" s="41"/>
      <c r="E4459" s="41"/>
      <c r="F4459" s="42"/>
    </row>
    <row r="4460" spans="1:6" ht="23" x14ac:dyDescent="0.3">
      <c r="A4460" s="9" t="e">
        <f>#REF!</f>
        <v>#REF!</v>
      </c>
      <c r="B4460" s="49" t="e">
        <f>VLOOKUP(A4458,#REF!,2,0)</f>
        <v>#REF!</v>
      </c>
      <c r="C4460" s="50"/>
      <c r="D4460" s="50"/>
      <c r="E4460" s="50"/>
      <c r="F4460" s="51"/>
    </row>
    <row r="4461" spans="1:6" x14ac:dyDescent="0.3">
      <c r="A4461" s="9" t="e">
        <f>#REF!</f>
        <v>#REF!</v>
      </c>
      <c r="B4461" s="40" t="e">
        <f>VLOOKUP(B4460,'[3]PB 2012'!$B$2:$AZ$548,3,FALSE)</f>
        <v>#REF!</v>
      </c>
      <c r="C4461" s="41"/>
      <c r="D4461" s="41"/>
      <c r="E4461" s="41"/>
      <c r="F4461" s="42"/>
    </row>
    <row r="4462" spans="1:6" x14ac:dyDescent="0.3">
      <c r="A4462" s="9" t="e">
        <f>#REF!</f>
        <v>#REF!</v>
      </c>
      <c r="B4462" s="10" t="e">
        <f>VLOOKUP(B4460,'[3]PB 2012'!$B$2:$AZ$548,7,FALSE)</f>
        <v>#REF!</v>
      </c>
      <c r="C4462" s="9" t="e">
        <f>#REF!</f>
        <v>#REF!</v>
      </c>
      <c r="D4462" s="10" t="e">
        <f>VLOOKUP(B4460,'[3]PB 2012'!$B$2:$AZ$548,8,FALSE)</f>
        <v>#REF!</v>
      </c>
      <c r="E4462" s="9" t="e">
        <f>#REF!</f>
        <v>#REF!</v>
      </c>
      <c r="F4462" s="10" t="e">
        <f>VLOOKUP(B4460,'[3]PB 2012'!$B$2:$AZ$548,5,FALSE)</f>
        <v>#REF!</v>
      </c>
    </row>
    <row r="4463" spans="1:6" x14ac:dyDescent="0.3">
      <c r="A4463" s="9" t="e">
        <f>#REF!</f>
        <v>#REF!</v>
      </c>
      <c r="B4463" s="43" t="e">
        <f>VLOOKUP(B4460,'[3]PB 2012'!$B$2:$AZ$548,11,FALSE)</f>
        <v>#REF!</v>
      </c>
      <c r="C4463" s="44"/>
      <c r="D4463" s="44"/>
      <c r="E4463" s="44"/>
      <c r="F4463" s="45"/>
    </row>
    <row r="4464" spans="1:6" x14ac:dyDescent="0.3">
      <c r="A4464" s="9" t="e">
        <f>#REF!</f>
        <v>#REF!</v>
      </c>
      <c r="B4464" s="10" t="e">
        <f>VLOOKUP(B4460,'[3]PB 2012'!$B$2:$AZ$548,12,FALSE)</f>
        <v>#REF!</v>
      </c>
      <c r="C4464" s="9" t="e">
        <f>#REF!</f>
        <v>#REF!</v>
      </c>
      <c r="D4464" s="40" t="e">
        <f>VLOOKUP(B4460,'[3]PB 2012'!$B$2:$AZ$548,13,FALSE)</f>
        <v>#REF!</v>
      </c>
      <c r="E4464" s="41"/>
      <c r="F4464" s="42"/>
    </row>
    <row r="4465" spans="1:6" x14ac:dyDescent="0.3">
      <c r="A4465" s="9" t="e">
        <f>#REF!</f>
        <v>#REF!</v>
      </c>
      <c r="B4465" s="40" t="e">
        <f>VLOOKUP(B4460,'[3]PB 2012'!$B$2:$AZ$548,14,FALSE)</f>
        <v>#REF!</v>
      </c>
      <c r="C4465" s="41"/>
      <c r="D4465" s="41"/>
      <c r="E4465" s="41"/>
      <c r="F4465" s="42"/>
    </row>
    <row r="4466" spans="1:6" x14ac:dyDescent="0.3">
      <c r="A4466" s="9" t="e">
        <f>#REF!</f>
        <v>#REF!</v>
      </c>
      <c r="B4466" s="40" t="e">
        <f>VLOOKUP(B4460,'[3]PB 2012'!$B$2:$AZ$548,9,FALSE)</f>
        <v>#REF!</v>
      </c>
      <c r="C4466" s="41"/>
      <c r="D4466" s="41"/>
      <c r="E4466" s="41"/>
      <c r="F4466" s="42"/>
    </row>
    <row r="4467" spans="1:6" x14ac:dyDescent="0.3">
      <c r="A4467" s="9" t="e">
        <f>#REF!</f>
        <v>#REF!</v>
      </c>
      <c r="B4467" s="40" t="e">
        <f>VLOOKUP(B4460,'[3]PB 2012'!$B$2:$AZ$548,10,FALSE)</f>
        <v>#REF!</v>
      </c>
      <c r="C4467" s="41"/>
      <c r="D4467" s="41"/>
      <c r="E4467" s="41"/>
      <c r="F4467" s="42"/>
    </row>
    <row r="4468" spans="1:6" x14ac:dyDescent="0.3">
      <c r="A4468" s="46" t="e">
        <f>#REF!</f>
        <v>#REF!</v>
      </c>
      <c r="B4468" s="47"/>
      <c r="C4468" s="47"/>
      <c r="D4468" s="47"/>
      <c r="E4468" s="47"/>
      <c r="F4468" s="48"/>
    </row>
    <row r="4469" spans="1:6" x14ac:dyDescent="0.3">
      <c r="A4469" s="9" t="e">
        <f>#REF!</f>
        <v>#REF!</v>
      </c>
      <c r="B4469" s="10" t="e">
        <f>VLOOKUP(B4460,'[3]PB 2012'!$B$2:$AZ$548,15,FALSE)</f>
        <v>#REF!</v>
      </c>
      <c r="C4469" s="11" t="e">
        <f>#REF!</f>
        <v>#REF!</v>
      </c>
      <c r="D4469" s="12" t="e">
        <f>VLOOKUP(B4460,'[3]PB 2012'!$B$2:$AZ$548,16,FALSE)</f>
        <v>#REF!</v>
      </c>
      <c r="E4469" s="11" t="e">
        <f>#REF!</f>
        <v>#REF!</v>
      </c>
      <c r="F4469" s="10" t="e">
        <f>VLOOKUP(B4460,'[3]PB 2012'!$B$2:$AZ$548,28,FALSE)</f>
        <v>#REF!</v>
      </c>
    </row>
    <row r="4470" spans="1:6" x14ac:dyDescent="0.3">
      <c r="A4470" s="9" t="e">
        <f>#REF!</f>
        <v>#REF!</v>
      </c>
      <c r="B4470" s="10" t="e">
        <f>VLOOKUP(B4460,'[3]PB 2012'!$B$2:$AZ$548,17,FALSE)</f>
        <v>#REF!</v>
      </c>
      <c r="C4470" s="11" t="e">
        <f>#REF!</f>
        <v>#REF!</v>
      </c>
      <c r="D4470" s="12" t="e">
        <f>VLOOKUP(B4460,'[3]PB 2012'!$B$2:$AZ$548,18,FALSE)</f>
        <v>#REF!</v>
      </c>
      <c r="E4470" s="11" t="e">
        <f>#REF!</f>
        <v>#REF!</v>
      </c>
      <c r="F4470" s="10" t="e">
        <f>VLOOKUP(B4460,'[3]PB 2012'!$B$2:$AZ$548,20,FALSE)</f>
        <v>#REF!</v>
      </c>
    </row>
    <row r="4471" spans="1:6" x14ac:dyDescent="0.3">
      <c r="A4471" s="9" t="e">
        <f>#REF!</f>
        <v>#REF!</v>
      </c>
      <c r="B4471" s="10" t="e">
        <f>VLOOKUP(B4460,'[3]PB 2012'!$B$2:$AZ$548,22,FALSE)</f>
        <v>#REF!</v>
      </c>
      <c r="C4471" s="11" t="e">
        <f>#REF!</f>
        <v>#REF!</v>
      </c>
      <c r="D4471" s="10" t="e">
        <f>VLOOKUP(B4460,'[3]PB 2012'!$B$2:$AZ$548,19,FALSE)</f>
        <v>#REF!</v>
      </c>
      <c r="E4471" s="11" t="e">
        <f>#REF!</f>
        <v>#REF!</v>
      </c>
      <c r="F4471" s="10" t="e">
        <f>VLOOKUP(B4460,'[3]PB 2012'!$B$2:$AZ$548,21,FALSE)</f>
        <v>#REF!</v>
      </c>
    </row>
    <row r="4472" spans="1:6" x14ac:dyDescent="0.3">
      <c r="A4472" s="9" t="e">
        <f>#REF!</f>
        <v>#REF!</v>
      </c>
      <c r="B4472" s="12" t="e">
        <f>VLOOKUP(B4460,'[3]PB 2012'!$B$2:$AZ$548,26,FALSE)</f>
        <v>#REF!</v>
      </c>
      <c r="C4472" s="11" t="e">
        <f>#REF!</f>
        <v>#REF!</v>
      </c>
      <c r="D4472" s="12" t="e">
        <f>VLOOKUP(B4460,'[3]PB 2012'!$B$2:$AZ$548,27,FALSE)</f>
        <v>#REF!</v>
      </c>
      <c r="E4472" s="11" t="e">
        <f>#REF!</f>
        <v>#REF!</v>
      </c>
      <c r="F4472" s="10" t="e">
        <f>VLOOKUP(B4460,'[3]PB 2012'!$B$2:$AZ$548,25,FALSE)</f>
        <v>#REF!</v>
      </c>
    </row>
    <row r="4473" spans="1:6" x14ac:dyDescent="0.3">
      <c r="A4473" s="9" t="e">
        <f>#REF!</f>
        <v>#REF!</v>
      </c>
      <c r="B4473" s="10" t="e">
        <f>VLOOKUP(B4460,'[3]PB 2012'!$B$2:$AZ$548,24,FALSE)</f>
        <v>#REF!</v>
      </c>
      <c r="C4473" s="11" t="e">
        <f>#REF!</f>
        <v>#REF!</v>
      </c>
      <c r="D4473" s="13" t="e">
        <f>VLOOKUP(B4460,'[3]PB 2012'!$B$2:$AZ$548,23,FALSE)</f>
        <v>#REF!</v>
      </c>
      <c r="E4473" s="11" t="e">
        <f>#REF!</f>
        <v>#REF!</v>
      </c>
      <c r="F4473" s="14" t="e">
        <f>VLOOKUP(B4460,'[3]PB 2012'!$B$2:$AZ$548,29,FALSE)</f>
        <v>#REF!</v>
      </c>
    </row>
    <row r="4474" spans="1:6" x14ac:dyDescent="0.3">
      <c r="A4474" s="46" t="e">
        <f>#REF!</f>
        <v>#REF!</v>
      </c>
      <c r="B4474" s="47"/>
      <c r="C4474" s="47"/>
      <c r="D4474" s="47"/>
      <c r="E4474" s="47"/>
      <c r="F4474" s="48"/>
    </row>
    <row r="4475" spans="1:6" x14ac:dyDescent="0.3">
      <c r="A4475" s="9"/>
      <c r="B4475" s="9" t="e">
        <f>#REF!</f>
        <v>#REF!</v>
      </c>
      <c r="C4475" s="9" t="e">
        <f>#REF!</f>
        <v>#REF!</v>
      </c>
      <c r="D4475" s="15" t="e">
        <f>#REF!</f>
        <v>#REF!</v>
      </c>
      <c r="E4475" s="15" t="e">
        <f>#REF!</f>
        <v>#REF!</v>
      </c>
      <c r="F4475" s="15" t="e">
        <f>#REF!</f>
        <v>#REF!</v>
      </c>
    </row>
    <row r="4476" spans="1:6" x14ac:dyDescent="0.3">
      <c r="A4476" s="9" t="e">
        <f>#REF!</f>
        <v>#REF!</v>
      </c>
      <c r="B4476" s="10" t="e">
        <f>VLOOKUP(B4460,'[3]PB 2012'!$B$2:$AZ$548,30,FALSE)</f>
        <v>#REF!</v>
      </c>
      <c r="C4476" s="10" t="e">
        <f>VLOOKUP(B4460,'[3]PB 2012'!$B$2:$AZ$548,31,FALSE)</f>
        <v>#REF!</v>
      </c>
      <c r="D4476" s="10" t="e">
        <f>VLOOKUP(B4460,'[3]PB 2012'!$B$2:$AZ$548,32,FALSE)</f>
        <v>#REF!</v>
      </c>
      <c r="E4476" s="10" t="e">
        <f>VLOOKUP(B4460,'[3]PB 2012'!$B$2:$AZ$548,33,FALSE)</f>
        <v>#REF!</v>
      </c>
      <c r="F4476" s="10" t="e">
        <f>VLOOKUP(B4460,'[3]PB 2012'!$B$2:$AZ$548,34,FALSE)</f>
        <v>#REF!</v>
      </c>
    </row>
    <row r="4477" spans="1:6" x14ac:dyDescent="0.3">
      <c r="A4477" s="9" t="e">
        <f>#REF!</f>
        <v>#REF!</v>
      </c>
      <c r="B4477" s="10" t="e">
        <f>VLOOKUP(B4460,'[3]PB 2012'!$B$2:$AZ$548,41,FALSE)</f>
        <v>#REF!</v>
      </c>
      <c r="C4477" s="10" t="e">
        <f>VLOOKUP(B4460,'[3]PB 2012'!$B$2:$AZ$548,42,FALSE)</f>
        <v>#REF!</v>
      </c>
      <c r="D4477" s="10" t="e">
        <f>VLOOKUP(B4460,'[3]PB 2012'!$B$2:$AZ$548,43,FALSE)</f>
        <v>#REF!</v>
      </c>
      <c r="E4477" s="10" t="e">
        <f>VLOOKUP(B4460,'[3]PB 2012'!$B$2:$AZ$548,44,FALSE)</f>
        <v>#REF!</v>
      </c>
      <c r="F4477" s="10" t="e">
        <f>VLOOKUP(B4460,'[3]PB 2012'!$B$2:$AZ$548,45,FALSE)</f>
        <v>#REF!</v>
      </c>
    </row>
    <row r="4481" spans="1:6" x14ac:dyDescent="0.3">
      <c r="A4481" s="7">
        <f t="shared" ref="A4481" si="284">A4458+1</f>
        <v>200</v>
      </c>
    </row>
    <row r="4482" spans="1:6" x14ac:dyDescent="0.3">
      <c r="A4482" s="8" t="e">
        <f>#REF!</f>
        <v>#REF!</v>
      </c>
      <c r="B4482" s="40" t="e">
        <f>VLOOKUP(B4483,'[3]PB 2012'!$B$2:$AZ$548,2,FALSE)</f>
        <v>#REF!</v>
      </c>
      <c r="C4482" s="41"/>
      <c r="D4482" s="41"/>
      <c r="E4482" s="41"/>
      <c r="F4482" s="42"/>
    </row>
    <row r="4483" spans="1:6" ht="23" x14ac:dyDescent="0.3">
      <c r="A4483" s="9" t="e">
        <f>#REF!</f>
        <v>#REF!</v>
      </c>
      <c r="B4483" s="49" t="e">
        <f>VLOOKUP(A4481,#REF!,2,0)</f>
        <v>#REF!</v>
      </c>
      <c r="C4483" s="50"/>
      <c r="D4483" s="50"/>
      <c r="E4483" s="50"/>
      <c r="F4483" s="51"/>
    </row>
    <row r="4484" spans="1:6" x14ac:dyDescent="0.3">
      <c r="A4484" s="9" t="e">
        <f>#REF!</f>
        <v>#REF!</v>
      </c>
      <c r="B4484" s="40" t="e">
        <f>VLOOKUP(B4483,'[3]PB 2012'!$B$2:$AZ$548,3,FALSE)</f>
        <v>#REF!</v>
      </c>
      <c r="C4484" s="41"/>
      <c r="D4484" s="41"/>
      <c r="E4484" s="41"/>
      <c r="F4484" s="42"/>
    </row>
    <row r="4485" spans="1:6" x14ac:dyDescent="0.3">
      <c r="A4485" s="9" t="e">
        <f>#REF!</f>
        <v>#REF!</v>
      </c>
      <c r="B4485" s="10" t="e">
        <f>VLOOKUP(B4483,'[3]PB 2012'!$B$2:$AZ$548,7,FALSE)</f>
        <v>#REF!</v>
      </c>
      <c r="C4485" s="9" t="e">
        <f>#REF!</f>
        <v>#REF!</v>
      </c>
      <c r="D4485" s="10" t="e">
        <f>VLOOKUP(B4483,'[3]PB 2012'!$B$2:$AZ$548,8,FALSE)</f>
        <v>#REF!</v>
      </c>
      <c r="E4485" s="9" t="e">
        <f>#REF!</f>
        <v>#REF!</v>
      </c>
      <c r="F4485" s="10" t="e">
        <f>VLOOKUP(B4483,'[3]PB 2012'!$B$2:$AZ$548,5,FALSE)</f>
        <v>#REF!</v>
      </c>
    </row>
    <row r="4486" spans="1:6" x14ac:dyDescent="0.3">
      <c r="A4486" s="9" t="e">
        <f>#REF!</f>
        <v>#REF!</v>
      </c>
      <c r="B4486" s="43" t="e">
        <f>VLOOKUP(B4483,'[3]PB 2012'!$B$2:$AZ$548,11,FALSE)</f>
        <v>#REF!</v>
      </c>
      <c r="C4486" s="44"/>
      <c r="D4486" s="44"/>
      <c r="E4486" s="44"/>
      <c r="F4486" s="45"/>
    </row>
    <row r="4487" spans="1:6" x14ac:dyDescent="0.3">
      <c r="A4487" s="9" t="e">
        <f>#REF!</f>
        <v>#REF!</v>
      </c>
      <c r="B4487" s="10" t="e">
        <f>VLOOKUP(B4483,'[3]PB 2012'!$B$2:$AZ$548,12,FALSE)</f>
        <v>#REF!</v>
      </c>
      <c r="C4487" s="9" t="e">
        <f>#REF!</f>
        <v>#REF!</v>
      </c>
      <c r="D4487" s="40" t="e">
        <f>VLOOKUP(B4483,'[3]PB 2012'!$B$2:$AZ$548,13,FALSE)</f>
        <v>#REF!</v>
      </c>
      <c r="E4487" s="41"/>
      <c r="F4487" s="42"/>
    </row>
    <row r="4488" spans="1:6" x14ac:dyDescent="0.3">
      <c r="A4488" s="9" t="e">
        <f>#REF!</f>
        <v>#REF!</v>
      </c>
      <c r="B4488" s="40" t="e">
        <f>VLOOKUP(B4483,'[3]PB 2012'!$B$2:$AZ$548,14,FALSE)</f>
        <v>#REF!</v>
      </c>
      <c r="C4488" s="41"/>
      <c r="D4488" s="41"/>
      <c r="E4488" s="41"/>
      <c r="F4488" s="42"/>
    </row>
    <row r="4489" spans="1:6" x14ac:dyDescent="0.3">
      <c r="A4489" s="9" t="e">
        <f>#REF!</f>
        <v>#REF!</v>
      </c>
      <c r="B4489" s="40" t="e">
        <f>VLOOKUP(B4483,'[3]PB 2012'!$B$2:$AZ$548,9,FALSE)</f>
        <v>#REF!</v>
      </c>
      <c r="C4489" s="41"/>
      <c r="D4489" s="41"/>
      <c r="E4489" s="41"/>
      <c r="F4489" s="42"/>
    </row>
    <row r="4490" spans="1:6" x14ac:dyDescent="0.3">
      <c r="A4490" s="9" t="e">
        <f>#REF!</f>
        <v>#REF!</v>
      </c>
      <c r="B4490" s="40" t="e">
        <f>VLOOKUP(B4483,'[3]PB 2012'!$B$2:$AZ$548,10,FALSE)</f>
        <v>#REF!</v>
      </c>
      <c r="C4490" s="41"/>
      <c r="D4490" s="41"/>
      <c r="E4490" s="41"/>
      <c r="F4490" s="42"/>
    </row>
    <row r="4491" spans="1:6" x14ac:dyDescent="0.3">
      <c r="A4491" s="46" t="e">
        <f>#REF!</f>
        <v>#REF!</v>
      </c>
      <c r="B4491" s="47"/>
      <c r="C4491" s="47"/>
      <c r="D4491" s="47"/>
      <c r="E4491" s="47"/>
      <c r="F4491" s="48"/>
    </row>
    <row r="4492" spans="1:6" x14ac:dyDescent="0.3">
      <c r="A4492" s="9" t="e">
        <f>#REF!</f>
        <v>#REF!</v>
      </c>
      <c r="B4492" s="10" t="e">
        <f>VLOOKUP(B4483,'[3]PB 2012'!$B$2:$AZ$548,15,FALSE)</f>
        <v>#REF!</v>
      </c>
      <c r="C4492" s="11" t="e">
        <f>#REF!</f>
        <v>#REF!</v>
      </c>
      <c r="D4492" s="12" t="e">
        <f>VLOOKUP(B4483,'[3]PB 2012'!$B$2:$AZ$548,16,FALSE)</f>
        <v>#REF!</v>
      </c>
      <c r="E4492" s="11" t="e">
        <f>#REF!</f>
        <v>#REF!</v>
      </c>
      <c r="F4492" s="10" t="e">
        <f>VLOOKUP(B4483,'[3]PB 2012'!$B$2:$AZ$548,28,FALSE)</f>
        <v>#REF!</v>
      </c>
    </row>
    <row r="4493" spans="1:6" x14ac:dyDescent="0.3">
      <c r="A4493" s="9" t="e">
        <f>#REF!</f>
        <v>#REF!</v>
      </c>
      <c r="B4493" s="10" t="e">
        <f>VLOOKUP(B4483,'[3]PB 2012'!$B$2:$AZ$548,17,FALSE)</f>
        <v>#REF!</v>
      </c>
      <c r="C4493" s="11" t="e">
        <f>#REF!</f>
        <v>#REF!</v>
      </c>
      <c r="D4493" s="12" t="e">
        <f>VLOOKUP(B4483,'[3]PB 2012'!$B$2:$AZ$548,18,FALSE)</f>
        <v>#REF!</v>
      </c>
      <c r="E4493" s="11" t="e">
        <f>#REF!</f>
        <v>#REF!</v>
      </c>
      <c r="F4493" s="10" t="e">
        <f>VLOOKUP(B4483,'[3]PB 2012'!$B$2:$AZ$548,20,FALSE)</f>
        <v>#REF!</v>
      </c>
    </row>
    <row r="4494" spans="1:6" x14ac:dyDescent="0.3">
      <c r="A4494" s="9" t="e">
        <f>#REF!</f>
        <v>#REF!</v>
      </c>
      <c r="B4494" s="10" t="e">
        <f>VLOOKUP(B4483,'[3]PB 2012'!$B$2:$AZ$548,22,FALSE)</f>
        <v>#REF!</v>
      </c>
      <c r="C4494" s="11" t="e">
        <f>#REF!</f>
        <v>#REF!</v>
      </c>
      <c r="D4494" s="10" t="e">
        <f>VLOOKUP(B4483,'[3]PB 2012'!$B$2:$AZ$548,19,FALSE)</f>
        <v>#REF!</v>
      </c>
      <c r="E4494" s="11" t="e">
        <f>#REF!</f>
        <v>#REF!</v>
      </c>
      <c r="F4494" s="10" t="e">
        <f>VLOOKUP(B4483,'[3]PB 2012'!$B$2:$AZ$548,21,FALSE)</f>
        <v>#REF!</v>
      </c>
    </row>
    <row r="4495" spans="1:6" x14ac:dyDescent="0.3">
      <c r="A4495" s="9" t="e">
        <f>#REF!</f>
        <v>#REF!</v>
      </c>
      <c r="B4495" s="12" t="e">
        <f>VLOOKUP(B4483,'[3]PB 2012'!$B$2:$AZ$548,26,FALSE)</f>
        <v>#REF!</v>
      </c>
      <c r="C4495" s="11" t="e">
        <f>#REF!</f>
        <v>#REF!</v>
      </c>
      <c r="D4495" s="12" t="e">
        <f>VLOOKUP(B4483,'[3]PB 2012'!$B$2:$AZ$548,27,FALSE)</f>
        <v>#REF!</v>
      </c>
      <c r="E4495" s="11" t="e">
        <f>#REF!</f>
        <v>#REF!</v>
      </c>
      <c r="F4495" s="10" t="e">
        <f>VLOOKUP(B4483,'[3]PB 2012'!$B$2:$AZ$548,25,FALSE)</f>
        <v>#REF!</v>
      </c>
    </row>
    <row r="4496" spans="1:6" x14ac:dyDescent="0.3">
      <c r="A4496" s="9" t="e">
        <f>#REF!</f>
        <v>#REF!</v>
      </c>
      <c r="B4496" s="10" t="e">
        <f>VLOOKUP(B4483,'[3]PB 2012'!$B$2:$AZ$548,24,FALSE)</f>
        <v>#REF!</v>
      </c>
      <c r="C4496" s="11" t="e">
        <f>#REF!</f>
        <v>#REF!</v>
      </c>
      <c r="D4496" s="13" t="e">
        <f>VLOOKUP(B4483,'[3]PB 2012'!$B$2:$AZ$548,23,FALSE)</f>
        <v>#REF!</v>
      </c>
      <c r="E4496" s="11" t="e">
        <f>#REF!</f>
        <v>#REF!</v>
      </c>
      <c r="F4496" s="14" t="e">
        <f>VLOOKUP(B4483,'[3]PB 2012'!$B$2:$AZ$548,29,FALSE)</f>
        <v>#REF!</v>
      </c>
    </row>
    <row r="4497" spans="1:6" x14ac:dyDescent="0.3">
      <c r="A4497" s="46" t="e">
        <f>#REF!</f>
        <v>#REF!</v>
      </c>
      <c r="B4497" s="47"/>
      <c r="C4497" s="47"/>
      <c r="D4497" s="47"/>
      <c r="E4497" s="47"/>
      <c r="F4497" s="48"/>
    </row>
    <row r="4498" spans="1:6" x14ac:dyDescent="0.3">
      <c r="A4498" s="9"/>
      <c r="B4498" s="9" t="e">
        <f>#REF!</f>
        <v>#REF!</v>
      </c>
      <c r="C4498" s="9" t="e">
        <f>#REF!</f>
        <v>#REF!</v>
      </c>
      <c r="D4498" s="15" t="e">
        <f>#REF!</f>
        <v>#REF!</v>
      </c>
      <c r="E4498" s="15" t="e">
        <f>#REF!</f>
        <v>#REF!</v>
      </c>
      <c r="F4498" s="15" t="e">
        <f>#REF!</f>
        <v>#REF!</v>
      </c>
    </row>
    <row r="4499" spans="1:6" x14ac:dyDescent="0.3">
      <c r="A4499" s="9" t="e">
        <f>#REF!</f>
        <v>#REF!</v>
      </c>
      <c r="B4499" s="10" t="e">
        <f>VLOOKUP(B4483,'[3]PB 2012'!$B$2:$AZ$548,30,FALSE)</f>
        <v>#REF!</v>
      </c>
      <c r="C4499" s="10" t="e">
        <f>VLOOKUP(B4483,'[3]PB 2012'!$B$2:$AZ$548,31,FALSE)</f>
        <v>#REF!</v>
      </c>
      <c r="D4499" s="10" t="e">
        <f>VLOOKUP(B4483,'[3]PB 2012'!$B$2:$AZ$548,32,FALSE)</f>
        <v>#REF!</v>
      </c>
      <c r="E4499" s="10" t="e">
        <f>VLOOKUP(B4483,'[3]PB 2012'!$B$2:$AZ$548,33,FALSE)</f>
        <v>#REF!</v>
      </c>
      <c r="F4499" s="10" t="e">
        <f>VLOOKUP(B4483,'[3]PB 2012'!$B$2:$AZ$548,34,FALSE)</f>
        <v>#REF!</v>
      </c>
    </row>
    <row r="4500" spans="1:6" x14ac:dyDescent="0.3">
      <c r="A4500" s="9" t="e">
        <f>#REF!</f>
        <v>#REF!</v>
      </c>
      <c r="B4500" s="10" t="e">
        <f>VLOOKUP(B4483,'[3]PB 2012'!$B$2:$AZ$548,41,FALSE)</f>
        <v>#REF!</v>
      </c>
      <c r="C4500" s="10" t="e">
        <f>VLOOKUP(B4483,'[3]PB 2012'!$B$2:$AZ$548,42,FALSE)</f>
        <v>#REF!</v>
      </c>
      <c r="D4500" s="10" t="e">
        <f>VLOOKUP(B4483,'[3]PB 2012'!$B$2:$AZ$548,43,FALSE)</f>
        <v>#REF!</v>
      </c>
      <c r="E4500" s="10" t="e">
        <f>VLOOKUP(B4483,'[3]PB 2012'!$B$2:$AZ$548,44,FALSE)</f>
        <v>#REF!</v>
      </c>
      <c r="F4500" s="10" t="e">
        <f>VLOOKUP(B4483,'[3]PB 2012'!$B$2:$AZ$548,45,FALSE)</f>
        <v>#REF!</v>
      </c>
    </row>
    <row r="4501" spans="1:6" ht="22.5" x14ac:dyDescent="0.45">
      <c r="F4501" s="17" t="e">
        <f t="shared" ref="F4501" si="285">B4503</f>
        <v>#REF!</v>
      </c>
    </row>
    <row r="4502" spans="1:6" x14ac:dyDescent="0.3">
      <c r="A4502" s="7">
        <f t="shared" ref="A4502" si="286">A4481+1</f>
        <v>201</v>
      </c>
    </row>
    <row r="4503" spans="1:6" x14ac:dyDescent="0.3">
      <c r="A4503" s="8" t="e">
        <f>#REF!</f>
        <v>#REF!</v>
      </c>
      <c r="B4503" s="40" t="e">
        <f>VLOOKUP(B4504,'[3]PB 2012'!$B$2:$AZ$548,2,FALSE)</f>
        <v>#REF!</v>
      </c>
      <c r="C4503" s="41"/>
      <c r="D4503" s="41"/>
      <c r="E4503" s="41"/>
      <c r="F4503" s="42"/>
    </row>
    <row r="4504" spans="1:6" ht="23" x14ac:dyDescent="0.3">
      <c r="A4504" s="9" t="e">
        <f>#REF!</f>
        <v>#REF!</v>
      </c>
      <c r="B4504" s="49" t="e">
        <f>VLOOKUP(A4502,#REF!,2,0)</f>
        <v>#REF!</v>
      </c>
      <c r="C4504" s="50"/>
      <c r="D4504" s="50"/>
      <c r="E4504" s="50"/>
      <c r="F4504" s="51"/>
    </row>
    <row r="4505" spans="1:6" x14ac:dyDescent="0.3">
      <c r="A4505" s="9" t="e">
        <f>#REF!</f>
        <v>#REF!</v>
      </c>
      <c r="B4505" s="40" t="e">
        <f>VLOOKUP(B4504,'[3]PB 2012'!$B$2:$AZ$548,3,FALSE)</f>
        <v>#REF!</v>
      </c>
      <c r="C4505" s="41"/>
      <c r="D4505" s="41"/>
      <c r="E4505" s="41"/>
      <c r="F4505" s="42"/>
    </row>
    <row r="4506" spans="1:6" x14ac:dyDescent="0.3">
      <c r="A4506" s="9" t="e">
        <f>#REF!</f>
        <v>#REF!</v>
      </c>
      <c r="B4506" s="10" t="e">
        <f>VLOOKUP(B4504,'[3]PB 2012'!$B$2:$AZ$548,7,FALSE)</f>
        <v>#REF!</v>
      </c>
      <c r="C4506" s="9" t="e">
        <f>#REF!</f>
        <v>#REF!</v>
      </c>
      <c r="D4506" s="10" t="e">
        <f>VLOOKUP(B4504,'[3]PB 2012'!$B$2:$AZ$548,8,FALSE)</f>
        <v>#REF!</v>
      </c>
      <c r="E4506" s="9" t="e">
        <f>#REF!</f>
        <v>#REF!</v>
      </c>
      <c r="F4506" s="10" t="e">
        <f>VLOOKUP(B4504,'[3]PB 2012'!$B$2:$AZ$548,5,FALSE)</f>
        <v>#REF!</v>
      </c>
    </row>
    <row r="4507" spans="1:6" x14ac:dyDescent="0.3">
      <c r="A4507" s="9" t="e">
        <f>#REF!</f>
        <v>#REF!</v>
      </c>
      <c r="B4507" s="43" t="e">
        <f>VLOOKUP(B4504,'[3]PB 2012'!$B$2:$AZ$548,11,FALSE)</f>
        <v>#REF!</v>
      </c>
      <c r="C4507" s="44"/>
      <c r="D4507" s="44"/>
      <c r="E4507" s="44"/>
      <c r="F4507" s="45"/>
    </row>
    <row r="4508" spans="1:6" x14ac:dyDescent="0.3">
      <c r="A4508" s="9" t="e">
        <f>#REF!</f>
        <v>#REF!</v>
      </c>
      <c r="B4508" s="10" t="e">
        <f>VLOOKUP(B4504,'[3]PB 2012'!$B$2:$AZ$548,12,FALSE)</f>
        <v>#REF!</v>
      </c>
      <c r="C4508" s="9" t="e">
        <f>#REF!</f>
        <v>#REF!</v>
      </c>
      <c r="D4508" s="40" t="e">
        <f>VLOOKUP(B4504,'[3]PB 2012'!$B$2:$AZ$548,13,FALSE)</f>
        <v>#REF!</v>
      </c>
      <c r="E4508" s="41"/>
      <c r="F4508" s="42"/>
    </row>
    <row r="4509" spans="1:6" x14ac:dyDescent="0.3">
      <c r="A4509" s="9" t="e">
        <f>#REF!</f>
        <v>#REF!</v>
      </c>
      <c r="B4509" s="40" t="e">
        <f>VLOOKUP(B4504,'[3]PB 2012'!$B$2:$AZ$548,14,FALSE)</f>
        <v>#REF!</v>
      </c>
      <c r="C4509" s="41"/>
      <c r="D4509" s="41"/>
      <c r="E4509" s="41"/>
      <c r="F4509" s="42"/>
    </row>
    <row r="4510" spans="1:6" x14ac:dyDescent="0.3">
      <c r="A4510" s="9" t="e">
        <f>#REF!</f>
        <v>#REF!</v>
      </c>
      <c r="B4510" s="40" t="e">
        <f>VLOOKUP(B4504,'[3]PB 2012'!$B$2:$AZ$548,9,FALSE)</f>
        <v>#REF!</v>
      </c>
      <c r="C4510" s="41"/>
      <c r="D4510" s="41"/>
      <c r="E4510" s="41"/>
      <c r="F4510" s="42"/>
    </row>
    <row r="4511" spans="1:6" x14ac:dyDescent="0.3">
      <c r="A4511" s="9" t="e">
        <f>#REF!</f>
        <v>#REF!</v>
      </c>
      <c r="B4511" s="40" t="e">
        <f>VLOOKUP(B4504,'[3]PB 2012'!$B$2:$AZ$548,10,FALSE)</f>
        <v>#REF!</v>
      </c>
      <c r="C4511" s="41"/>
      <c r="D4511" s="41"/>
      <c r="E4511" s="41"/>
      <c r="F4511" s="42"/>
    </row>
    <row r="4512" spans="1:6" x14ac:dyDescent="0.3">
      <c r="A4512" s="46" t="e">
        <f>#REF!</f>
        <v>#REF!</v>
      </c>
      <c r="B4512" s="47"/>
      <c r="C4512" s="47"/>
      <c r="D4512" s="47"/>
      <c r="E4512" s="47"/>
      <c r="F4512" s="48"/>
    </row>
    <row r="4513" spans="1:6" x14ac:dyDescent="0.3">
      <c r="A4513" s="9" t="e">
        <f>#REF!</f>
        <v>#REF!</v>
      </c>
      <c r="B4513" s="10" t="e">
        <f>VLOOKUP(B4504,'[3]PB 2012'!$B$2:$AZ$548,15,FALSE)</f>
        <v>#REF!</v>
      </c>
      <c r="C4513" s="11" t="e">
        <f>#REF!</f>
        <v>#REF!</v>
      </c>
      <c r="D4513" s="12" t="e">
        <f>VLOOKUP(B4504,'[3]PB 2012'!$B$2:$AZ$548,16,FALSE)</f>
        <v>#REF!</v>
      </c>
      <c r="E4513" s="11" t="e">
        <f>#REF!</f>
        <v>#REF!</v>
      </c>
      <c r="F4513" s="18" t="e">
        <f>VLOOKUP(B4504,'[3]PB 2012'!$B$2:$AZ$548,28,FALSE)</f>
        <v>#REF!</v>
      </c>
    </row>
    <row r="4514" spans="1:6" x14ac:dyDescent="0.3">
      <c r="A4514" s="9" t="e">
        <f>#REF!</f>
        <v>#REF!</v>
      </c>
      <c r="B4514" s="10" t="e">
        <f>VLOOKUP(B4504,'[3]PB 2012'!$B$2:$AZ$548,17,FALSE)</f>
        <v>#REF!</v>
      </c>
      <c r="C4514" s="11" t="e">
        <f>#REF!</f>
        <v>#REF!</v>
      </c>
      <c r="D4514" s="12" t="e">
        <f>VLOOKUP(B4504,'[3]PB 2012'!$B$2:$AZ$548,18,FALSE)</f>
        <v>#REF!</v>
      </c>
      <c r="E4514" s="11" t="e">
        <f>#REF!</f>
        <v>#REF!</v>
      </c>
      <c r="F4514" s="10" t="e">
        <f>VLOOKUP(B4504,'[3]PB 2012'!$B$2:$AZ$548,20,FALSE)</f>
        <v>#REF!</v>
      </c>
    </row>
    <row r="4515" spans="1:6" x14ac:dyDescent="0.3">
      <c r="A4515" s="9" t="e">
        <f>#REF!</f>
        <v>#REF!</v>
      </c>
      <c r="B4515" s="10" t="e">
        <f>VLOOKUP(B4504,'[3]PB 2012'!$B$2:$AZ$548,22,FALSE)</f>
        <v>#REF!</v>
      </c>
      <c r="C4515" s="11" t="e">
        <f>#REF!</f>
        <v>#REF!</v>
      </c>
      <c r="D4515" s="10" t="e">
        <f>VLOOKUP(B4504,'[3]PB 2012'!$B$2:$AZ$548,19,FALSE)</f>
        <v>#REF!</v>
      </c>
      <c r="E4515" s="11" t="e">
        <f>#REF!</f>
        <v>#REF!</v>
      </c>
      <c r="F4515" s="10" t="e">
        <f>VLOOKUP(B4504,'[3]PB 2012'!$B$2:$AZ$548,21,FALSE)</f>
        <v>#REF!</v>
      </c>
    </row>
    <row r="4516" spans="1:6" x14ac:dyDescent="0.3">
      <c r="A4516" s="9" t="e">
        <f>#REF!</f>
        <v>#REF!</v>
      </c>
      <c r="B4516" s="12" t="e">
        <f>VLOOKUP(B4504,'[3]PB 2012'!$B$2:$AZ$548,26,FALSE)</f>
        <v>#REF!</v>
      </c>
      <c r="C4516" s="11" t="e">
        <f>#REF!</f>
        <v>#REF!</v>
      </c>
      <c r="D4516" s="12" t="e">
        <f>VLOOKUP(B4504,'[3]PB 2012'!$B$2:$AZ$548,27,FALSE)</f>
        <v>#REF!</v>
      </c>
      <c r="E4516" s="11" t="e">
        <f>#REF!</f>
        <v>#REF!</v>
      </c>
      <c r="F4516" s="10" t="e">
        <f>VLOOKUP(B4504,'[3]PB 2012'!$B$2:$AZ$548,25,FALSE)</f>
        <v>#REF!</v>
      </c>
    </row>
    <row r="4517" spans="1:6" x14ac:dyDescent="0.3">
      <c r="A4517" s="9" t="e">
        <f>#REF!</f>
        <v>#REF!</v>
      </c>
      <c r="B4517" s="10" t="e">
        <f>VLOOKUP(B4504,'[3]PB 2012'!$B$2:$AZ$548,24,FALSE)</f>
        <v>#REF!</v>
      </c>
      <c r="C4517" s="11" t="e">
        <f>#REF!</f>
        <v>#REF!</v>
      </c>
      <c r="D4517" s="13" t="e">
        <f>VLOOKUP(B4504,'[3]PB 2012'!$B$2:$AZ$548,23,FALSE)</f>
        <v>#REF!</v>
      </c>
      <c r="E4517" s="11" t="e">
        <f>#REF!</f>
        <v>#REF!</v>
      </c>
      <c r="F4517" s="14" t="e">
        <f>VLOOKUP(B4504,'[3]PB 2012'!$B$2:$AZ$548,29,FALSE)</f>
        <v>#REF!</v>
      </c>
    </row>
    <row r="4518" spans="1:6" x14ac:dyDescent="0.3">
      <c r="A4518" s="46" t="e">
        <f>#REF!</f>
        <v>#REF!</v>
      </c>
      <c r="B4518" s="47"/>
      <c r="C4518" s="47"/>
      <c r="D4518" s="47"/>
      <c r="E4518" s="47"/>
      <c r="F4518" s="48"/>
    </row>
    <row r="4519" spans="1:6" x14ac:dyDescent="0.3">
      <c r="A4519" s="9"/>
      <c r="B4519" s="9" t="e">
        <f>#REF!</f>
        <v>#REF!</v>
      </c>
      <c r="C4519" s="9" t="e">
        <f>#REF!</f>
        <v>#REF!</v>
      </c>
      <c r="D4519" s="15" t="e">
        <f>#REF!</f>
        <v>#REF!</v>
      </c>
      <c r="E4519" s="15" t="e">
        <f>#REF!</f>
        <v>#REF!</v>
      </c>
      <c r="F4519" s="15" t="e">
        <f>#REF!</f>
        <v>#REF!</v>
      </c>
    </row>
    <row r="4520" spans="1:6" x14ac:dyDescent="0.3">
      <c r="A4520" s="9" t="e">
        <f>#REF!</f>
        <v>#REF!</v>
      </c>
      <c r="B4520" s="10" t="e">
        <f>VLOOKUP(B4504,'[3]PB 2012'!$B$2:$AZ$548,30,FALSE)</f>
        <v>#REF!</v>
      </c>
      <c r="C4520" s="10" t="e">
        <f>VLOOKUP(B4504,'[3]PB 2012'!$B$2:$AZ$548,31,FALSE)</f>
        <v>#REF!</v>
      </c>
      <c r="D4520" s="10" t="e">
        <f>VLOOKUP(B4504,'[3]PB 2012'!$B$2:$AZ$548,32,FALSE)</f>
        <v>#REF!</v>
      </c>
      <c r="E4520" s="10" t="e">
        <f>VLOOKUP(B4504,'[3]PB 2012'!$B$2:$AZ$548,33,FALSE)</f>
        <v>#REF!</v>
      </c>
      <c r="F4520" s="10" t="e">
        <f>VLOOKUP(B4504,'[3]PB 2012'!$B$2:$AZ$548,34,FALSE)</f>
        <v>#REF!</v>
      </c>
    </row>
    <row r="4521" spans="1:6" x14ac:dyDescent="0.3">
      <c r="A4521" s="9" t="e">
        <f>#REF!</f>
        <v>#REF!</v>
      </c>
      <c r="B4521" s="10" t="e">
        <f>VLOOKUP(B4504,'[3]PB 2012'!$B$2:$AZ$548,41,FALSE)</f>
        <v>#REF!</v>
      </c>
      <c r="C4521" s="10" t="e">
        <f>VLOOKUP(B4504,'[3]PB 2012'!$B$2:$AZ$548,42,FALSE)</f>
        <v>#REF!</v>
      </c>
      <c r="D4521" s="10" t="e">
        <f>VLOOKUP(B4504,'[3]PB 2012'!$B$2:$AZ$548,43,FALSE)</f>
        <v>#REF!</v>
      </c>
      <c r="E4521" s="10" t="e">
        <f>VLOOKUP(B4504,'[3]PB 2012'!$B$2:$AZ$548,44,FALSE)</f>
        <v>#REF!</v>
      </c>
      <c r="F4521" s="10" t="e">
        <f>VLOOKUP(B4504,'[3]PB 2012'!$B$2:$AZ$548,45,FALSE)</f>
        <v>#REF!</v>
      </c>
    </row>
    <row r="4525" spans="1:6" x14ac:dyDescent="0.3">
      <c r="A4525" s="7">
        <f t="shared" ref="A4525" si="287">A4502+1</f>
        <v>202</v>
      </c>
    </row>
    <row r="4526" spans="1:6" x14ac:dyDescent="0.3">
      <c r="A4526" s="8" t="e">
        <f>#REF!</f>
        <v>#REF!</v>
      </c>
      <c r="B4526" s="40" t="e">
        <f>VLOOKUP(B4527,'[3]PB 2012'!$B$2:$AZ$548,2,FALSE)</f>
        <v>#REF!</v>
      </c>
      <c r="C4526" s="41"/>
      <c r="D4526" s="41"/>
      <c r="E4526" s="41"/>
      <c r="F4526" s="42"/>
    </row>
    <row r="4527" spans="1:6" ht="23" x14ac:dyDescent="0.3">
      <c r="A4527" s="9" t="e">
        <f>#REF!</f>
        <v>#REF!</v>
      </c>
      <c r="B4527" s="49" t="e">
        <f>VLOOKUP(A4525,#REF!,2,0)</f>
        <v>#REF!</v>
      </c>
      <c r="C4527" s="50"/>
      <c r="D4527" s="50"/>
      <c r="E4527" s="50"/>
      <c r="F4527" s="51"/>
    </row>
    <row r="4528" spans="1:6" x14ac:dyDescent="0.3">
      <c r="A4528" s="9" t="e">
        <f>#REF!</f>
        <v>#REF!</v>
      </c>
      <c r="B4528" s="40" t="e">
        <f>VLOOKUP(B4527,'[3]PB 2012'!$B$2:$AZ$548,3,FALSE)</f>
        <v>#REF!</v>
      </c>
      <c r="C4528" s="41"/>
      <c r="D4528" s="41"/>
      <c r="E4528" s="41"/>
      <c r="F4528" s="42"/>
    </row>
    <row r="4529" spans="1:6" x14ac:dyDescent="0.3">
      <c r="A4529" s="9" t="e">
        <f>#REF!</f>
        <v>#REF!</v>
      </c>
      <c r="B4529" s="10" t="e">
        <f>VLOOKUP(B4527,'[3]PB 2012'!$B$2:$AZ$548,7,FALSE)</f>
        <v>#REF!</v>
      </c>
      <c r="C4529" s="9" t="e">
        <f>#REF!</f>
        <v>#REF!</v>
      </c>
      <c r="D4529" s="10" t="e">
        <f>VLOOKUP(B4527,'[3]PB 2012'!$B$2:$AZ$548,8,FALSE)</f>
        <v>#REF!</v>
      </c>
      <c r="E4529" s="9" t="e">
        <f>#REF!</f>
        <v>#REF!</v>
      </c>
      <c r="F4529" s="10" t="e">
        <f>VLOOKUP(B4527,'[3]PB 2012'!$B$2:$AZ$548,5,FALSE)</f>
        <v>#REF!</v>
      </c>
    </row>
    <row r="4530" spans="1:6" x14ac:dyDescent="0.3">
      <c r="A4530" s="9" t="e">
        <f>#REF!</f>
        <v>#REF!</v>
      </c>
      <c r="B4530" s="43" t="e">
        <f>VLOOKUP(B4527,'[3]PB 2012'!$B$2:$AZ$548,11,FALSE)</f>
        <v>#REF!</v>
      </c>
      <c r="C4530" s="44"/>
      <c r="D4530" s="44"/>
      <c r="E4530" s="44"/>
      <c r="F4530" s="45"/>
    </row>
    <row r="4531" spans="1:6" x14ac:dyDescent="0.3">
      <c r="A4531" s="9" t="e">
        <f>#REF!</f>
        <v>#REF!</v>
      </c>
      <c r="B4531" s="10" t="e">
        <f>VLOOKUP(B4527,'[3]PB 2012'!$B$2:$AZ$548,12,FALSE)</f>
        <v>#REF!</v>
      </c>
      <c r="C4531" s="9" t="e">
        <f>#REF!</f>
        <v>#REF!</v>
      </c>
      <c r="D4531" s="40" t="e">
        <f>VLOOKUP(B4527,'[3]PB 2012'!$B$2:$AZ$548,13,FALSE)</f>
        <v>#REF!</v>
      </c>
      <c r="E4531" s="41"/>
      <c r="F4531" s="42"/>
    </row>
    <row r="4532" spans="1:6" x14ac:dyDescent="0.3">
      <c r="A4532" s="9" t="e">
        <f>#REF!</f>
        <v>#REF!</v>
      </c>
      <c r="B4532" s="40" t="e">
        <f>VLOOKUP(B4527,'[3]PB 2012'!$B$2:$AZ$548,14,FALSE)</f>
        <v>#REF!</v>
      </c>
      <c r="C4532" s="41"/>
      <c r="D4532" s="41"/>
      <c r="E4532" s="41"/>
      <c r="F4532" s="42"/>
    </row>
    <row r="4533" spans="1:6" x14ac:dyDescent="0.3">
      <c r="A4533" s="9" t="e">
        <f>#REF!</f>
        <v>#REF!</v>
      </c>
      <c r="B4533" s="40" t="e">
        <f>VLOOKUP(B4527,'[3]PB 2012'!$B$2:$AZ$548,9,FALSE)</f>
        <v>#REF!</v>
      </c>
      <c r="C4533" s="41"/>
      <c r="D4533" s="41"/>
      <c r="E4533" s="41"/>
      <c r="F4533" s="42"/>
    </row>
    <row r="4534" spans="1:6" x14ac:dyDescent="0.3">
      <c r="A4534" s="9" t="e">
        <f>#REF!</f>
        <v>#REF!</v>
      </c>
      <c r="B4534" s="40" t="e">
        <f>VLOOKUP(B4527,'[3]PB 2012'!$B$2:$AZ$548,10,FALSE)</f>
        <v>#REF!</v>
      </c>
      <c r="C4534" s="41"/>
      <c r="D4534" s="41"/>
      <c r="E4534" s="41"/>
      <c r="F4534" s="42"/>
    </row>
    <row r="4535" spans="1:6" x14ac:dyDescent="0.3">
      <c r="A4535" s="46" t="e">
        <f>#REF!</f>
        <v>#REF!</v>
      </c>
      <c r="B4535" s="47"/>
      <c r="C4535" s="47"/>
      <c r="D4535" s="47"/>
      <c r="E4535" s="47"/>
      <c r="F4535" s="48"/>
    </row>
    <row r="4536" spans="1:6" x14ac:dyDescent="0.3">
      <c r="A4536" s="9" t="e">
        <f>#REF!</f>
        <v>#REF!</v>
      </c>
      <c r="B4536" s="10" t="e">
        <f>VLOOKUP(B4527,'[3]PB 2012'!$B$2:$AZ$548,15,FALSE)</f>
        <v>#REF!</v>
      </c>
      <c r="C4536" s="11" t="e">
        <f>#REF!</f>
        <v>#REF!</v>
      </c>
      <c r="D4536" s="12" t="e">
        <f>VLOOKUP(B4527,'[3]PB 2012'!$B$2:$AZ$548,16,FALSE)</f>
        <v>#REF!</v>
      </c>
      <c r="E4536" s="11" t="e">
        <f>#REF!</f>
        <v>#REF!</v>
      </c>
      <c r="F4536" s="18" t="e">
        <f>VLOOKUP(B4527,'[3]PB 2012'!$B$2:$AZ$548,28,FALSE)</f>
        <v>#REF!</v>
      </c>
    </row>
    <row r="4537" spans="1:6" x14ac:dyDescent="0.3">
      <c r="A4537" s="9" t="e">
        <f>#REF!</f>
        <v>#REF!</v>
      </c>
      <c r="B4537" s="10" t="e">
        <f>VLOOKUP(B4527,'[3]PB 2012'!$B$2:$AZ$548,17,FALSE)</f>
        <v>#REF!</v>
      </c>
      <c r="C4537" s="11" t="e">
        <f>#REF!</f>
        <v>#REF!</v>
      </c>
      <c r="D4537" s="12" t="e">
        <f>VLOOKUP(B4527,'[3]PB 2012'!$B$2:$AZ$548,18,FALSE)</f>
        <v>#REF!</v>
      </c>
      <c r="E4537" s="11" t="e">
        <f>#REF!</f>
        <v>#REF!</v>
      </c>
      <c r="F4537" s="10" t="e">
        <f>VLOOKUP(B4527,'[3]PB 2012'!$B$2:$AZ$548,20,FALSE)</f>
        <v>#REF!</v>
      </c>
    </row>
    <row r="4538" spans="1:6" x14ac:dyDescent="0.3">
      <c r="A4538" s="9" t="e">
        <f>#REF!</f>
        <v>#REF!</v>
      </c>
      <c r="B4538" s="10" t="e">
        <f>VLOOKUP(B4527,'[3]PB 2012'!$B$2:$AZ$548,22,FALSE)</f>
        <v>#REF!</v>
      </c>
      <c r="C4538" s="11" t="e">
        <f>#REF!</f>
        <v>#REF!</v>
      </c>
      <c r="D4538" s="10" t="e">
        <f>VLOOKUP(B4527,'[3]PB 2012'!$B$2:$AZ$548,19,FALSE)</f>
        <v>#REF!</v>
      </c>
      <c r="E4538" s="11" t="e">
        <f>#REF!</f>
        <v>#REF!</v>
      </c>
      <c r="F4538" s="10" t="e">
        <f>VLOOKUP(B4527,'[3]PB 2012'!$B$2:$AZ$548,21,FALSE)</f>
        <v>#REF!</v>
      </c>
    </row>
    <row r="4539" spans="1:6" x14ac:dyDescent="0.3">
      <c r="A4539" s="9" t="e">
        <f>#REF!</f>
        <v>#REF!</v>
      </c>
      <c r="B4539" s="12" t="e">
        <f>VLOOKUP(B4527,'[3]PB 2012'!$B$2:$AZ$548,26,FALSE)</f>
        <v>#REF!</v>
      </c>
      <c r="C4539" s="11" t="e">
        <f>#REF!</f>
        <v>#REF!</v>
      </c>
      <c r="D4539" s="12" t="e">
        <f>VLOOKUP(B4527,'[3]PB 2012'!$B$2:$AZ$548,27,FALSE)</f>
        <v>#REF!</v>
      </c>
      <c r="E4539" s="11" t="e">
        <f>#REF!</f>
        <v>#REF!</v>
      </c>
      <c r="F4539" s="10" t="e">
        <f>VLOOKUP(B4527,'[3]PB 2012'!$B$2:$AZ$548,25,FALSE)</f>
        <v>#REF!</v>
      </c>
    </row>
    <row r="4540" spans="1:6" x14ac:dyDescent="0.3">
      <c r="A4540" s="9" t="e">
        <f>#REF!</f>
        <v>#REF!</v>
      </c>
      <c r="B4540" s="10" t="e">
        <f>VLOOKUP(B4527,'[3]PB 2012'!$B$2:$AZ$548,24,FALSE)</f>
        <v>#REF!</v>
      </c>
      <c r="C4540" s="11" t="e">
        <f>#REF!</f>
        <v>#REF!</v>
      </c>
      <c r="D4540" s="13" t="e">
        <f>VLOOKUP(B4527,'[3]PB 2012'!$B$2:$AZ$548,23,FALSE)</f>
        <v>#REF!</v>
      </c>
      <c r="E4540" s="11" t="e">
        <f>#REF!</f>
        <v>#REF!</v>
      </c>
      <c r="F4540" s="14" t="e">
        <f>VLOOKUP(B4527,'[3]PB 2012'!$B$2:$AZ$548,29,FALSE)</f>
        <v>#REF!</v>
      </c>
    </row>
    <row r="4541" spans="1:6" x14ac:dyDescent="0.3">
      <c r="A4541" s="46" t="e">
        <f>#REF!</f>
        <v>#REF!</v>
      </c>
      <c r="B4541" s="47"/>
      <c r="C4541" s="47"/>
      <c r="D4541" s="47"/>
      <c r="E4541" s="47"/>
      <c r="F4541" s="48"/>
    </row>
    <row r="4542" spans="1:6" x14ac:dyDescent="0.3">
      <c r="A4542" s="9"/>
      <c r="B4542" s="9" t="e">
        <f>#REF!</f>
        <v>#REF!</v>
      </c>
      <c r="C4542" s="9" t="e">
        <f>#REF!</f>
        <v>#REF!</v>
      </c>
      <c r="D4542" s="15" t="e">
        <f>#REF!</f>
        <v>#REF!</v>
      </c>
      <c r="E4542" s="15" t="e">
        <f>#REF!</f>
        <v>#REF!</v>
      </c>
      <c r="F4542" s="15" t="e">
        <f>#REF!</f>
        <v>#REF!</v>
      </c>
    </row>
    <row r="4543" spans="1:6" x14ac:dyDescent="0.3">
      <c r="A4543" s="9" t="e">
        <f>#REF!</f>
        <v>#REF!</v>
      </c>
      <c r="B4543" s="10" t="e">
        <f>VLOOKUP(B4527,'[3]PB 2012'!$B$2:$AZ$548,30,FALSE)</f>
        <v>#REF!</v>
      </c>
      <c r="C4543" s="10" t="e">
        <f>VLOOKUP(B4527,'[3]PB 2012'!$B$2:$AZ$548,31,FALSE)</f>
        <v>#REF!</v>
      </c>
      <c r="D4543" s="10" t="e">
        <f>VLOOKUP(B4527,'[3]PB 2012'!$B$2:$AZ$548,32,FALSE)</f>
        <v>#REF!</v>
      </c>
      <c r="E4543" s="10" t="e">
        <f>VLOOKUP(B4527,'[3]PB 2012'!$B$2:$AZ$548,33,FALSE)</f>
        <v>#REF!</v>
      </c>
      <c r="F4543" s="10" t="e">
        <f>VLOOKUP(B4527,'[3]PB 2012'!$B$2:$AZ$548,34,FALSE)</f>
        <v>#REF!</v>
      </c>
    </row>
    <row r="4544" spans="1:6" x14ac:dyDescent="0.3">
      <c r="A4544" s="9" t="e">
        <f>#REF!</f>
        <v>#REF!</v>
      </c>
      <c r="B4544" s="10" t="e">
        <f>VLOOKUP(B4527,'[3]PB 2012'!$B$2:$AZ$548,41,FALSE)</f>
        <v>#REF!</v>
      </c>
      <c r="C4544" s="10" t="e">
        <f>VLOOKUP(B4527,'[3]PB 2012'!$B$2:$AZ$548,42,FALSE)</f>
        <v>#REF!</v>
      </c>
      <c r="D4544" s="10" t="e">
        <f>VLOOKUP(B4527,'[3]PB 2012'!$B$2:$AZ$548,43,FALSE)</f>
        <v>#REF!</v>
      </c>
      <c r="E4544" s="10" t="e">
        <f>VLOOKUP(B4527,'[3]PB 2012'!$B$2:$AZ$548,44,FALSE)</f>
        <v>#REF!</v>
      </c>
      <c r="F4544" s="10" t="e">
        <f>VLOOKUP(B4527,'[3]PB 2012'!$B$2:$AZ$548,45,FALSE)</f>
        <v>#REF!</v>
      </c>
    </row>
    <row r="4547" spans="1:6" ht="22.5" x14ac:dyDescent="0.45">
      <c r="A4547" s="16" t="e">
        <f t="shared" ref="A4547" si="288">B4549</f>
        <v>#REF!</v>
      </c>
    </row>
    <row r="4548" spans="1:6" x14ac:dyDescent="0.3">
      <c r="A4548" s="7">
        <f t="shared" ref="A4548" si="289">A4525+1</f>
        <v>203</v>
      </c>
    </row>
    <row r="4549" spans="1:6" x14ac:dyDescent="0.3">
      <c r="A4549" s="8" t="e">
        <f>#REF!</f>
        <v>#REF!</v>
      </c>
      <c r="B4549" s="40" t="e">
        <f>VLOOKUP(B4550,'[3]PB 2012'!$B$2:$AZ$548,2,FALSE)</f>
        <v>#REF!</v>
      </c>
      <c r="C4549" s="41"/>
      <c r="D4549" s="41"/>
      <c r="E4549" s="41"/>
      <c r="F4549" s="42"/>
    </row>
    <row r="4550" spans="1:6" ht="23" x14ac:dyDescent="0.3">
      <c r="A4550" s="9" t="e">
        <f>#REF!</f>
        <v>#REF!</v>
      </c>
      <c r="B4550" s="49" t="e">
        <f>VLOOKUP(A4548,#REF!,2,0)</f>
        <v>#REF!</v>
      </c>
      <c r="C4550" s="50"/>
      <c r="D4550" s="50"/>
      <c r="E4550" s="50"/>
      <c r="F4550" s="51"/>
    </row>
    <row r="4551" spans="1:6" x14ac:dyDescent="0.3">
      <c r="A4551" s="9" t="e">
        <f>#REF!</f>
        <v>#REF!</v>
      </c>
      <c r="B4551" s="40" t="e">
        <f>VLOOKUP(B4550,'[3]PB 2012'!$B$2:$AZ$548,3,FALSE)</f>
        <v>#REF!</v>
      </c>
      <c r="C4551" s="41"/>
      <c r="D4551" s="41"/>
      <c r="E4551" s="41"/>
      <c r="F4551" s="42"/>
    </row>
    <row r="4552" spans="1:6" x14ac:dyDescent="0.3">
      <c r="A4552" s="9" t="e">
        <f>#REF!</f>
        <v>#REF!</v>
      </c>
      <c r="B4552" s="10" t="e">
        <f>VLOOKUP(B4550,'[3]PB 2012'!$B$2:$AZ$548,7,FALSE)</f>
        <v>#REF!</v>
      </c>
      <c r="C4552" s="9" t="e">
        <f>#REF!</f>
        <v>#REF!</v>
      </c>
      <c r="D4552" s="10" t="e">
        <f>VLOOKUP(B4550,'[3]PB 2012'!$B$2:$AZ$548,8,FALSE)</f>
        <v>#REF!</v>
      </c>
      <c r="E4552" s="9" t="e">
        <f>#REF!</f>
        <v>#REF!</v>
      </c>
      <c r="F4552" s="10" t="e">
        <f>VLOOKUP(B4550,'[3]PB 2012'!$B$2:$AZ$548,5,FALSE)</f>
        <v>#REF!</v>
      </c>
    </row>
    <row r="4553" spans="1:6" x14ac:dyDescent="0.3">
      <c r="A4553" s="9" t="e">
        <f>#REF!</f>
        <v>#REF!</v>
      </c>
      <c r="B4553" s="43" t="e">
        <f>VLOOKUP(B4550,'[3]PB 2012'!$B$2:$AZ$548,11,FALSE)</f>
        <v>#REF!</v>
      </c>
      <c r="C4553" s="44"/>
      <c r="D4553" s="44"/>
      <c r="E4553" s="44"/>
      <c r="F4553" s="45"/>
    </row>
    <row r="4554" spans="1:6" x14ac:dyDescent="0.3">
      <c r="A4554" s="9" t="e">
        <f>#REF!</f>
        <v>#REF!</v>
      </c>
      <c r="B4554" s="10" t="e">
        <f>VLOOKUP(B4550,'[3]PB 2012'!$B$2:$AZ$548,12,FALSE)</f>
        <v>#REF!</v>
      </c>
      <c r="C4554" s="9" t="e">
        <f>#REF!</f>
        <v>#REF!</v>
      </c>
      <c r="D4554" s="40" t="e">
        <f>VLOOKUP(B4550,'[3]PB 2012'!$B$2:$AZ$548,13,FALSE)</f>
        <v>#REF!</v>
      </c>
      <c r="E4554" s="41"/>
      <c r="F4554" s="42"/>
    </row>
    <row r="4555" spans="1:6" x14ac:dyDescent="0.3">
      <c r="A4555" s="9" t="e">
        <f>#REF!</f>
        <v>#REF!</v>
      </c>
      <c r="B4555" s="40" t="e">
        <f>VLOOKUP(B4550,'[3]PB 2012'!$B$2:$AZ$548,14,FALSE)</f>
        <v>#REF!</v>
      </c>
      <c r="C4555" s="41"/>
      <c r="D4555" s="41"/>
      <c r="E4555" s="41"/>
      <c r="F4555" s="42"/>
    </row>
    <row r="4556" spans="1:6" x14ac:dyDescent="0.3">
      <c r="A4556" s="9" t="e">
        <f>#REF!</f>
        <v>#REF!</v>
      </c>
      <c r="B4556" s="40" t="e">
        <f>VLOOKUP(B4550,'[3]PB 2012'!$B$2:$AZ$548,9,FALSE)</f>
        <v>#REF!</v>
      </c>
      <c r="C4556" s="41"/>
      <c r="D4556" s="41"/>
      <c r="E4556" s="41"/>
      <c r="F4556" s="42"/>
    </row>
    <row r="4557" spans="1:6" x14ac:dyDescent="0.3">
      <c r="A4557" s="9" t="e">
        <f>#REF!</f>
        <v>#REF!</v>
      </c>
      <c r="B4557" s="40" t="e">
        <f>VLOOKUP(B4550,'[3]PB 2012'!$B$2:$AZ$548,10,FALSE)</f>
        <v>#REF!</v>
      </c>
      <c r="C4557" s="41"/>
      <c r="D4557" s="41"/>
      <c r="E4557" s="41"/>
      <c r="F4557" s="42"/>
    </row>
    <row r="4558" spans="1:6" x14ac:dyDescent="0.3">
      <c r="A4558" s="46" t="e">
        <f>#REF!</f>
        <v>#REF!</v>
      </c>
      <c r="B4558" s="47"/>
      <c r="C4558" s="47"/>
      <c r="D4558" s="47"/>
      <c r="E4558" s="47"/>
      <c r="F4558" s="48"/>
    </row>
    <row r="4559" spans="1:6" x14ac:dyDescent="0.3">
      <c r="A4559" s="9" t="e">
        <f>#REF!</f>
        <v>#REF!</v>
      </c>
      <c r="B4559" s="10" t="e">
        <f>VLOOKUP(B4550,'[3]PB 2012'!$B$2:$AZ$548,15,FALSE)</f>
        <v>#REF!</v>
      </c>
      <c r="C4559" s="11" t="e">
        <f>#REF!</f>
        <v>#REF!</v>
      </c>
      <c r="D4559" s="12" t="e">
        <f>VLOOKUP(B4550,'[3]PB 2012'!$B$2:$AZ$548,16,FALSE)</f>
        <v>#REF!</v>
      </c>
      <c r="E4559" s="11" t="e">
        <f>#REF!</f>
        <v>#REF!</v>
      </c>
      <c r="F4559" s="10" t="e">
        <f>VLOOKUP(B4550,'[3]PB 2012'!$B$2:$AZ$548,28,FALSE)</f>
        <v>#REF!</v>
      </c>
    </row>
    <row r="4560" spans="1:6" x14ac:dyDescent="0.3">
      <c r="A4560" s="9" t="e">
        <f>#REF!</f>
        <v>#REF!</v>
      </c>
      <c r="B4560" s="10" t="e">
        <f>VLOOKUP(B4550,'[3]PB 2012'!$B$2:$AZ$548,17,FALSE)</f>
        <v>#REF!</v>
      </c>
      <c r="C4560" s="11" t="e">
        <f>#REF!</f>
        <v>#REF!</v>
      </c>
      <c r="D4560" s="12" t="e">
        <f>VLOOKUP(B4550,'[3]PB 2012'!$B$2:$AZ$548,18,FALSE)</f>
        <v>#REF!</v>
      </c>
      <c r="E4560" s="11" t="e">
        <f>#REF!</f>
        <v>#REF!</v>
      </c>
      <c r="F4560" s="10" t="e">
        <f>VLOOKUP(B4550,'[3]PB 2012'!$B$2:$AZ$548,20,FALSE)</f>
        <v>#REF!</v>
      </c>
    </row>
    <row r="4561" spans="1:6" x14ac:dyDescent="0.3">
      <c r="A4561" s="9" t="e">
        <f>#REF!</f>
        <v>#REF!</v>
      </c>
      <c r="B4561" s="10" t="e">
        <f>VLOOKUP(B4550,'[3]PB 2012'!$B$2:$AZ$548,22,FALSE)</f>
        <v>#REF!</v>
      </c>
      <c r="C4561" s="11" t="e">
        <f>#REF!</f>
        <v>#REF!</v>
      </c>
      <c r="D4561" s="10" t="e">
        <f>VLOOKUP(B4550,'[3]PB 2012'!$B$2:$AZ$548,19,FALSE)</f>
        <v>#REF!</v>
      </c>
      <c r="E4561" s="11" t="e">
        <f>#REF!</f>
        <v>#REF!</v>
      </c>
      <c r="F4561" s="10" t="e">
        <f>VLOOKUP(B4550,'[3]PB 2012'!$B$2:$AZ$548,21,FALSE)</f>
        <v>#REF!</v>
      </c>
    </row>
    <row r="4562" spans="1:6" x14ac:dyDescent="0.3">
      <c r="A4562" s="9" t="e">
        <f>#REF!</f>
        <v>#REF!</v>
      </c>
      <c r="B4562" s="12" t="e">
        <f>VLOOKUP(B4550,'[3]PB 2012'!$B$2:$AZ$548,26,FALSE)</f>
        <v>#REF!</v>
      </c>
      <c r="C4562" s="11" t="e">
        <f>#REF!</f>
        <v>#REF!</v>
      </c>
      <c r="D4562" s="12" t="e">
        <f>VLOOKUP(B4550,'[3]PB 2012'!$B$2:$AZ$548,27,FALSE)</f>
        <v>#REF!</v>
      </c>
      <c r="E4562" s="11" t="e">
        <f>#REF!</f>
        <v>#REF!</v>
      </c>
      <c r="F4562" s="10" t="e">
        <f>VLOOKUP(B4550,'[3]PB 2012'!$B$2:$AZ$548,25,FALSE)</f>
        <v>#REF!</v>
      </c>
    </row>
    <row r="4563" spans="1:6" x14ac:dyDescent="0.3">
      <c r="A4563" s="9" t="e">
        <f>#REF!</f>
        <v>#REF!</v>
      </c>
      <c r="B4563" s="10" t="e">
        <f>VLOOKUP(B4550,'[3]PB 2012'!$B$2:$AZ$548,24,FALSE)</f>
        <v>#REF!</v>
      </c>
      <c r="C4563" s="11" t="e">
        <f>#REF!</f>
        <v>#REF!</v>
      </c>
      <c r="D4563" s="13" t="e">
        <f>VLOOKUP(B4550,'[3]PB 2012'!$B$2:$AZ$548,23,FALSE)</f>
        <v>#REF!</v>
      </c>
      <c r="E4563" s="11" t="e">
        <f>#REF!</f>
        <v>#REF!</v>
      </c>
      <c r="F4563" s="14" t="e">
        <f>VLOOKUP(B4550,'[3]PB 2012'!$B$2:$AZ$548,29,FALSE)</f>
        <v>#REF!</v>
      </c>
    </row>
    <row r="4564" spans="1:6" x14ac:dyDescent="0.3">
      <c r="A4564" s="46" t="e">
        <f>#REF!</f>
        <v>#REF!</v>
      </c>
      <c r="B4564" s="47"/>
      <c r="C4564" s="47"/>
      <c r="D4564" s="47"/>
      <c r="E4564" s="47"/>
      <c r="F4564" s="48"/>
    </row>
    <row r="4565" spans="1:6" x14ac:dyDescent="0.3">
      <c r="A4565" s="9"/>
      <c r="B4565" s="9" t="e">
        <f>#REF!</f>
        <v>#REF!</v>
      </c>
      <c r="C4565" s="9" t="e">
        <f>#REF!</f>
        <v>#REF!</v>
      </c>
      <c r="D4565" s="15" t="e">
        <f>#REF!</f>
        <v>#REF!</v>
      </c>
      <c r="E4565" s="15" t="e">
        <f>#REF!</f>
        <v>#REF!</v>
      </c>
      <c r="F4565" s="15" t="e">
        <f>#REF!</f>
        <v>#REF!</v>
      </c>
    </row>
    <row r="4566" spans="1:6" x14ac:dyDescent="0.3">
      <c r="A4566" s="9" t="e">
        <f>#REF!</f>
        <v>#REF!</v>
      </c>
      <c r="B4566" s="10" t="e">
        <f>VLOOKUP(B4550,'[3]PB 2012'!$B$2:$AZ$548,30,FALSE)</f>
        <v>#REF!</v>
      </c>
      <c r="C4566" s="10" t="e">
        <f>VLOOKUP(B4550,'[3]PB 2012'!$B$2:$AZ$548,31,FALSE)</f>
        <v>#REF!</v>
      </c>
      <c r="D4566" s="10" t="e">
        <f>VLOOKUP(B4550,'[3]PB 2012'!$B$2:$AZ$548,32,FALSE)</f>
        <v>#REF!</v>
      </c>
      <c r="E4566" s="10" t="e">
        <f>VLOOKUP(B4550,'[3]PB 2012'!$B$2:$AZ$548,33,FALSE)</f>
        <v>#REF!</v>
      </c>
      <c r="F4566" s="10" t="e">
        <f>VLOOKUP(B4550,'[3]PB 2012'!$B$2:$AZ$548,34,FALSE)</f>
        <v>#REF!</v>
      </c>
    </row>
    <row r="4567" spans="1:6" x14ac:dyDescent="0.3">
      <c r="A4567" s="9" t="e">
        <f>#REF!</f>
        <v>#REF!</v>
      </c>
      <c r="B4567" s="10" t="e">
        <f>VLOOKUP(B4550,'[3]PB 2012'!$B$2:$AZ$548,41,FALSE)</f>
        <v>#REF!</v>
      </c>
      <c r="C4567" s="10" t="e">
        <f>VLOOKUP(B4550,'[3]PB 2012'!$B$2:$AZ$548,42,FALSE)</f>
        <v>#REF!</v>
      </c>
      <c r="D4567" s="10" t="e">
        <f>VLOOKUP(B4550,'[3]PB 2012'!$B$2:$AZ$548,43,FALSE)</f>
        <v>#REF!</v>
      </c>
      <c r="E4567" s="10" t="e">
        <f>VLOOKUP(B4550,'[3]PB 2012'!$B$2:$AZ$548,44,FALSE)</f>
        <v>#REF!</v>
      </c>
      <c r="F4567" s="10" t="e">
        <f>VLOOKUP(B4550,'[3]PB 2012'!$B$2:$AZ$548,45,FALSE)</f>
        <v>#REF!</v>
      </c>
    </row>
    <row r="4571" spans="1:6" x14ac:dyDescent="0.3">
      <c r="A4571" s="7">
        <f t="shared" ref="A4571" si="290">A4548+1</f>
        <v>204</v>
      </c>
    </row>
    <row r="4572" spans="1:6" x14ac:dyDescent="0.3">
      <c r="A4572" s="8" t="e">
        <f>#REF!</f>
        <v>#REF!</v>
      </c>
      <c r="B4572" s="40" t="e">
        <f>VLOOKUP(B4573,'[3]PB 2012'!$B$2:$AZ$548,2,FALSE)</f>
        <v>#REF!</v>
      </c>
      <c r="C4572" s="41"/>
      <c r="D4572" s="41"/>
      <c r="E4572" s="41"/>
      <c r="F4572" s="42"/>
    </row>
    <row r="4573" spans="1:6" ht="23" x14ac:dyDescent="0.3">
      <c r="A4573" s="9" t="e">
        <f>#REF!</f>
        <v>#REF!</v>
      </c>
      <c r="B4573" s="49" t="e">
        <f>VLOOKUP(A4571,#REF!,2,0)</f>
        <v>#REF!</v>
      </c>
      <c r="C4573" s="50"/>
      <c r="D4573" s="50"/>
      <c r="E4573" s="50"/>
      <c r="F4573" s="51"/>
    </row>
    <row r="4574" spans="1:6" x14ac:dyDescent="0.3">
      <c r="A4574" s="9" t="e">
        <f>#REF!</f>
        <v>#REF!</v>
      </c>
      <c r="B4574" s="40" t="e">
        <f>VLOOKUP(B4573,'[3]PB 2012'!$B$2:$AZ$548,3,FALSE)</f>
        <v>#REF!</v>
      </c>
      <c r="C4574" s="41"/>
      <c r="D4574" s="41"/>
      <c r="E4574" s="41"/>
      <c r="F4574" s="42"/>
    </row>
    <row r="4575" spans="1:6" x14ac:dyDescent="0.3">
      <c r="A4575" s="9" t="e">
        <f>#REF!</f>
        <v>#REF!</v>
      </c>
      <c r="B4575" s="10" t="e">
        <f>VLOOKUP(B4573,'[3]PB 2012'!$B$2:$AZ$548,7,FALSE)</f>
        <v>#REF!</v>
      </c>
      <c r="C4575" s="9" t="e">
        <f>#REF!</f>
        <v>#REF!</v>
      </c>
      <c r="D4575" s="10" t="e">
        <f>VLOOKUP(B4573,'[3]PB 2012'!$B$2:$AZ$548,8,FALSE)</f>
        <v>#REF!</v>
      </c>
      <c r="E4575" s="9" t="e">
        <f>#REF!</f>
        <v>#REF!</v>
      </c>
      <c r="F4575" s="10" t="e">
        <f>VLOOKUP(B4573,'[3]PB 2012'!$B$2:$AZ$548,5,FALSE)</f>
        <v>#REF!</v>
      </c>
    </row>
    <row r="4576" spans="1:6" x14ac:dyDescent="0.3">
      <c r="A4576" s="9" t="e">
        <f>#REF!</f>
        <v>#REF!</v>
      </c>
      <c r="B4576" s="43" t="e">
        <f>VLOOKUP(B4573,'[3]PB 2012'!$B$2:$AZ$548,11,FALSE)</f>
        <v>#REF!</v>
      </c>
      <c r="C4576" s="44"/>
      <c r="D4576" s="44"/>
      <c r="E4576" s="44"/>
      <c r="F4576" s="45"/>
    </row>
    <row r="4577" spans="1:6" x14ac:dyDescent="0.3">
      <c r="A4577" s="9" t="e">
        <f>#REF!</f>
        <v>#REF!</v>
      </c>
      <c r="B4577" s="10" t="e">
        <f>VLOOKUP(B4573,'[3]PB 2012'!$B$2:$AZ$548,12,FALSE)</f>
        <v>#REF!</v>
      </c>
      <c r="C4577" s="9" t="e">
        <f>#REF!</f>
        <v>#REF!</v>
      </c>
      <c r="D4577" s="40" t="e">
        <f>VLOOKUP(B4573,'[3]PB 2012'!$B$2:$AZ$548,13,FALSE)</f>
        <v>#REF!</v>
      </c>
      <c r="E4577" s="41"/>
      <c r="F4577" s="42"/>
    </row>
    <row r="4578" spans="1:6" x14ac:dyDescent="0.3">
      <c r="A4578" s="9" t="e">
        <f>#REF!</f>
        <v>#REF!</v>
      </c>
      <c r="B4578" s="40" t="e">
        <f>VLOOKUP(B4573,'[3]PB 2012'!$B$2:$AZ$548,14,FALSE)</f>
        <v>#REF!</v>
      </c>
      <c r="C4578" s="41"/>
      <c r="D4578" s="41"/>
      <c r="E4578" s="41"/>
      <c r="F4578" s="42"/>
    </row>
    <row r="4579" spans="1:6" x14ac:dyDescent="0.3">
      <c r="A4579" s="9" t="e">
        <f>#REF!</f>
        <v>#REF!</v>
      </c>
      <c r="B4579" s="40" t="e">
        <f>VLOOKUP(B4573,'[3]PB 2012'!$B$2:$AZ$548,9,FALSE)</f>
        <v>#REF!</v>
      </c>
      <c r="C4579" s="41"/>
      <c r="D4579" s="41"/>
      <c r="E4579" s="41"/>
      <c r="F4579" s="42"/>
    </row>
    <row r="4580" spans="1:6" x14ac:dyDescent="0.3">
      <c r="A4580" s="9" t="e">
        <f>#REF!</f>
        <v>#REF!</v>
      </c>
      <c r="B4580" s="40" t="e">
        <f>VLOOKUP(B4573,'[3]PB 2012'!$B$2:$AZ$548,10,FALSE)</f>
        <v>#REF!</v>
      </c>
      <c r="C4580" s="41"/>
      <c r="D4580" s="41"/>
      <c r="E4580" s="41"/>
      <c r="F4580" s="42"/>
    </row>
    <row r="4581" spans="1:6" x14ac:dyDescent="0.3">
      <c r="A4581" s="46" t="e">
        <f>#REF!</f>
        <v>#REF!</v>
      </c>
      <c r="B4581" s="47"/>
      <c r="C4581" s="47"/>
      <c r="D4581" s="47"/>
      <c r="E4581" s="47"/>
      <c r="F4581" s="48"/>
    </row>
    <row r="4582" spans="1:6" x14ac:dyDescent="0.3">
      <c r="A4582" s="9" t="e">
        <f>#REF!</f>
        <v>#REF!</v>
      </c>
      <c r="B4582" s="10" t="e">
        <f>VLOOKUP(B4573,'[3]PB 2012'!$B$2:$AZ$548,15,FALSE)</f>
        <v>#REF!</v>
      </c>
      <c r="C4582" s="11" t="e">
        <f>#REF!</f>
        <v>#REF!</v>
      </c>
      <c r="D4582" s="12" t="e">
        <f>VLOOKUP(B4573,'[3]PB 2012'!$B$2:$AZ$548,16,FALSE)</f>
        <v>#REF!</v>
      </c>
      <c r="E4582" s="11" t="e">
        <f>#REF!</f>
        <v>#REF!</v>
      </c>
      <c r="F4582" s="10" t="e">
        <f>VLOOKUP(B4573,'[3]PB 2012'!$B$2:$AZ$548,28,FALSE)</f>
        <v>#REF!</v>
      </c>
    </row>
    <row r="4583" spans="1:6" x14ac:dyDescent="0.3">
      <c r="A4583" s="9" t="e">
        <f>#REF!</f>
        <v>#REF!</v>
      </c>
      <c r="B4583" s="10" t="e">
        <f>VLOOKUP(B4573,'[3]PB 2012'!$B$2:$AZ$548,17,FALSE)</f>
        <v>#REF!</v>
      </c>
      <c r="C4583" s="11" t="e">
        <f>#REF!</f>
        <v>#REF!</v>
      </c>
      <c r="D4583" s="12" t="e">
        <f>VLOOKUP(B4573,'[3]PB 2012'!$B$2:$AZ$548,18,FALSE)</f>
        <v>#REF!</v>
      </c>
      <c r="E4583" s="11" t="e">
        <f>#REF!</f>
        <v>#REF!</v>
      </c>
      <c r="F4583" s="10" t="e">
        <f>VLOOKUP(B4573,'[3]PB 2012'!$B$2:$AZ$548,20,FALSE)</f>
        <v>#REF!</v>
      </c>
    </row>
    <row r="4584" spans="1:6" x14ac:dyDescent="0.3">
      <c r="A4584" s="9" t="e">
        <f>#REF!</f>
        <v>#REF!</v>
      </c>
      <c r="B4584" s="10" t="e">
        <f>VLOOKUP(B4573,'[3]PB 2012'!$B$2:$AZ$548,22,FALSE)</f>
        <v>#REF!</v>
      </c>
      <c r="C4584" s="11" t="e">
        <f>#REF!</f>
        <v>#REF!</v>
      </c>
      <c r="D4584" s="10" t="e">
        <f>VLOOKUP(B4573,'[3]PB 2012'!$B$2:$AZ$548,19,FALSE)</f>
        <v>#REF!</v>
      </c>
      <c r="E4584" s="11" t="e">
        <f>#REF!</f>
        <v>#REF!</v>
      </c>
      <c r="F4584" s="10" t="e">
        <f>VLOOKUP(B4573,'[3]PB 2012'!$B$2:$AZ$548,21,FALSE)</f>
        <v>#REF!</v>
      </c>
    </row>
    <row r="4585" spans="1:6" x14ac:dyDescent="0.3">
      <c r="A4585" s="9" t="e">
        <f>#REF!</f>
        <v>#REF!</v>
      </c>
      <c r="B4585" s="12" t="e">
        <f>VLOOKUP(B4573,'[3]PB 2012'!$B$2:$AZ$548,26,FALSE)</f>
        <v>#REF!</v>
      </c>
      <c r="C4585" s="11" t="e">
        <f>#REF!</f>
        <v>#REF!</v>
      </c>
      <c r="D4585" s="12" t="e">
        <f>VLOOKUP(B4573,'[3]PB 2012'!$B$2:$AZ$548,27,FALSE)</f>
        <v>#REF!</v>
      </c>
      <c r="E4585" s="11" t="e">
        <f>#REF!</f>
        <v>#REF!</v>
      </c>
      <c r="F4585" s="10" t="e">
        <f>VLOOKUP(B4573,'[3]PB 2012'!$B$2:$AZ$548,25,FALSE)</f>
        <v>#REF!</v>
      </c>
    </row>
    <row r="4586" spans="1:6" x14ac:dyDescent="0.3">
      <c r="A4586" s="9" t="e">
        <f>#REF!</f>
        <v>#REF!</v>
      </c>
      <c r="B4586" s="10" t="e">
        <f>VLOOKUP(B4573,'[3]PB 2012'!$B$2:$AZ$548,24,FALSE)</f>
        <v>#REF!</v>
      </c>
      <c r="C4586" s="11" t="e">
        <f>#REF!</f>
        <v>#REF!</v>
      </c>
      <c r="D4586" s="13" t="e">
        <f>VLOOKUP(B4573,'[3]PB 2012'!$B$2:$AZ$548,23,FALSE)</f>
        <v>#REF!</v>
      </c>
      <c r="E4586" s="11" t="e">
        <f>#REF!</f>
        <v>#REF!</v>
      </c>
      <c r="F4586" s="14" t="e">
        <f>VLOOKUP(B4573,'[3]PB 2012'!$B$2:$AZ$548,29,FALSE)</f>
        <v>#REF!</v>
      </c>
    </row>
    <row r="4587" spans="1:6" x14ac:dyDescent="0.3">
      <c r="A4587" s="46" t="e">
        <f>#REF!</f>
        <v>#REF!</v>
      </c>
      <c r="B4587" s="47"/>
      <c r="C4587" s="47"/>
      <c r="D4587" s="47"/>
      <c r="E4587" s="47"/>
      <c r="F4587" s="48"/>
    </row>
    <row r="4588" spans="1:6" x14ac:dyDescent="0.3">
      <c r="A4588" s="9"/>
      <c r="B4588" s="9" t="e">
        <f>#REF!</f>
        <v>#REF!</v>
      </c>
      <c r="C4588" s="9" t="e">
        <f>#REF!</f>
        <v>#REF!</v>
      </c>
      <c r="D4588" s="15" t="e">
        <f>#REF!</f>
        <v>#REF!</v>
      </c>
      <c r="E4588" s="15" t="e">
        <f>#REF!</f>
        <v>#REF!</v>
      </c>
      <c r="F4588" s="15" t="e">
        <f>#REF!</f>
        <v>#REF!</v>
      </c>
    </row>
    <row r="4589" spans="1:6" x14ac:dyDescent="0.3">
      <c r="A4589" s="9" t="e">
        <f>#REF!</f>
        <v>#REF!</v>
      </c>
      <c r="B4589" s="10" t="e">
        <f>VLOOKUP(B4573,'[3]PB 2012'!$B$2:$AZ$548,30,FALSE)</f>
        <v>#REF!</v>
      </c>
      <c r="C4589" s="10" t="e">
        <f>VLOOKUP(B4573,'[3]PB 2012'!$B$2:$AZ$548,31,FALSE)</f>
        <v>#REF!</v>
      </c>
      <c r="D4589" s="10" t="e">
        <f>VLOOKUP(B4573,'[3]PB 2012'!$B$2:$AZ$548,32,FALSE)</f>
        <v>#REF!</v>
      </c>
      <c r="E4589" s="10" t="e">
        <f>VLOOKUP(B4573,'[3]PB 2012'!$B$2:$AZ$548,33,FALSE)</f>
        <v>#REF!</v>
      </c>
      <c r="F4589" s="10" t="e">
        <f>VLOOKUP(B4573,'[3]PB 2012'!$B$2:$AZ$548,34,FALSE)</f>
        <v>#REF!</v>
      </c>
    </row>
    <row r="4590" spans="1:6" x14ac:dyDescent="0.3">
      <c r="A4590" s="9" t="e">
        <f>#REF!</f>
        <v>#REF!</v>
      </c>
      <c r="B4590" s="10" t="e">
        <f>VLOOKUP(B4573,'[3]PB 2012'!$B$2:$AZ$548,41,FALSE)</f>
        <v>#REF!</v>
      </c>
      <c r="C4590" s="10" t="e">
        <f>VLOOKUP(B4573,'[3]PB 2012'!$B$2:$AZ$548,42,FALSE)</f>
        <v>#REF!</v>
      </c>
      <c r="D4590" s="10" t="e">
        <f>VLOOKUP(B4573,'[3]PB 2012'!$B$2:$AZ$548,43,FALSE)</f>
        <v>#REF!</v>
      </c>
      <c r="E4590" s="10" t="e">
        <f>VLOOKUP(B4573,'[3]PB 2012'!$B$2:$AZ$548,44,FALSE)</f>
        <v>#REF!</v>
      </c>
      <c r="F4590" s="10" t="e">
        <f>VLOOKUP(B4573,'[3]PB 2012'!$B$2:$AZ$548,45,FALSE)</f>
        <v>#REF!</v>
      </c>
    </row>
    <row r="4591" spans="1:6" ht="22.5" x14ac:dyDescent="0.45">
      <c r="F4591" s="17" t="e">
        <f t="shared" ref="F4591" si="291">B4593</f>
        <v>#REF!</v>
      </c>
    </row>
    <row r="4592" spans="1:6" x14ac:dyDescent="0.3">
      <c r="A4592" s="7">
        <f t="shared" ref="A4592" si="292">A4571+1</f>
        <v>205</v>
      </c>
    </row>
    <row r="4593" spans="1:6" x14ac:dyDescent="0.3">
      <c r="A4593" s="8" t="e">
        <f>#REF!</f>
        <v>#REF!</v>
      </c>
      <c r="B4593" s="40" t="e">
        <f>VLOOKUP(B4594,'[3]PB 2012'!$B$2:$AZ$548,2,FALSE)</f>
        <v>#REF!</v>
      </c>
      <c r="C4593" s="41"/>
      <c r="D4593" s="41"/>
      <c r="E4593" s="41"/>
      <c r="F4593" s="42"/>
    </row>
    <row r="4594" spans="1:6" ht="23" x14ac:dyDescent="0.3">
      <c r="A4594" s="9" t="e">
        <f>#REF!</f>
        <v>#REF!</v>
      </c>
      <c r="B4594" s="49" t="e">
        <f>VLOOKUP(A4592,#REF!,2,0)</f>
        <v>#REF!</v>
      </c>
      <c r="C4594" s="50"/>
      <c r="D4594" s="50"/>
      <c r="E4594" s="50"/>
      <c r="F4594" s="51"/>
    </row>
    <row r="4595" spans="1:6" x14ac:dyDescent="0.3">
      <c r="A4595" s="9" t="e">
        <f>#REF!</f>
        <v>#REF!</v>
      </c>
      <c r="B4595" s="40" t="e">
        <f>VLOOKUP(B4594,'[3]PB 2012'!$B$2:$AZ$548,3,FALSE)</f>
        <v>#REF!</v>
      </c>
      <c r="C4595" s="41"/>
      <c r="D4595" s="41"/>
      <c r="E4595" s="41"/>
      <c r="F4595" s="42"/>
    </row>
    <row r="4596" spans="1:6" x14ac:dyDescent="0.3">
      <c r="A4596" s="9" t="e">
        <f>#REF!</f>
        <v>#REF!</v>
      </c>
      <c r="B4596" s="10" t="e">
        <f>VLOOKUP(B4594,'[3]PB 2012'!$B$2:$AZ$548,7,FALSE)</f>
        <v>#REF!</v>
      </c>
      <c r="C4596" s="9" t="e">
        <f>#REF!</f>
        <v>#REF!</v>
      </c>
      <c r="D4596" s="10" t="e">
        <f>VLOOKUP(B4594,'[3]PB 2012'!$B$2:$AZ$548,8,FALSE)</f>
        <v>#REF!</v>
      </c>
      <c r="E4596" s="9" t="e">
        <f>#REF!</f>
        <v>#REF!</v>
      </c>
      <c r="F4596" s="10" t="e">
        <f>VLOOKUP(B4594,'[3]PB 2012'!$B$2:$AZ$548,5,FALSE)</f>
        <v>#REF!</v>
      </c>
    </row>
    <row r="4597" spans="1:6" x14ac:dyDescent="0.3">
      <c r="A4597" s="9" t="e">
        <f>#REF!</f>
        <v>#REF!</v>
      </c>
      <c r="B4597" s="43" t="e">
        <f>VLOOKUP(B4594,'[3]PB 2012'!$B$2:$AZ$548,11,FALSE)</f>
        <v>#REF!</v>
      </c>
      <c r="C4597" s="44"/>
      <c r="D4597" s="44"/>
      <c r="E4597" s="44"/>
      <c r="F4597" s="45"/>
    </row>
    <row r="4598" spans="1:6" x14ac:dyDescent="0.3">
      <c r="A4598" s="9" t="e">
        <f>#REF!</f>
        <v>#REF!</v>
      </c>
      <c r="B4598" s="10" t="e">
        <f>VLOOKUP(B4594,'[3]PB 2012'!$B$2:$AZ$548,12,FALSE)</f>
        <v>#REF!</v>
      </c>
      <c r="C4598" s="9" t="e">
        <f>#REF!</f>
        <v>#REF!</v>
      </c>
      <c r="D4598" s="40" t="e">
        <f>VLOOKUP(B4594,'[3]PB 2012'!$B$2:$AZ$548,13,FALSE)</f>
        <v>#REF!</v>
      </c>
      <c r="E4598" s="41"/>
      <c r="F4598" s="42"/>
    </row>
    <row r="4599" spans="1:6" x14ac:dyDescent="0.3">
      <c r="A4599" s="9" t="e">
        <f>#REF!</f>
        <v>#REF!</v>
      </c>
      <c r="B4599" s="40" t="e">
        <f>VLOOKUP(B4594,'[3]PB 2012'!$B$2:$AZ$548,14,FALSE)</f>
        <v>#REF!</v>
      </c>
      <c r="C4599" s="41"/>
      <c r="D4599" s="41"/>
      <c r="E4599" s="41"/>
      <c r="F4599" s="42"/>
    </row>
    <row r="4600" spans="1:6" x14ac:dyDescent="0.3">
      <c r="A4600" s="9" t="e">
        <f>#REF!</f>
        <v>#REF!</v>
      </c>
      <c r="B4600" s="40" t="e">
        <f>VLOOKUP(B4594,'[3]PB 2012'!$B$2:$AZ$548,9,FALSE)</f>
        <v>#REF!</v>
      </c>
      <c r="C4600" s="41"/>
      <c r="D4600" s="41"/>
      <c r="E4600" s="41"/>
      <c r="F4600" s="42"/>
    </row>
    <row r="4601" spans="1:6" x14ac:dyDescent="0.3">
      <c r="A4601" s="9" t="e">
        <f>#REF!</f>
        <v>#REF!</v>
      </c>
      <c r="B4601" s="40" t="e">
        <f>VLOOKUP(B4594,'[3]PB 2012'!$B$2:$AZ$548,10,FALSE)</f>
        <v>#REF!</v>
      </c>
      <c r="C4601" s="41"/>
      <c r="D4601" s="41"/>
      <c r="E4601" s="41"/>
      <c r="F4601" s="42"/>
    </row>
    <row r="4602" spans="1:6" x14ac:dyDescent="0.3">
      <c r="A4602" s="46" t="e">
        <f>#REF!</f>
        <v>#REF!</v>
      </c>
      <c r="B4602" s="47"/>
      <c r="C4602" s="47"/>
      <c r="D4602" s="47"/>
      <c r="E4602" s="47"/>
      <c r="F4602" s="48"/>
    </row>
    <row r="4603" spans="1:6" x14ac:dyDescent="0.3">
      <c r="A4603" s="9" t="e">
        <f>#REF!</f>
        <v>#REF!</v>
      </c>
      <c r="B4603" s="10" t="e">
        <f>VLOOKUP(B4594,'[3]PB 2012'!$B$2:$AZ$548,15,FALSE)</f>
        <v>#REF!</v>
      </c>
      <c r="C4603" s="11" t="e">
        <f>#REF!</f>
        <v>#REF!</v>
      </c>
      <c r="D4603" s="12" t="e">
        <f>VLOOKUP(B4594,'[3]PB 2012'!$B$2:$AZ$548,16,FALSE)</f>
        <v>#REF!</v>
      </c>
      <c r="E4603" s="11" t="e">
        <f>#REF!</f>
        <v>#REF!</v>
      </c>
      <c r="F4603" s="18" t="e">
        <f>VLOOKUP(B4594,'[3]PB 2012'!$B$2:$AZ$548,28,FALSE)</f>
        <v>#REF!</v>
      </c>
    </row>
    <row r="4604" spans="1:6" x14ac:dyDescent="0.3">
      <c r="A4604" s="9" t="e">
        <f>#REF!</f>
        <v>#REF!</v>
      </c>
      <c r="B4604" s="10" t="e">
        <f>VLOOKUP(B4594,'[3]PB 2012'!$B$2:$AZ$548,17,FALSE)</f>
        <v>#REF!</v>
      </c>
      <c r="C4604" s="11" t="e">
        <f>#REF!</f>
        <v>#REF!</v>
      </c>
      <c r="D4604" s="12" t="e">
        <f>VLOOKUP(B4594,'[3]PB 2012'!$B$2:$AZ$548,18,FALSE)</f>
        <v>#REF!</v>
      </c>
      <c r="E4604" s="11" t="e">
        <f>#REF!</f>
        <v>#REF!</v>
      </c>
      <c r="F4604" s="10" t="e">
        <f>VLOOKUP(B4594,'[3]PB 2012'!$B$2:$AZ$548,20,FALSE)</f>
        <v>#REF!</v>
      </c>
    </row>
    <row r="4605" spans="1:6" x14ac:dyDescent="0.3">
      <c r="A4605" s="9" t="e">
        <f>#REF!</f>
        <v>#REF!</v>
      </c>
      <c r="B4605" s="10" t="e">
        <f>VLOOKUP(B4594,'[3]PB 2012'!$B$2:$AZ$548,22,FALSE)</f>
        <v>#REF!</v>
      </c>
      <c r="C4605" s="11" t="e">
        <f>#REF!</f>
        <v>#REF!</v>
      </c>
      <c r="D4605" s="10" t="e">
        <f>VLOOKUP(B4594,'[3]PB 2012'!$B$2:$AZ$548,19,FALSE)</f>
        <v>#REF!</v>
      </c>
      <c r="E4605" s="11" t="e">
        <f>#REF!</f>
        <v>#REF!</v>
      </c>
      <c r="F4605" s="10" t="e">
        <f>VLOOKUP(B4594,'[3]PB 2012'!$B$2:$AZ$548,21,FALSE)</f>
        <v>#REF!</v>
      </c>
    </row>
    <row r="4606" spans="1:6" x14ac:dyDescent="0.3">
      <c r="A4606" s="9" t="e">
        <f>#REF!</f>
        <v>#REF!</v>
      </c>
      <c r="B4606" s="12" t="e">
        <f>VLOOKUP(B4594,'[3]PB 2012'!$B$2:$AZ$548,26,FALSE)</f>
        <v>#REF!</v>
      </c>
      <c r="C4606" s="11" t="e">
        <f>#REF!</f>
        <v>#REF!</v>
      </c>
      <c r="D4606" s="12" t="e">
        <f>VLOOKUP(B4594,'[3]PB 2012'!$B$2:$AZ$548,27,FALSE)</f>
        <v>#REF!</v>
      </c>
      <c r="E4606" s="11" t="e">
        <f>#REF!</f>
        <v>#REF!</v>
      </c>
      <c r="F4606" s="10" t="e">
        <f>VLOOKUP(B4594,'[3]PB 2012'!$B$2:$AZ$548,25,FALSE)</f>
        <v>#REF!</v>
      </c>
    </row>
    <row r="4607" spans="1:6" x14ac:dyDescent="0.3">
      <c r="A4607" s="9" t="e">
        <f>#REF!</f>
        <v>#REF!</v>
      </c>
      <c r="B4607" s="10" t="e">
        <f>VLOOKUP(B4594,'[3]PB 2012'!$B$2:$AZ$548,24,FALSE)</f>
        <v>#REF!</v>
      </c>
      <c r="C4607" s="11" t="e">
        <f>#REF!</f>
        <v>#REF!</v>
      </c>
      <c r="D4607" s="13" t="e">
        <f>VLOOKUP(B4594,'[3]PB 2012'!$B$2:$AZ$548,23,FALSE)</f>
        <v>#REF!</v>
      </c>
      <c r="E4607" s="11" t="e">
        <f>#REF!</f>
        <v>#REF!</v>
      </c>
      <c r="F4607" s="14" t="e">
        <f>VLOOKUP(B4594,'[3]PB 2012'!$B$2:$AZ$548,29,FALSE)</f>
        <v>#REF!</v>
      </c>
    </row>
    <row r="4608" spans="1:6" x14ac:dyDescent="0.3">
      <c r="A4608" s="46" t="e">
        <f>#REF!</f>
        <v>#REF!</v>
      </c>
      <c r="B4608" s="47"/>
      <c r="C4608" s="47"/>
      <c r="D4608" s="47"/>
      <c r="E4608" s="47"/>
      <c r="F4608" s="48"/>
    </row>
    <row r="4609" spans="1:6" x14ac:dyDescent="0.3">
      <c r="A4609" s="9"/>
      <c r="B4609" s="9" t="e">
        <f>#REF!</f>
        <v>#REF!</v>
      </c>
      <c r="C4609" s="9" t="e">
        <f>#REF!</f>
        <v>#REF!</v>
      </c>
      <c r="D4609" s="15" t="e">
        <f>#REF!</f>
        <v>#REF!</v>
      </c>
      <c r="E4609" s="15" t="e">
        <f>#REF!</f>
        <v>#REF!</v>
      </c>
      <c r="F4609" s="15" t="e">
        <f>#REF!</f>
        <v>#REF!</v>
      </c>
    </row>
    <row r="4610" spans="1:6" x14ac:dyDescent="0.3">
      <c r="A4610" s="9" t="e">
        <f>#REF!</f>
        <v>#REF!</v>
      </c>
      <c r="B4610" s="10" t="e">
        <f>VLOOKUP(B4594,'[3]PB 2012'!$B$2:$AZ$548,30,FALSE)</f>
        <v>#REF!</v>
      </c>
      <c r="C4610" s="10" t="e">
        <f>VLOOKUP(B4594,'[3]PB 2012'!$B$2:$AZ$548,31,FALSE)</f>
        <v>#REF!</v>
      </c>
      <c r="D4610" s="10" t="e">
        <f>VLOOKUP(B4594,'[3]PB 2012'!$B$2:$AZ$548,32,FALSE)</f>
        <v>#REF!</v>
      </c>
      <c r="E4610" s="10" t="e">
        <f>VLOOKUP(B4594,'[3]PB 2012'!$B$2:$AZ$548,33,FALSE)</f>
        <v>#REF!</v>
      </c>
      <c r="F4610" s="10" t="e">
        <f>VLOOKUP(B4594,'[3]PB 2012'!$B$2:$AZ$548,34,FALSE)</f>
        <v>#REF!</v>
      </c>
    </row>
    <row r="4611" spans="1:6" x14ac:dyDescent="0.3">
      <c r="A4611" s="9" t="e">
        <f>#REF!</f>
        <v>#REF!</v>
      </c>
      <c r="B4611" s="10" t="e">
        <f>VLOOKUP(B4594,'[3]PB 2012'!$B$2:$AZ$548,41,FALSE)</f>
        <v>#REF!</v>
      </c>
      <c r="C4611" s="10" t="e">
        <f>VLOOKUP(B4594,'[3]PB 2012'!$B$2:$AZ$548,42,FALSE)</f>
        <v>#REF!</v>
      </c>
      <c r="D4611" s="10" t="e">
        <f>VLOOKUP(B4594,'[3]PB 2012'!$B$2:$AZ$548,43,FALSE)</f>
        <v>#REF!</v>
      </c>
      <c r="E4611" s="10" t="e">
        <f>VLOOKUP(B4594,'[3]PB 2012'!$B$2:$AZ$548,44,FALSE)</f>
        <v>#REF!</v>
      </c>
      <c r="F4611" s="10" t="e">
        <f>VLOOKUP(B4594,'[3]PB 2012'!$B$2:$AZ$548,45,FALSE)</f>
        <v>#REF!</v>
      </c>
    </row>
    <row r="4615" spans="1:6" x14ac:dyDescent="0.3">
      <c r="A4615" s="7">
        <f t="shared" ref="A4615" si="293">A4592+1</f>
        <v>206</v>
      </c>
    </row>
    <row r="4616" spans="1:6" x14ac:dyDescent="0.3">
      <c r="A4616" s="8" t="e">
        <f>#REF!</f>
        <v>#REF!</v>
      </c>
      <c r="B4616" s="40" t="e">
        <f>VLOOKUP(B4617,'[3]PB 2012'!$B$2:$AZ$548,2,FALSE)</f>
        <v>#REF!</v>
      </c>
      <c r="C4616" s="41"/>
      <c r="D4616" s="41"/>
      <c r="E4616" s="41"/>
      <c r="F4616" s="42"/>
    </row>
    <row r="4617" spans="1:6" ht="23" x14ac:dyDescent="0.3">
      <c r="A4617" s="9" t="e">
        <f>#REF!</f>
        <v>#REF!</v>
      </c>
      <c r="B4617" s="49" t="e">
        <f>VLOOKUP(A4615,#REF!,2,0)</f>
        <v>#REF!</v>
      </c>
      <c r="C4617" s="50"/>
      <c r="D4617" s="50"/>
      <c r="E4617" s="50"/>
      <c r="F4617" s="51"/>
    </row>
    <row r="4618" spans="1:6" x14ac:dyDescent="0.3">
      <c r="A4618" s="9" t="e">
        <f>#REF!</f>
        <v>#REF!</v>
      </c>
      <c r="B4618" s="40" t="e">
        <f>VLOOKUP(B4617,'[3]PB 2012'!$B$2:$AZ$548,3,FALSE)</f>
        <v>#REF!</v>
      </c>
      <c r="C4618" s="41"/>
      <c r="D4618" s="41"/>
      <c r="E4618" s="41"/>
      <c r="F4618" s="42"/>
    </row>
    <row r="4619" spans="1:6" x14ac:dyDescent="0.3">
      <c r="A4619" s="9" t="e">
        <f>#REF!</f>
        <v>#REF!</v>
      </c>
      <c r="B4619" s="10" t="e">
        <f>VLOOKUP(B4617,'[3]PB 2012'!$B$2:$AZ$548,7,FALSE)</f>
        <v>#REF!</v>
      </c>
      <c r="C4619" s="9" t="e">
        <f>#REF!</f>
        <v>#REF!</v>
      </c>
      <c r="D4619" s="10" t="e">
        <f>VLOOKUP(B4617,'[3]PB 2012'!$B$2:$AZ$548,8,FALSE)</f>
        <v>#REF!</v>
      </c>
      <c r="E4619" s="9" t="e">
        <f>#REF!</f>
        <v>#REF!</v>
      </c>
      <c r="F4619" s="10" t="e">
        <f>VLOOKUP(B4617,'[3]PB 2012'!$B$2:$AZ$548,5,FALSE)</f>
        <v>#REF!</v>
      </c>
    </row>
    <row r="4620" spans="1:6" x14ac:dyDescent="0.3">
      <c r="A4620" s="9" t="e">
        <f>#REF!</f>
        <v>#REF!</v>
      </c>
      <c r="B4620" s="43" t="e">
        <f>VLOOKUP(B4617,'[3]PB 2012'!$B$2:$AZ$548,11,FALSE)</f>
        <v>#REF!</v>
      </c>
      <c r="C4620" s="44"/>
      <c r="D4620" s="44"/>
      <c r="E4620" s="44"/>
      <c r="F4620" s="45"/>
    </row>
    <row r="4621" spans="1:6" x14ac:dyDescent="0.3">
      <c r="A4621" s="9" t="e">
        <f>#REF!</f>
        <v>#REF!</v>
      </c>
      <c r="B4621" s="10" t="e">
        <f>VLOOKUP(B4617,'[3]PB 2012'!$B$2:$AZ$548,12,FALSE)</f>
        <v>#REF!</v>
      </c>
      <c r="C4621" s="9" t="e">
        <f>#REF!</f>
        <v>#REF!</v>
      </c>
      <c r="D4621" s="40" t="e">
        <f>VLOOKUP(B4617,'[3]PB 2012'!$B$2:$AZ$548,13,FALSE)</f>
        <v>#REF!</v>
      </c>
      <c r="E4621" s="41"/>
      <c r="F4621" s="42"/>
    </row>
    <row r="4622" spans="1:6" x14ac:dyDescent="0.3">
      <c r="A4622" s="9" t="e">
        <f>#REF!</f>
        <v>#REF!</v>
      </c>
      <c r="B4622" s="40" t="e">
        <f>VLOOKUP(B4617,'[3]PB 2012'!$B$2:$AZ$548,14,FALSE)</f>
        <v>#REF!</v>
      </c>
      <c r="C4622" s="41"/>
      <c r="D4622" s="41"/>
      <c r="E4622" s="41"/>
      <c r="F4622" s="42"/>
    </row>
    <row r="4623" spans="1:6" x14ac:dyDescent="0.3">
      <c r="A4623" s="9" t="e">
        <f>#REF!</f>
        <v>#REF!</v>
      </c>
      <c r="B4623" s="40" t="e">
        <f>VLOOKUP(B4617,'[3]PB 2012'!$B$2:$AZ$548,9,FALSE)</f>
        <v>#REF!</v>
      </c>
      <c r="C4623" s="41"/>
      <c r="D4623" s="41"/>
      <c r="E4623" s="41"/>
      <c r="F4623" s="42"/>
    </row>
    <row r="4624" spans="1:6" x14ac:dyDescent="0.3">
      <c r="A4624" s="9" t="e">
        <f>#REF!</f>
        <v>#REF!</v>
      </c>
      <c r="B4624" s="40" t="e">
        <f>VLOOKUP(B4617,'[3]PB 2012'!$B$2:$AZ$548,10,FALSE)</f>
        <v>#REF!</v>
      </c>
      <c r="C4624" s="41"/>
      <c r="D4624" s="41"/>
      <c r="E4624" s="41"/>
      <c r="F4624" s="42"/>
    </row>
    <row r="4625" spans="1:6" x14ac:dyDescent="0.3">
      <c r="A4625" s="46" t="e">
        <f>#REF!</f>
        <v>#REF!</v>
      </c>
      <c r="B4625" s="47"/>
      <c r="C4625" s="47"/>
      <c r="D4625" s="47"/>
      <c r="E4625" s="47"/>
      <c r="F4625" s="48"/>
    </row>
    <row r="4626" spans="1:6" x14ac:dyDescent="0.3">
      <c r="A4626" s="9" t="e">
        <f>#REF!</f>
        <v>#REF!</v>
      </c>
      <c r="B4626" s="10" t="e">
        <f>VLOOKUP(B4617,'[3]PB 2012'!$B$2:$AZ$548,15,FALSE)</f>
        <v>#REF!</v>
      </c>
      <c r="C4626" s="11" t="e">
        <f>#REF!</f>
        <v>#REF!</v>
      </c>
      <c r="D4626" s="12" t="e">
        <f>VLOOKUP(B4617,'[3]PB 2012'!$B$2:$AZ$548,16,FALSE)</f>
        <v>#REF!</v>
      </c>
      <c r="E4626" s="11" t="e">
        <f>#REF!</f>
        <v>#REF!</v>
      </c>
      <c r="F4626" s="18" t="e">
        <f>VLOOKUP(B4617,'[3]PB 2012'!$B$2:$AZ$548,28,FALSE)</f>
        <v>#REF!</v>
      </c>
    </row>
    <row r="4627" spans="1:6" x14ac:dyDescent="0.3">
      <c r="A4627" s="9" t="e">
        <f>#REF!</f>
        <v>#REF!</v>
      </c>
      <c r="B4627" s="10" t="e">
        <f>VLOOKUP(B4617,'[3]PB 2012'!$B$2:$AZ$548,17,FALSE)</f>
        <v>#REF!</v>
      </c>
      <c r="C4627" s="11" t="e">
        <f>#REF!</f>
        <v>#REF!</v>
      </c>
      <c r="D4627" s="12" t="e">
        <f>VLOOKUP(B4617,'[3]PB 2012'!$B$2:$AZ$548,18,FALSE)</f>
        <v>#REF!</v>
      </c>
      <c r="E4627" s="11" t="e">
        <f>#REF!</f>
        <v>#REF!</v>
      </c>
      <c r="F4627" s="10" t="e">
        <f>VLOOKUP(B4617,'[3]PB 2012'!$B$2:$AZ$548,20,FALSE)</f>
        <v>#REF!</v>
      </c>
    </row>
    <row r="4628" spans="1:6" x14ac:dyDescent="0.3">
      <c r="A4628" s="9" t="e">
        <f>#REF!</f>
        <v>#REF!</v>
      </c>
      <c r="B4628" s="10" t="e">
        <f>VLOOKUP(B4617,'[3]PB 2012'!$B$2:$AZ$548,22,FALSE)</f>
        <v>#REF!</v>
      </c>
      <c r="C4628" s="11" t="e">
        <f>#REF!</f>
        <v>#REF!</v>
      </c>
      <c r="D4628" s="10" t="e">
        <f>VLOOKUP(B4617,'[3]PB 2012'!$B$2:$AZ$548,19,FALSE)</f>
        <v>#REF!</v>
      </c>
      <c r="E4628" s="11" t="e">
        <f>#REF!</f>
        <v>#REF!</v>
      </c>
      <c r="F4628" s="10" t="e">
        <f>VLOOKUP(B4617,'[3]PB 2012'!$B$2:$AZ$548,21,FALSE)</f>
        <v>#REF!</v>
      </c>
    </row>
    <row r="4629" spans="1:6" x14ac:dyDescent="0.3">
      <c r="A4629" s="9" t="e">
        <f>#REF!</f>
        <v>#REF!</v>
      </c>
      <c r="B4629" s="12" t="e">
        <f>VLOOKUP(B4617,'[3]PB 2012'!$B$2:$AZ$548,26,FALSE)</f>
        <v>#REF!</v>
      </c>
      <c r="C4629" s="11" t="e">
        <f>#REF!</f>
        <v>#REF!</v>
      </c>
      <c r="D4629" s="12" t="e">
        <f>VLOOKUP(B4617,'[3]PB 2012'!$B$2:$AZ$548,27,FALSE)</f>
        <v>#REF!</v>
      </c>
      <c r="E4629" s="11" t="e">
        <f>#REF!</f>
        <v>#REF!</v>
      </c>
      <c r="F4629" s="10" t="e">
        <f>VLOOKUP(B4617,'[3]PB 2012'!$B$2:$AZ$548,25,FALSE)</f>
        <v>#REF!</v>
      </c>
    </row>
    <row r="4630" spans="1:6" x14ac:dyDescent="0.3">
      <c r="A4630" s="9" t="e">
        <f>#REF!</f>
        <v>#REF!</v>
      </c>
      <c r="B4630" s="10" t="e">
        <f>VLOOKUP(B4617,'[3]PB 2012'!$B$2:$AZ$548,24,FALSE)</f>
        <v>#REF!</v>
      </c>
      <c r="C4630" s="11" t="e">
        <f>#REF!</f>
        <v>#REF!</v>
      </c>
      <c r="D4630" s="13" t="e">
        <f>VLOOKUP(B4617,'[3]PB 2012'!$B$2:$AZ$548,23,FALSE)</f>
        <v>#REF!</v>
      </c>
      <c r="E4630" s="11" t="e">
        <f>#REF!</f>
        <v>#REF!</v>
      </c>
      <c r="F4630" s="14" t="e">
        <f>VLOOKUP(B4617,'[3]PB 2012'!$B$2:$AZ$548,29,FALSE)</f>
        <v>#REF!</v>
      </c>
    </row>
    <row r="4631" spans="1:6" x14ac:dyDescent="0.3">
      <c r="A4631" s="46" t="e">
        <f>#REF!</f>
        <v>#REF!</v>
      </c>
      <c r="B4631" s="47"/>
      <c r="C4631" s="47"/>
      <c r="D4631" s="47"/>
      <c r="E4631" s="47"/>
      <c r="F4631" s="48"/>
    </row>
    <row r="4632" spans="1:6" x14ac:dyDescent="0.3">
      <c r="A4632" s="9"/>
      <c r="B4632" s="9" t="e">
        <f>#REF!</f>
        <v>#REF!</v>
      </c>
      <c r="C4632" s="9" t="e">
        <f>#REF!</f>
        <v>#REF!</v>
      </c>
      <c r="D4632" s="15" t="e">
        <f>#REF!</f>
        <v>#REF!</v>
      </c>
      <c r="E4632" s="15" t="e">
        <f>#REF!</f>
        <v>#REF!</v>
      </c>
      <c r="F4632" s="15" t="e">
        <f>#REF!</f>
        <v>#REF!</v>
      </c>
    </row>
    <row r="4633" spans="1:6" x14ac:dyDescent="0.3">
      <c r="A4633" s="9" t="e">
        <f>#REF!</f>
        <v>#REF!</v>
      </c>
      <c r="B4633" s="10" t="e">
        <f>VLOOKUP(B4617,'[3]PB 2012'!$B$2:$AZ$548,30,FALSE)</f>
        <v>#REF!</v>
      </c>
      <c r="C4633" s="10" t="e">
        <f>VLOOKUP(B4617,'[3]PB 2012'!$B$2:$AZ$548,31,FALSE)</f>
        <v>#REF!</v>
      </c>
      <c r="D4633" s="10" t="e">
        <f>VLOOKUP(B4617,'[3]PB 2012'!$B$2:$AZ$548,32,FALSE)</f>
        <v>#REF!</v>
      </c>
      <c r="E4633" s="10" t="e">
        <f>VLOOKUP(B4617,'[3]PB 2012'!$B$2:$AZ$548,33,FALSE)</f>
        <v>#REF!</v>
      </c>
      <c r="F4633" s="10" t="e">
        <f>VLOOKUP(B4617,'[3]PB 2012'!$B$2:$AZ$548,34,FALSE)</f>
        <v>#REF!</v>
      </c>
    </row>
    <row r="4634" spans="1:6" x14ac:dyDescent="0.3">
      <c r="A4634" s="9" t="e">
        <f>#REF!</f>
        <v>#REF!</v>
      </c>
      <c r="B4634" s="10" t="e">
        <f>VLOOKUP(B4617,'[3]PB 2012'!$B$2:$AZ$548,41,FALSE)</f>
        <v>#REF!</v>
      </c>
      <c r="C4634" s="10" t="e">
        <f>VLOOKUP(B4617,'[3]PB 2012'!$B$2:$AZ$548,42,FALSE)</f>
        <v>#REF!</v>
      </c>
      <c r="D4634" s="10" t="e">
        <f>VLOOKUP(B4617,'[3]PB 2012'!$B$2:$AZ$548,43,FALSE)</f>
        <v>#REF!</v>
      </c>
      <c r="E4634" s="10" t="e">
        <f>VLOOKUP(B4617,'[3]PB 2012'!$B$2:$AZ$548,44,FALSE)</f>
        <v>#REF!</v>
      </c>
      <c r="F4634" s="10" t="e">
        <f>VLOOKUP(B4617,'[3]PB 2012'!$B$2:$AZ$548,45,FALSE)</f>
        <v>#REF!</v>
      </c>
    </row>
    <row r="4637" spans="1:6" ht="22.5" x14ac:dyDescent="0.45">
      <c r="A4637" s="16" t="e">
        <f t="shared" ref="A4637" si="294">B4639</f>
        <v>#REF!</v>
      </c>
    </row>
    <row r="4638" spans="1:6" x14ac:dyDescent="0.3">
      <c r="A4638" s="7">
        <f t="shared" ref="A4638" si="295">A4615+1</f>
        <v>207</v>
      </c>
    </row>
    <row r="4639" spans="1:6" x14ac:dyDescent="0.3">
      <c r="A4639" s="8" t="e">
        <f>#REF!</f>
        <v>#REF!</v>
      </c>
      <c r="B4639" s="40" t="e">
        <f>VLOOKUP(B4640,'[3]PB 2012'!$B$2:$AZ$548,2,FALSE)</f>
        <v>#REF!</v>
      </c>
      <c r="C4639" s="41"/>
      <c r="D4639" s="41"/>
      <c r="E4639" s="41"/>
      <c r="F4639" s="42"/>
    </row>
    <row r="4640" spans="1:6" ht="23" x14ac:dyDescent="0.3">
      <c r="A4640" s="9" t="e">
        <f>#REF!</f>
        <v>#REF!</v>
      </c>
      <c r="B4640" s="49" t="e">
        <f>VLOOKUP(A4638,#REF!,2,0)</f>
        <v>#REF!</v>
      </c>
      <c r="C4640" s="50"/>
      <c r="D4640" s="50"/>
      <c r="E4640" s="50"/>
      <c r="F4640" s="51"/>
    </row>
    <row r="4641" spans="1:6" x14ac:dyDescent="0.3">
      <c r="A4641" s="9" t="e">
        <f>#REF!</f>
        <v>#REF!</v>
      </c>
      <c r="B4641" s="40" t="e">
        <f>VLOOKUP(B4640,'[3]PB 2012'!$B$2:$AZ$548,3,FALSE)</f>
        <v>#REF!</v>
      </c>
      <c r="C4641" s="41"/>
      <c r="D4641" s="41"/>
      <c r="E4641" s="41"/>
      <c r="F4641" s="42"/>
    </row>
    <row r="4642" spans="1:6" x14ac:dyDescent="0.3">
      <c r="A4642" s="9" t="e">
        <f>#REF!</f>
        <v>#REF!</v>
      </c>
      <c r="B4642" s="10" t="e">
        <f>VLOOKUP(B4640,'[3]PB 2012'!$B$2:$AZ$548,7,FALSE)</f>
        <v>#REF!</v>
      </c>
      <c r="C4642" s="9" t="e">
        <f>#REF!</f>
        <v>#REF!</v>
      </c>
      <c r="D4642" s="10" t="e">
        <f>VLOOKUP(B4640,'[3]PB 2012'!$B$2:$AZ$548,8,FALSE)</f>
        <v>#REF!</v>
      </c>
      <c r="E4642" s="9" t="e">
        <f>#REF!</f>
        <v>#REF!</v>
      </c>
      <c r="F4642" s="10" t="e">
        <f>VLOOKUP(B4640,'[3]PB 2012'!$B$2:$AZ$548,5,FALSE)</f>
        <v>#REF!</v>
      </c>
    </row>
    <row r="4643" spans="1:6" x14ac:dyDescent="0.3">
      <c r="A4643" s="9" t="e">
        <f>#REF!</f>
        <v>#REF!</v>
      </c>
      <c r="B4643" s="43" t="e">
        <f>VLOOKUP(B4640,'[3]PB 2012'!$B$2:$AZ$548,11,FALSE)</f>
        <v>#REF!</v>
      </c>
      <c r="C4643" s="44"/>
      <c r="D4643" s="44"/>
      <c r="E4643" s="44"/>
      <c r="F4643" s="45"/>
    </row>
    <row r="4644" spans="1:6" x14ac:dyDescent="0.3">
      <c r="A4644" s="9" t="e">
        <f>#REF!</f>
        <v>#REF!</v>
      </c>
      <c r="B4644" s="10" t="e">
        <f>VLOOKUP(B4640,'[3]PB 2012'!$B$2:$AZ$548,12,FALSE)</f>
        <v>#REF!</v>
      </c>
      <c r="C4644" s="9" t="e">
        <f>#REF!</f>
        <v>#REF!</v>
      </c>
      <c r="D4644" s="40" t="e">
        <f>VLOOKUP(B4640,'[3]PB 2012'!$B$2:$AZ$548,13,FALSE)</f>
        <v>#REF!</v>
      </c>
      <c r="E4644" s="41"/>
      <c r="F4644" s="42"/>
    </row>
    <row r="4645" spans="1:6" x14ac:dyDescent="0.3">
      <c r="A4645" s="9" t="e">
        <f>#REF!</f>
        <v>#REF!</v>
      </c>
      <c r="B4645" s="40" t="e">
        <f>VLOOKUP(B4640,'[3]PB 2012'!$B$2:$AZ$548,14,FALSE)</f>
        <v>#REF!</v>
      </c>
      <c r="C4645" s="41"/>
      <c r="D4645" s="41"/>
      <c r="E4645" s="41"/>
      <c r="F4645" s="42"/>
    </row>
    <row r="4646" spans="1:6" x14ac:dyDescent="0.3">
      <c r="A4646" s="9" t="e">
        <f>#REF!</f>
        <v>#REF!</v>
      </c>
      <c r="B4646" s="40" t="e">
        <f>VLOOKUP(B4640,'[3]PB 2012'!$B$2:$AZ$548,9,FALSE)</f>
        <v>#REF!</v>
      </c>
      <c r="C4646" s="41"/>
      <c r="D4646" s="41"/>
      <c r="E4646" s="41"/>
      <c r="F4646" s="42"/>
    </row>
    <row r="4647" spans="1:6" x14ac:dyDescent="0.3">
      <c r="A4647" s="9" t="e">
        <f>#REF!</f>
        <v>#REF!</v>
      </c>
      <c r="B4647" s="40" t="e">
        <f>VLOOKUP(B4640,'[3]PB 2012'!$B$2:$AZ$548,10,FALSE)</f>
        <v>#REF!</v>
      </c>
      <c r="C4647" s="41"/>
      <c r="D4647" s="41"/>
      <c r="E4647" s="41"/>
      <c r="F4647" s="42"/>
    </row>
    <row r="4648" spans="1:6" x14ac:dyDescent="0.3">
      <c r="A4648" s="46" t="e">
        <f>#REF!</f>
        <v>#REF!</v>
      </c>
      <c r="B4648" s="47"/>
      <c r="C4648" s="47"/>
      <c r="D4648" s="47"/>
      <c r="E4648" s="47"/>
      <c r="F4648" s="48"/>
    </row>
    <row r="4649" spans="1:6" x14ac:dyDescent="0.3">
      <c r="A4649" s="9" t="e">
        <f>#REF!</f>
        <v>#REF!</v>
      </c>
      <c r="B4649" s="10" t="e">
        <f>VLOOKUP(B4640,'[3]PB 2012'!$B$2:$AZ$548,15,FALSE)</f>
        <v>#REF!</v>
      </c>
      <c r="C4649" s="11" t="e">
        <f>#REF!</f>
        <v>#REF!</v>
      </c>
      <c r="D4649" s="12" t="e">
        <f>VLOOKUP(B4640,'[3]PB 2012'!$B$2:$AZ$548,16,FALSE)</f>
        <v>#REF!</v>
      </c>
      <c r="E4649" s="11" t="e">
        <f>#REF!</f>
        <v>#REF!</v>
      </c>
      <c r="F4649" s="10" t="e">
        <f>VLOOKUP(B4640,'[3]PB 2012'!$B$2:$AZ$548,28,FALSE)</f>
        <v>#REF!</v>
      </c>
    </row>
    <row r="4650" spans="1:6" x14ac:dyDescent="0.3">
      <c r="A4650" s="9" t="e">
        <f>#REF!</f>
        <v>#REF!</v>
      </c>
      <c r="B4650" s="10" t="e">
        <f>VLOOKUP(B4640,'[3]PB 2012'!$B$2:$AZ$548,17,FALSE)</f>
        <v>#REF!</v>
      </c>
      <c r="C4650" s="11" t="e">
        <f>#REF!</f>
        <v>#REF!</v>
      </c>
      <c r="D4650" s="12" t="e">
        <f>VLOOKUP(B4640,'[3]PB 2012'!$B$2:$AZ$548,18,FALSE)</f>
        <v>#REF!</v>
      </c>
      <c r="E4650" s="11" t="e">
        <f>#REF!</f>
        <v>#REF!</v>
      </c>
      <c r="F4650" s="10" t="e">
        <f>VLOOKUP(B4640,'[3]PB 2012'!$B$2:$AZ$548,20,FALSE)</f>
        <v>#REF!</v>
      </c>
    </row>
    <row r="4651" spans="1:6" x14ac:dyDescent="0.3">
      <c r="A4651" s="9" t="e">
        <f>#REF!</f>
        <v>#REF!</v>
      </c>
      <c r="B4651" s="10" t="e">
        <f>VLOOKUP(B4640,'[3]PB 2012'!$B$2:$AZ$548,22,FALSE)</f>
        <v>#REF!</v>
      </c>
      <c r="C4651" s="11" t="e">
        <f>#REF!</f>
        <v>#REF!</v>
      </c>
      <c r="D4651" s="10" t="e">
        <f>VLOOKUP(B4640,'[3]PB 2012'!$B$2:$AZ$548,19,FALSE)</f>
        <v>#REF!</v>
      </c>
      <c r="E4651" s="11" t="e">
        <f>#REF!</f>
        <v>#REF!</v>
      </c>
      <c r="F4651" s="10" t="e">
        <f>VLOOKUP(B4640,'[3]PB 2012'!$B$2:$AZ$548,21,FALSE)</f>
        <v>#REF!</v>
      </c>
    </row>
    <row r="4652" spans="1:6" x14ac:dyDescent="0.3">
      <c r="A4652" s="9" t="e">
        <f>#REF!</f>
        <v>#REF!</v>
      </c>
      <c r="B4652" s="12" t="e">
        <f>VLOOKUP(B4640,'[3]PB 2012'!$B$2:$AZ$548,26,FALSE)</f>
        <v>#REF!</v>
      </c>
      <c r="C4652" s="11" t="e">
        <f>#REF!</f>
        <v>#REF!</v>
      </c>
      <c r="D4652" s="12" t="e">
        <f>VLOOKUP(B4640,'[3]PB 2012'!$B$2:$AZ$548,27,FALSE)</f>
        <v>#REF!</v>
      </c>
      <c r="E4652" s="11" t="e">
        <f>#REF!</f>
        <v>#REF!</v>
      </c>
      <c r="F4652" s="10" t="e">
        <f>VLOOKUP(B4640,'[3]PB 2012'!$B$2:$AZ$548,25,FALSE)</f>
        <v>#REF!</v>
      </c>
    </row>
    <row r="4653" spans="1:6" x14ac:dyDescent="0.3">
      <c r="A4653" s="9" t="e">
        <f>#REF!</f>
        <v>#REF!</v>
      </c>
      <c r="B4653" s="10" t="e">
        <f>VLOOKUP(B4640,'[3]PB 2012'!$B$2:$AZ$548,24,FALSE)</f>
        <v>#REF!</v>
      </c>
      <c r="C4653" s="11" t="e">
        <f>#REF!</f>
        <v>#REF!</v>
      </c>
      <c r="D4653" s="13" t="e">
        <f>VLOOKUP(B4640,'[3]PB 2012'!$B$2:$AZ$548,23,FALSE)</f>
        <v>#REF!</v>
      </c>
      <c r="E4653" s="11" t="e">
        <f>#REF!</f>
        <v>#REF!</v>
      </c>
      <c r="F4653" s="14" t="e">
        <f>VLOOKUP(B4640,'[3]PB 2012'!$B$2:$AZ$548,29,FALSE)</f>
        <v>#REF!</v>
      </c>
    </row>
    <row r="4654" spans="1:6" x14ac:dyDescent="0.3">
      <c r="A4654" s="46" t="e">
        <f>#REF!</f>
        <v>#REF!</v>
      </c>
      <c r="B4654" s="47"/>
      <c r="C4654" s="47"/>
      <c r="D4654" s="47"/>
      <c r="E4654" s="47"/>
      <c r="F4654" s="48"/>
    </row>
    <row r="4655" spans="1:6" x14ac:dyDescent="0.3">
      <c r="A4655" s="9"/>
      <c r="B4655" s="9" t="e">
        <f>#REF!</f>
        <v>#REF!</v>
      </c>
      <c r="C4655" s="9" t="e">
        <f>#REF!</f>
        <v>#REF!</v>
      </c>
      <c r="D4655" s="15" t="e">
        <f>#REF!</f>
        <v>#REF!</v>
      </c>
      <c r="E4655" s="15" t="e">
        <f>#REF!</f>
        <v>#REF!</v>
      </c>
      <c r="F4655" s="15" t="e">
        <f>#REF!</f>
        <v>#REF!</v>
      </c>
    </row>
    <row r="4656" spans="1:6" x14ac:dyDescent="0.3">
      <c r="A4656" s="9" t="e">
        <f>#REF!</f>
        <v>#REF!</v>
      </c>
      <c r="B4656" s="10" t="e">
        <f>VLOOKUP(B4640,'[3]PB 2012'!$B$2:$AZ$548,30,FALSE)</f>
        <v>#REF!</v>
      </c>
      <c r="C4656" s="10" t="e">
        <f>VLOOKUP(B4640,'[3]PB 2012'!$B$2:$AZ$548,31,FALSE)</f>
        <v>#REF!</v>
      </c>
      <c r="D4656" s="10" t="e">
        <f>VLOOKUP(B4640,'[3]PB 2012'!$B$2:$AZ$548,32,FALSE)</f>
        <v>#REF!</v>
      </c>
      <c r="E4656" s="10" t="e">
        <f>VLOOKUP(B4640,'[3]PB 2012'!$B$2:$AZ$548,33,FALSE)</f>
        <v>#REF!</v>
      </c>
      <c r="F4656" s="10" t="e">
        <f>VLOOKUP(B4640,'[3]PB 2012'!$B$2:$AZ$548,34,FALSE)</f>
        <v>#REF!</v>
      </c>
    </row>
    <row r="4657" spans="1:6" x14ac:dyDescent="0.3">
      <c r="A4657" s="9" t="e">
        <f>#REF!</f>
        <v>#REF!</v>
      </c>
      <c r="B4657" s="10" t="e">
        <f>VLOOKUP(B4640,'[3]PB 2012'!$B$2:$AZ$548,41,FALSE)</f>
        <v>#REF!</v>
      </c>
      <c r="C4657" s="10" t="e">
        <f>VLOOKUP(B4640,'[3]PB 2012'!$B$2:$AZ$548,42,FALSE)</f>
        <v>#REF!</v>
      </c>
      <c r="D4657" s="10" t="e">
        <f>VLOOKUP(B4640,'[3]PB 2012'!$B$2:$AZ$548,43,FALSE)</f>
        <v>#REF!</v>
      </c>
      <c r="E4657" s="10" t="e">
        <f>VLOOKUP(B4640,'[3]PB 2012'!$B$2:$AZ$548,44,FALSE)</f>
        <v>#REF!</v>
      </c>
      <c r="F4657" s="10" t="e">
        <f>VLOOKUP(B4640,'[3]PB 2012'!$B$2:$AZ$548,45,FALSE)</f>
        <v>#REF!</v>
      </c>
    </row>
    <row r="4661" spans="1:6" x14ac:dyDescent="0.3">
      <c r="A4661" s="7">
        <f t="shared" ref="A4661" si="296">A4638+1</f>
        <v>208</v>
      </c>
    </row>
    <row r="4662" spans="1:6" x14ac:dyDescent="0.3">
      <c r="A4662" s="8" t="e">
        <f>#REF!</f>
        <v>#REF!</v>
      </c>
      <c r="B4662" s="40" t="e">
        <f>VLOOKUP(B4663,'[3]PB 2012'!$B$2:$AZ$548,2,FALSE)</f>
        <v>#REF!</v>
      </c>
      <c r="C4662" s="41"/>
      <c r="D4662" s="41"/>
      <c r="E4662" s="41"/>
      <c r="F4662" s="42"/>
    </row>
    <row r="4663" spans="1:6" ht="23" x14ac:dyDescent="0.3">
      <c r="A4663" s="9" t="e">
        <f>#REF!</f>
        <v>#REF!</v>
      </c>
      <c r="B4663" s="49" t="e">
        <f>VLOOKUP(A4661,#REF!,2,0)</f>
        <v>#REF!</v>
      </c>
      <c r="C4663" s="50"/>
      <c r="D4663" s="50"/>
      <c r="E4663" s="50"/>
      <c r="F4663" s="51"/>
    </row>
    <row r="4664" spans="1:6" x14ac:dyDescent="0.3">
      <c r="A4664" s="9" t="e">
        <f>#REF!</f>
        <v>#REF!</v>
      </c>
      <c r="B4664" s="40" t="e">
        <f>VLOOKUP(B4663,'[3]PB 2012'!$B$2:$AZ$548,3,FALSE)</f>
        <v>#REF!</v>
      </c>
      <c r="C4664" s="41"/>
      <c r="D4664" s="41"/>
      <c r="E4664" s="41"/>
      <c r="F4664" s="42"/>
    </row>
    <row r="4665" spans="1:6" x14ac:dyDescent="0.3">
      <c r="A4665" s="9" t="e">
        <f>#REF!</f>
        <v>#REF!</v>
      </c>
      <c r="B4665" s="10" t="e">
        <f>VLOOKUP(B4663,'[3]PB 2012'!$B$2:$AZ$548,7,FALSE)</f>
        <v>#REF!</v>
      </c>
      <c r="C4665" s="9" t="e">
        <f>#REF!</f>
        <v>#REF!</v>
      </c>
      <c r="D4665" s="10" t="e">
        <f>VLOOKUP(B4663,'[3]PB 2012'!$B$2:$AZ$548,8,FALSE)</f>
        <v>#REF!</v>
      </c>
      <c r="E4665" s="9" t="e">
        <f>#REF!</f>
        <v>#REF!</v>
      </c>
      <c r="F4665" s="10" t="e">
        <f>VLOOKUP(B4663,'[3]PB 2012'!$B$2:$AZ$548,5,FALSE)</f>
        <v>#REF!</v>
      </c>
    </row>
    <row r="4666" spans="1:6" x14ac:dyDescent="0.3">
      <c r="A4666" s="9" t="e">
        <f>#REF!</f>
        <v>#REF!</v>
      </c>
      <c r="B4666" s="43" t="e">
        <f>VLOOKUP(B4663,'[3]PB 2012'!$B$2:$AZ$548,11,FALSE)</f>
        <v>#REF!</v>
      </c>
      <c r="C4666" s="44"/>
      <c r="D4666" s="44"/>
      <c r="E4666" s="44"/>
      <c r="F4666" s="45"/>
    </row>
    <row r="4667" spans="1:6" x14ac:dyDescent="0.3">
      <c r="A4667" s="9" t="e">
        <f>#REF!</f>
        <v>#REF!</v>
      </c>
      <c r="B4667" s="10" t="e">
        <f>VLOOKUP(B4663,'[3]PB 2012'!$B$2:$AZ$548,12,FALSE)</f>
        <v>#REF!</v>
      </c>
      <c r="C4667" s="9" t="e">
        <f>#REF!</f>
        <v>#REF!</v>
      </c>
      <c r="D4667" s="40" t="e">
        <f>VLOOKUP(B4663,'[3]PB 2012'!$B$2:$AZ$548,13,FALSE)</f>
        <v>#REF!</v>
      </c>
      <c r="E4667" s="41"/>
      <c r="F4667" s="42"/>
    </row>
    <row r="4668" spans="1:6" x14ac:dyDescent="0.3">
      <c r="A4668" s="9" t="e">
        <f>#REF!</f>
        <v>#REF!</v>
      </c>
      <c r="B4668" s="40" t="e">
        <f>VLOOKUP(B4663,'[3]PB 2012'!$B$2:$AZ$548,14,FALSE)</f>
        <v>#REF!</v>
      </c>
      <c r="C4668" s="41"/>
      <c r="D4668" s="41"/>
      <c r="E4668" s="41"/>
      <c r="F4668" s="42"/>
    </row>
    <row r="4669" spans="1:6" x14ac:dyDescent="0.3">
      <c r="A4669" s="9" t="e">
        <f>#REF!</f>
        <v>#REF!</v>
      </c>
      <c r="B4669" s="40" t="e">
        <f>VLOOKUP(B4663,'[3]PB 2012'!$B$2:$AZ$548,9,FALSE)</f>
        <v>#REF!</v>
      </c>
      <c r="C4669" s="41"/>
      <c r="D4669" s="41"/>
      <c r="E4669" s="41"/>
      <c r="F4669" s="42"/>
    </row>
    <row r="4670" spans="1:6" x14ac:dyDescent="0.3">
      <c r="A4670" s="9" t="e">
        <f>#REF!</f>
        <v>#REF!</v>
      </c>
      <c r="B4670" s="40" t="e">
        <f>VLOOKUP(B4663,'[3]PB 2012'!$B$2:$AZ$548,10,FALSE)</f>
        <v>#REF!</v>
      </c>
      <c r="C4670" s="41"/>
      <c r="D4670" s="41"/>
      <c r="E4670" s="41"/>
      <c r="F4670" s="42"/>
    </row>
    <row r="4671" spans="1:6" x14ac:dyDescent="0.3">
      <c r="A4671" s="46" t="e">
        <f>#REF!</f>
        <v>#REF!</v>
      </c>
      <c r="B4671" s="47"/>
      <c r="C4671" s="47"/>
      <c r="D4671" s="47"/>
      <c r="E4671" s="47"/>
      <c r="F4671" s="48"/>
    </row>
    <row r="4672" spans="1:6" x14ac:dyDescent="0.3">
      <c r="A4672" s="9" t="e">
        <f>#REF!</f>
        <v>#REF!</v>
      </c>
      <c r="B4672" s="10" t="e">
        <f>VLOOKUP(B4663,'[3]PB 2012'!$B$2:$AZ$548,15,FALSE)</f>
        <v>#REF!</v>
      </c>
      <c r="C4672" s="11" t="e">
        <f>#REF!</f>
        <v>#REF!</v>
      </c>
      <c r="D4672" s="12" t="e">
        <f>VLOOKUP(B4663,'[3]PB 2012'!$B$2:$AZ$548,16,FALSE)</f>
        <v>#REF!</v>
      </c>
      <c r="E4672" s="11" t="e">
        <f>#REF!</f>
        <v>#REF!</v>
      </c>
      <c r="F4672" s="10" t="e">
        <f>VLOOKUP(B4663,'[3]PB 2012'!$B$2:$AZ$548,28,FALSE)</f>
        <v>#REF!</v>
      </c>
    </row>
    <row r="4673" spans="1:6" x14ac:dyDescent="0.3">
      <c r="A4673" s="9" t="e">
        <f>#REF!</f>
        <v>#REF!</v>
      </c>
      <c r="B4673" s="10" t="e">
        <f>VLOOKUP(B4663,'[3]PB 2012'!$B$2:$AZ$548,17,FALSE)</f>
        <v>#REF!</v>
      </c>
      <c r="C4673" s="11" t="e">
        <f>#REF!</f>
        <v>#REF!</v>
      </c>
      <c r="D4673" s="12" t="e">
        <f>VLOOKUP(B4663,'[3]PB 2012'!$B$2:$AZ$548,18,FALSE)</f>
        <v>#REF!</v>
      </c>
      <c r="E4673" s="11" t="e">
        <f>#REF!</f>
        <v>#REF!</v>
      </c>
      <c r="F4673" s="10" t="e">
        <f>VLOOKUP(B4663,'[3]PB 2012'!$B$2:$AZ$548,20,FALSE)</f>
        <v>#REF!</v>
      </c>
    </row>
    <row r="4674" spans="1:6" x14ac:dyDescent="0.3">
      <c r="A4674" s="9" t="e">
        <f>#REF!</f>
        <v>#REF!</v>
      </c>
      <c r="B4674" s="10" t="e">
        <f>VLOOKUP(B4663,'[3]PB 2012'!$B$2:$AZ$548,22,FALSE)</f>
        <v>#REF!</v>
      </c>
      <c r="C4674" s="11" t="e">
        <f>#REF!</f>
        <v>#REF!</v>
      </c>
      <c r="D4674" s="10" t="e">
        <f>VLOOKUP(B4663,'[3]PB 2012'!$B$2:$AZ$548,19,FALSE)</f>
        <v>#REF!</v>
      </c>
      <c r="E4674" s="11" t="e">
        <f>#REF!</f>
        <v>#REF!</v>
      </c>
      <c r="F4674" s="10" t="e">
        <f>VLOOKUP(B4663,'[3]PB 2012'!$B$2:$AZ$548,21,FALSE)</f>
        <v>#REF!</v>
      </c>
    </row>
    <row r="4675" spans="1:6" x14ac:dyDescent="0.3">
      <c r="A4675" s="9" t="e">
        <f>#REF!</f>
        <v>#REF!</v>
      </c>
      <c r="B4675" s="12" t="e">
        <f>VLOOKUP(B4663,'[3]PB 2012'!$B$2:$AZ$548,26,FALSE)</f>
        <v>#REF!</v>
      </c>
      <c r="C4675" s="11" t="e">
        <f>#REF!</f>
        <v>#REF!</v>
      </c>
      <c r="D4675" s="12" t="e">
        <f>VLOOKUP(B4663,'[3]PB 2012'!$B$2:$AZ$548,27,FALSE)</f>
        <v>#REF!</v>
      </c>
      <c r="E4675" s="11" t="e">
        <f>#REF!</f>
        <v>#REF!</v>
      </c>
      <c r="F4675" s="10" t="e">
        <f>VLOOKUP(B4663,'[3]PB 2012'!$B$2:$AZ$548,25,FALSE)</f>
        <v>#REF!</v>
      </c>
    </row>
    <row r="4676" spans="1:6" x14ac:dyDescent="0.3">
      <c r="A4676" s="9" t="e">
        <f>#REF!</f>
        <v>#REF!</v>
      </c>
      <c r="B4676" s="10" t="e">
        <f>VLOOKUP(B4663,'[3]PB 2012'!$B$2:$AZ$548,24,FALSE)</f>
        <v>#REF!</v>
      </c>
      <c r="C4676" s="11" t="e">
        <f>#REF!</f>
        <v>#REF!</v>
      </c>
      <c r="D4676" s="13" t="e">
        <f>VLOOKUP(B4663,'[3]PB 2012'!$B$2:$AZ$548,23,FALSE)</f>
        <v>#REF!</v>
      </c>
      <c r="E4676" s="11" t="e">
        <f>#REF!</f>
        <v>#REF!</v>
      </c>
      <c r="F4676" s="14" t="e">
        <f>VLOOKUP(B4663,'[3]PB 2012'!$B$2:$AZ$548,29,FALSE)</f>
        <v>#REF!</v>
      </c>
    </row>
    <row r="4677" spans="1:6" x14ac:dyDescent="0.3">
      <c r="A4677" s="46" t="e">
        <f>#REF!</f>
        <v>#REF!</v>
      </c>
      <c r="B4677" s="47"/>
      <c r="C4677" s="47"/>
      <c r="D4677" s="47"/>
      <c r="E4677" s="47"/>
      <c r="F4677" s="48"/>
    </row>
    <row r="4678" spans="1:6" x14ac:dyDescent="0.3">
      <c r="A4678" s="9"/>
      <c r="B4678" s="9" t="e">
        <f>#REF!</f>
        <v>#REF!</v>
      </c>
      <c r="C4678" s="9" t="e">
        <f>#REF!</f>
        <v>#REF!</v>
      </c>
      <c r="D4678" s="15" t="e">
        <f>#REF!</f>
        <v>#REF!</v>
      </c>
      <c r="E4678" s="15" t="e">
        <f>#REF!</f>
        <v>#REF!</v>
      </c>
      <c r="F4678" s="15" t="e">
        <f>#REF!</f>
        <v>#REF!</v>
      </c>
    </row>
    <row r="4679" spans="1:6" x14ac:dyDescent="0.3">
      <c r="A4679" s="9" t="e">
        <f>#REF!</f>
        <v>#REF!</v>
      </c>
      <c r="B4679" s="10" t="e">
        <f>VLOOKUP(B4663,'[3]PB 2012'!$B$2:$AZ$548,30,FALSE)</f>
        <v>#REF!</v>
      </c>
      <c r="C4679" s="10" t="e">
        <f>VLOOKUP(B4663,'[3]PB 2012'!$B$2:$AZ$548,31,FALSE)</f>
        <v>#REF!</v>
      </c>
      <c r="D4679" s="10" t="e">
        <f>VLOOKUP(B4663,'[3]PB 2012'!$B$2:$AZ$548,32,FALSE)</f>
        <v>#REF!</v>
      </c>
      <c r="E4679" s="10" t="e">
        <f>VLOOKUP(B4663,'[3]PB 2012'!$B$2:$AZ$548,33,FALSE)</f>
        <v>#REF!</v>
      </c>
      <c r="F4679" s="10" t="e">
        <f>VLOOKUP(B4663,'[3]PB 2012'!$B$2:$AZ$548,34,FALSE)</f>
        <v>#REF!</v>
      </c>
    </row>
    <row r="4680" spans="1:6" x14ac:dyDescent="0.3">
      <c r="A4680" s="9" t="e">
        <f>#REF!</f>
        <v>#REF!</v>
      </c>
      <c r="B4680" s="10" t="e">
        <f>VLOOKUP(B4663,'[3]PB 2012'!$B$2:$AZ$548,41,FALSE)</f>
        <v>#REF!</v>
      </c>
      <c r="C4680" s="10" t="e">
        <f>VLOOKUP(B4663,'[3]PB 2012'!$B$2:$AZ$548,42,FALSE)</f>
        <v>#REF!</v>
      </c>
      <c r="D4680" s="10" t="e">
        <f>VLOOKUP(B4663,'[3]PB 2012'!$B$2:$AZ$548,43,FALSE)</f>
        <v>#REF!</v>
      </c>
      <c r="E4680" s="10" t="e">
        <f>VLOOKUP(B4663,'[3]PB 2012'!$B$2:$AZ$548,44,FALSE)</f>
        <v>#REF!</v>
      </c>
      <c r="F4680" s="10" t="e">
        <f>VLOOKUP(B4663,'[3]PB 2012'!$B$2:$AZ$548,45,FALSE)</f>
        <v>#REF!</v>
      </c>
    </row>
    <row r="4681" spans="1:6" ht="22.5" x14ac:dyDescent="0.45">
      <c r="F4681" s="17" t="e">
        <f t="shared" ref="F4681" si="297">B4683</f>
        <v>#REF!</v>
      </c>
    </row>
    <row r="4682" spans="1:6" x14ac:dyDescent="0.3">
      <c r="A4682" s="7">
        <f t="shared" ref="A4682" si="298">A4661+1</f>
        <v>209</v>
      </c>
    </row>
    <row r="4683" spans="1:6" x14ac:dyDescent="0.3">
      <c r="A4683" s="8" t="e">
        <f>#REF!</f>
        <v>#REF!</v>
      </c>
      <c r="B4683" s="40" t="e">
        <f>VLOOKUP(B4684,'[3]PB 2012'!$B$2:$AZ$548,2,FALSE)</f>
        <v>#REF!</v>
      </c>
      <c r="C4683" s="41"/>
      <c r="D4683" s="41"/>
      <c r="E4683" s="41"/>
      <c r="F4683" s="42"/>
    </row>
    <row r="4684" spans="1:6" ht="23" x14ac:dyDescent="0.3">
      <c r="A4684" s="9" t="e">
        <f>#REF!</f>
        <v>#REF!</v>
      </c>
      <c r="B4684" s="49" t="e">
        <f>VLOOKUP(A4682,#REF!,2,0)</f>
        <v>#REF!</v>
      </c>
      <c r="C4684" s="50"/>
      <c r="D4684" s="50"/>
      <c r="E4684" s="50"/>
      <c r="F4684" s="51"/>
    </row>
    <row r="4685" spans="1:6" x14ac:dyDescent="0.3">
      <c r="A4685" s="9" t="e">
        <f>#REF!</f>
        <v>#REF!</v>
      </c>
      <c r="B4685" s="40" t="e">
        <f>VLOOKUP(B4684,'[3]PB 2012'!$B$2:$AZ$548,3,FALSE)</f>
        <v>#REF!</v>
      </c>
      <c r="C4685" s="41"/>
      <c r="D4685" s="41"/>
      <c r="E4685" s="41"/>
      <c r="F4685" s="42"/>
    </row>
    <row r="4686" spans="1:6" x14ac:dyDescent="0.3">
      <c r="A4686" s="9" t="e">
        <f>#REF!</f>
        <v>#REF!</v>
      </c>
      <c r="B4686" s="10" t="e">
        <f>VLOOKUP(B4684,'[3]PB 2012'!$B$2:$AZ$548,7,FALSE)</f>
        <v>#REF!</v>
      </c>
      <c r="C4686" s="9" t="e">
        <f>#REF!</f>
        <v>#REF!</v>
      </c>
      <c r="D4686" s="10" t="e">
        <f>VLOOKUP(B4684,'[3]PB 2012'!$B$2:$AZ$548,8,FALSE)</f>
        <v>#REF!</v>
      </c>
      <c r="E4686" s="9" t="e">
        <f>#REF!</f>
        <v>#REF!</v>
      </c>
      <c r="F4686" s="10" t="e">
        <f>VLOOKUP(B4684,'[3]PB 2012'!$B$2:$AZ$548,5,FALSE)</f>
        <v>#REF!</v>
      </c>
    </row>
    <row r="4687" spans="1:6" x14ac:dyDescent="0.3">
      <c r="A4687" s="9" t="e">
        <f>#REF!</f>
        <v>#REF!</v>
      </c>
      <c r="B4687" s="43" t="e">
        <f>VLOOKUP(B4684,'[3]PB 2012'!$B$2:$AZ$548,11,FALSE)</f>
        <v>#REF!</v>
      </c>
      <c r="C4687" s="44"/>
      <c r="D4687" s="44"/>
      <c r="E4687" s="44"/>
      <c r="F4687" s="45"/>
    </row>
    <row r="4688" spans="1:6" x14ac:dyDescent="0.3">
      <c r="A4688" s="9" t="e">
        <f>#REF!</f>
        <v>#REF!</v>
      </c>
      <c r="B4688" s="10" t="e">
        <f>VLOOKUP(B4684,'[3]PB 2012'!$B$2:$AZ$548,12,FALSE)</f>
        <v>#REF!</v>
      </c>
      <c r="C4688" s="9" t="e">
        <f>#REF!</f>
        <v>#REF!</v>
      </c>
      <c r="D4688" s="40" t="e">
        <f>VLOOKUP(B4684,'[3]PB 2012'!$B$2:$AZ$548,13,FALSE)</f>
        <v>#REF!</v>
      </c>
      <c r="E4688" s="41"/>
      <c r="F4688" s="42"/>
    </row>
    <row r="4689" spans="1:6" x14ac:dyDescent="0.3">
      <c r="A4689" s="9" t="e">
        <f>#REF!</f>
        <v>#REF!</v>
      </c>
      <c r="B4689" s="40" t="e">
        <f>VLOOKUP(B4684,'[3]PB 2012'!$B$2:$AZ$548,14,FALSE)</f>
        <v>#REF!</v>
      </c>
      <c r="C4689" s="41"/>
      <c r="D4689" s="41"/>
      <c r="E4689" s="41"/>
      <c r="F4689" s="42"/>
    </row>
    <row r="4690" spans="1:6" x14ac:dyDescent="0.3">
      <c r="A4690" s="9" t="e">
        <f>#REF!</f>
        <v>#REF!</v>
      </c>
      <c r="B4690" s="40" t="e">
        <f>VLOOKUP(B4684,'[3]PB 2012'!$B$2:$AZ$548,9,FALSE)</f>
        <v>#REF!</v>
      </c>
      <c r="C4690" s="41"/>
      <c r="D4690" s="41"/>
      <c r="E4690" s="41"/>
      <c r="F4690" s="42"/>
    </row>
    <row r="4691" spans="1:6" x14ac:dyDescent="0.3">
      <c r="A4691" s="9" t="e">
        <f>#REF!</f>
        <v>#REF!</v>
      </c>
      <c r="B4691" s="40" t="e">
        <f>VLOOKUP(B4684,'[3]PB 2012'!$B$2:$AZ$548,10,FALSE)</f>
        <v>#REF!</v>
      </c>
      <c r="C4691" s="41"/>
      <c r="D4691" s="41"/>
      <c r="E4691" s="41"/>
      <c r="F4691" s="42"/>
    </row>
    <row r="4692" spans="1:6" x14ac:dyDescent="0.3">
      <c r="A4692" s="46" t="e">
        <f>#REF!</f>
        <v>#REF!</v>
      </c>
      <c r="B4692" s="47"/>
      <c r="C4692" s="47"/>
      <c r="D4692" s="47"/>
      <c r="E4692" s="47"/>
      <c r="F4692" s="48"/>
    </row>
    <row r="4693" spans="1:6" x14ac:dyDescent="0.3">
      <c r="A4693" s="9" t="e">
        <f>#REF!</f>
        <v>#REF!</v>
      </c>
      <c r="B4693" s="10" t="e">
        <f>VLOOKUP(B4684,'[3]PB 2012'!$B$2:$AZ$548,15,FALSE)</f>
        <v>#REF!</v>
      </c>
      <c r="C4693" s="11" t="e">
        <f>#REF!</f>
        <v>#REF!</v>
      </c>
      <c r="D4693" s="12" t="e">
        <f>VLOOKUP(B4684,'[3]PB 2012'!$B$2:$AZ$548,16,FALSE)</f>
        <v>#REF!</v>
      </c>
      <c r="E4693" s="11" t="e">
        <f>#REF!</f>
        <v>#REF!</v>
      </c>
      <c r="F4693" s="18" t="e">
        <f>VLOOKUP(B4684,'[3]PB 2012'!$B$2:$AZ$548,28,FALSE)</f>
        <v>#REF!</v>
      </c>
    </row>
    <row r="4694" spans="1:6" x14ac:dyDescent="0.3">
      <c r="A4694" s="9" t="e">
        <f>#REF!</f>
        <v>#REF!</v>
      </c>
      <c r="B4694" s="10" t="e">
        <f>VLOOKUP(B4684,'[3]PB 2012'!$B$2:$AZ$548,17,FALSE)</f>
        <v>#REF!</v>
      </c>
      <c r="C4694" s="11" t="e">
        <f>#REF!</f>
        <v>#REF!</v>
      </c>
      <c r="D4694" s="12" t="e">
        <f>VLOOKUP(B4684,'[3]PB 2012'!$B$2:$AZ$548,18,FALSE)</f>
        <v>#REF!</v>
      </c>
      <c r="E4694" s="11" t="e">
        <f>#REF!</f>
        <v>#REF!</v>
      </c>
      <c r="F4694" s="10" t="e">
        <f>VLOOKUP(B4684,'[3]PB 2012'!$B$2:$AZ$548,20,FALSE)</f>
        <v>#REF!</v>
      </c>
    </row>
    <row r="4695" spans="1:6" x14ac:dyDescent="0.3">
      <c r="A4695" s="9" t="e">
        <f>#REF!</f>
        <v>#REF!</v>
      </c>
      <c r="B4695" s="10" t="e">
        <f>VLOOKUP(B4684,'[3]PB 2012'!$B$2:$AZ$548,22,FALSE)</f>
        <v>#REF!</v>
      </c>
      <c r="C4695" s="11" t="e">
        <f>#REF!</f>
        <v>#REF!</v>
      </c>
      <c r="D4695" s="10" t="e">
        <f>VLOOKUP(B4684,'[3]PB 2012'!$B$2:$AZ$548,19,FALSE)</f>
        <v>#REF!</v>
      </c>
      <c r="E4695" s="11" t="e">
        <f>#REF!</f>
        <v>#REF!</v>
      </c>
      <c r="F4695" s="10" t="e">
        <f>VLOOKUP(B4684,'[3]PB 2012'!$B$2:$AZ$548,21,FALSE)</f>
        <v>#REF!</v>
      </c>
    </row>
    <row r="4696" spans="1:6" x14ac:dyDescent="0.3">
      <c r="A4696" s="9" t="e">
        <f>#REF!</f>
        <v>#REF!</v>
      </c>
      <c r="B4696" s="12" t="e">
        <f>VLOOKUP(B4684,'[3]PB 2012'!$B$2:$AZ$548,26,FALSE)</f>
        <v>#REF!</v>
      </c>
      <c r="C4696" s="11" t="e">
        <f>#REF!</f>
        <v>#REF!</v>
      </c>
      <c r="D4696" s="12" t="e">
        <f>VLOOKUP(B4684,'[3]PB 2012'!$B$2:$AZ$548,27,FALSE)</f>
        <v>#REF!</v>
      </c>
      <c r="E4696" s="11" t="e">
        <f>#REF!</f>
        <v>#REF!</v>
      </c>
      <c r="F4696" s="10" t="e">
        <f>VLOOKUP(B4684,'[3]PB 2012'!$B$2:$AZ$548,25,FALSE)</f>
        <v>#REF!</v>
      </c>
    </row>
    <row r="4697" spans="1:6" x14ac:dyDescent="0.3">
      <c r="A4697" s="9" t="e">
        <f>#REF!</f>
        <v>#REF!</v>
      </c>
      <c r="B4697" s="10" t="e">
        <f>VLOOKUP(B4684,'[3]PB 2012'!$B$2:$AZ$548,24,FALSE)</f>
        <v>#REF!</v>
      </c>
      <c r="C4697" s="11" t="e">
        <f>#REF!</f>
        <v>#REF!</v>
      </c>
      <c r="D4697" s="13" t="e">
        <f>VLOOKUP(B4684,'[3]PB 2012'!$B$2:$AZ$548,23,FALSE)</f>
        <v>#REF!</v>
      </c>
      <c r="E4697" s="11" t="e">
        <f>#REF!</f>
        <v>#REF!</v>
      </c>
      <c r="F4697" s="14" t="e">
        <f>VLOOKUP(B4684,'[3]PB 2012'!$B$2:$AZ$548,29,FALSE)</f>
        <v>#REF!</v>
      </c>
    </row>
    <row r="4698" spans="1:6" x14ac:dyDescent="0.3">
      <c r="A4698" s="46" t="e">
        <f>#REF!</f>
        <v>#REF!</v>
      </c>
      <c r="B4698" s="47"/>
      <c r="C4698" s="47"/>
      <c r="D4698" s="47"/>
      <c r="E4698" s="47"/>
      <c r="F4698" s="48"/>
    </row>
    <row r="4699" spans="1:6" x14ac:dyDescent="0.3">
      <c r="A4699" s="9"/>
      <c r="B4699" s="9" t="e">
        <f>#REF!</f>
        <v>#REF!</v>
      </c>
      <c r="C4699" s="9" t="e">
        <f>#REF!</f>
        <v>#REF!</v>
      </c>
      <c r="D4699" s="15" t="e">
        <f>#REF!</f>
        <v>#REF!</v>
      </c>
      <c r="E4699" s="15" t="e">
        <f>#REF!</f>
        <v>#REF!</v>
      </c>
      <c r="F4699" s="15" t="e">
        <f>#REF!</f>
        <v>#REF!</v>
      </c>
    </row>
    <row r="4700" spans="1:6" x14ac:dyDescent="0.3">
      <c r="A4700" s="9" t="e">
        <f>#REF!</f>
        <v>#REF!</v>
      </c>
      <c r="B4700" s="10" t="e">
        <f>VLOOKUP(B4684,'[3]PB 2012'!$B$2:$AZ$548,30,FALSE)</f>
        <v>#REF!</v>
      </c>
      <c r="C4700" s="10" t="e">
        <f>VLOOKUP(B4684,'[3]PB 2012'!$B$2:$AZ$548,31,FALSE)</f>
        <v>#REF!</v>
      </c>
      <c r="D4700" s="10" t="e">
        <f>VLOOKUP(B4684,'[3]PB 2012'!$B$2:$AZ$548,32,FALSE)</f>
        <v>#REF!</v>
      </c>
      <c r="E4700" s="10" t="e">
        <f>VLOOKUP(B4684,'[3]PB 2012'!$B$2:$AZ$548,33,FALSE)</f>
        <v>#REF!</v>
      </c>
      <c r="F4700" s="10" t="e">
        <f>VLOOKUP(B4684,'[3]PB 2012'!$B$2:$AZ$548,34,FALSE)</f>
        <v>#REF!</v>
      </c>
    </row>
    <row r="4701" spans="1:6" x14ac:dyDescent="0.3">
      <c r="A4701" s="9" t="e">
        <f>#REF!</f>
        <v>#REF!</v>
      </c>
      <c r="B4701" s="10" t="e">
        <f>VLOOKUP(B4684,'[3]PB 2012'!$B$2:$AZ$548,41,FALSE)</f>
        <v>#REF!</v>
      </c>
      <c r="C4701" s="10" t="e">
        <f>VLOOKUP(B4684,'[3]PB 2012'!$B$2:$AZ$548,42,FALSE)</f>
        <v>#REF!</v>
      </c>
      <c r="D4701" s="10" t="e">
        <f>VLOOKUP(B4684,'[3]PB 2012'!$B$2:$AZ$548,43,FALSE)</f>
        <v>#REF!</v>
      </c>
      <c r="E4701" s="10" t="e">
        <f>VLOOKUP(B4684,'[3]PB 2012'!$B$2:$AZ$548,44,FALSE)</f>
        <v>#REF!</v>
      </c>
      <c r="F4701" s="10" t="e">
        <f>VLOOKUP(B4684,'[3]PB 2012'!$B$2:$AZ$548,45,FALSE)</f>
        <v>#REF!</v>
      </c>
    </row>
    <row r="4705" spans="1:6" x14ac:dyDescent="0.3">
      <c r="A4705" s="7">
        <f t="shared" ref="A4705" si="299">A4682+1</f>
        <v>210</v>
      </c>
    </row>
    <row r="4706" spans="1:6" x14ac:dyDescent="0.3">
      <c r="A4706" s="8" t="e">
        <f>#REF!</f>
        <v>#REF!</v>
      </c>
      <c r="B4706" s="40" t="e">
        <f>VLOOKUP(B4707,'[3]PB 2012'!$B$2:$AZ$548,2,FALSE)</f>
        <v>#REF!</v>
      </c>
      <c r="C4706" s="41"/>
      <c r="D4706" s="41"/>
      <c r="E4706" s="41"/>
      <c r="F4706" s="42"/>
    </row>
    <row r="4707" spans="1:6" ht="23" x14ac:dyDescent="0.3">
      <c r="A4707" s="9" t="e">
        <f>#REF!</f>
        <v>#REF!</v>
      </c>
      <c r="B4707" s="49" t="e">
        <f>VLOOKUP(A4705,#REF!,2,0)</f>
        <v>#REF!</v>
      </c>
      <c r="C4707" s="50"/>
      <c r="D4707" s="50"/>
      <c r="E4707" s="50"/>
      <c r="F4707" s="51"/>
    </row>
    <row r="4708" spans="1:6" x14ac:dyDescent="0.3">
      <c r="A4708" s="9" t="e">
        <f>#REF!</f>
        <v>#REF!</v>
      </c>
      <c r="B4708" s="40" t="e">
        <f>VLOOKUP(B4707,'[3]PB 2012'!$B$2:$AZ$548,3,FALSE)</f>
        <v>#REF!</v>
      </c>
      <c r="C4708" s="41"/>
      <c r="D4708" s="41"/>
      <c r="E4708" s="41"/>
      <c r="F4708" s="42"/>
    </row>
    <row r="4709" spans="1:6" x14ac:dyDescent="0.3">
      <c r="A4709" s="9" t="e">
        <f>#REF!</f>
        <v>#REF!</v>
      </c>
      <c r="B4709" s="10" t="e">
        <f>VLOOKUP(B4707,'[3]PB 2012'!$B$2:$AZ$548,7,FALSE)</f>
        <v>#REF!</v>
      </c>
      <c r="C4709" s="9" t="e">
        <f>#REF!</f>
        <v>#REF!</v>
      </c>
      <c r="D4709" s="10" t="e">
        <f>VLOOKUP(B4707,'[3]PB 2012'!$B$2:$AZ$548,8,FALSE)</f>
        <v>#REF!</v>
      </c>
      <c r="E4709" s="9" t="e">
        <f>#REF!</f>
        <v>#REF!</v>
      </c>
      <c r="F4709" s="10" t="e">
        <f>VLOOKUP(B4707,'[3]PB 2012'!$B$2:$AZ$548,5,FALSE)</f>
        <v>#REF!</v>
      </c>
    </row>
    <row r="4710" spans="1:6" x14ac:dyDescent="0.3">
      <c r="A4710" s="9" t="e">
        <f>#REF!</f>
        <v>#REF!</v>
      </c>
      <c r="B4710" s="43" t="e">
        <f>VLOOKUP(B4707,'[3]PB 2012'!$B$2:$AZ$548,11,FALSE)</f>
        <v>#REF!</v>
      </c>
      <c r="C4710" s="44"/>
      <c r="D4710" s="44"/>
      <c r="E4710" s="44"/>
      <c r="F4710" s="45"/>
    </row>
    <row r="4711" spans="1:6" x14ac:dyDescent="0.3">
      <c r="A4711" s="9" t="e">
        <f>#REF!</f>
        <v>#REF!</v>
      </c>
      <c r="B4711" s="10" t="e">
        <f>VLOOKUP(B4707,'[3]PB 2012'!$B$2:$AZ$548,12,FALSE)</f>
        <v>#REF!</v>
      </c>
      <c r="C4711" s="9" t="e">
        <f>#REF!</f>
        <v>#REF!</v>
      </c>
      <c r="D4711" s="40" t="e">
        <f>VLOOKUP(B4707,'[3]PB 2012'!$B$2:$AZ$548,13,FALSE)</f>
        <v>#REF!</v>
      </c>
      <c r="E4711" s="41"/>
      <c r="F4711" s="42"/>
    </row>
    <row r="4712" spans="1:6" x14ac:dyDescent="0.3">
      <c r="A4712" s="9" t="e">
        <f>#REF!</f>
        <v>#REF!</v>
      </c>
      <c r="B4712" s="40" t="e">
        <f>VLOOKUP(B4707,'[3]PB 2012'!$B$2:$AZ$548,14,FALSE)</f>
        <v>#REF!</v>
      </c>
      <c r="C4712" s="41"/>
      <c r="D4712" s="41"/>
      <c r="E4712" s="41"/>
      <c r="F4712" s="42"/>
    </row>
    <row r="4713" spans="1:6" x14ac:dyDescent="0.3">
      <c r="A4713" s="9" t="e">
        <f>#REF!</f>
        <v>#REF!</v>
      </c>
      <c r="B4713" s="40" t="e">
        <f>VLOOKUP(B4707,'[3]PB 2012'!$B$2:$AZ$548,9,FALSE)</f>
        <v>#REF!</v>
      </c>
      <c r="C4713" s="41"/>
      <c r="D4713" s="41"/>
      <c r="E4713" s="41"/>
      <c r="F4713" s="42"/>
    </row>
    <row r="4714" spans="1:6" x14ac:dyDescent="0.3">
      <c r="A4714" s="9" t="e">
        <f>#REF!</f>
        <v>#REF!</v>
      </c>
      <c r="B4714" s="40" t="e">
        <f>VLOOKUP(B4707,'[3]PB 2012'!$B$2:$AZ$548,10,FALSE)</f>
        <v>#REF!</v>
      </c>
      <c r="C4714" s="41"/>
      <c r="D4714" s="41"/>
      <c r="E4714" s="41"/>
      <c r="F4714" s="42"/>
    </row>
    <row r="4715" spans="1:6" x14ac:dyDescent="0.3">
      <c r="A4715" s="46" t="e">
        <f>#REF!</f>
        <v>#REF!</v>
      </c>
      <c r="B4715" s="47"/>
      <c r="C4715" s="47"/>
      <c r="D4715" s="47"/>
      <c r="E4715" s="47"/>
      <c r="F4715" s="48"/>
    </row>
    <row r="4716" spans="1:6" x14ac:dyDescent="0.3">
      <c r="A4716" s="9" t="e">
        <f>#REF!</f>
        <v>#REF!</v>
      </c>
      <c r="B4716" s="10" t="e">
        <f>VLOOKUP(B4707,'[3]PB 2012'!$B$2:$AZ$548,15,FALSE)</f>
        <v>#REF!</v>
      </c>
      <c r="C4716" s="11" t="e">
        <f>#REF!</f>
        <v>#REF!</v>
      </c>
      <c r="D4716" s="12" t="e">
        <f>VLOOKUP(B4707,'[3]PB 2012'!$B$2:$AZ$548,16,FALSE)</f>
        <v>#REF!</v>
      </c>
      <c r="E4716" s="11" t="e">
        <f>#REF!</f>
        <v>#REF!</v>
      </c>
      <c r="F4716" s="18" t="e">
        <f>VLOOKUP(B4707,'[3]PB 2012'!$B$2:$AZ$548,28,FALSE)</f>
        <v>#REF!</v>
      </c>
    </row>
    <row r="4717" spans="1:6" x14ac:dyDescent="0.3">
      <c r="A4717" s="9" t="e">
        <f>#REF!</f>
        <v>#REF!</v>
      </c>
      <c r="B4717" s="10" t="e">
        <f>VLOOKUP(B4707,'[3]PB 2012'!$B$2:$AZ$548,17,FALSE)</f>
        <v>#REF!</v>
      </c>
      <c r="C4717" s="11" t="e">
        <f>#REF!</f>
        <v>#REF!</v>
      </c>
      <c r="D4717" s="12" t="e">
        <f>VLOOKUP(B4707,'[3]PB 2012'!$B$2:$AZ$548,18,FALSE)</f>
        <v>#REF!</v>
      </c>
      <c r="E4717" s="11" t="e">
        <f>#REF!</f>
        <v>#REF!</v>
      </c>
      <c r="F4717" s="10" t="e">
        <f>VLOOKUP(B4707,'[3]PB 2012'!$B$2:$AZ$548,20,FALSE)</f>
        <v>#REF!</v>
      </c>
    </row>
    <row r="4718" spans="1:6" x14ac:dyDescent="0.3">
      <c r="A4718" s="9" t="e">
        <f>#REF!</f>
        <v>#REF!</v>
      </c>
      <c r="B4718" s="10" t="e">
        <f>VLOOKUP(B4707,'[3]PB 2012'!$B$2:$AZ$548,22,FALSE)</f>
        <v>#REF!</v>
      </c>
      <c r="C4718" s="11" t="e">
        <f>#REF!</f>
        <v>#REF!</v>
      </c>
      <c r="D4718" s="10" t="e">
        <f>VLOOKUP(B4707,'[3]PB 2012'!$B$2:$AZ$548,19,FALSE)</f>
        <v>#REF!</v>
      </c>
      <c r="E4718" s="11" t="e">
        <f>#REF!</f>
        <v>#REF!</v>
      </c>
      <c r="F4718" s="10" t="e">
        <f>VLOOKUP(B4707,'[3]PB 2012'!$B$2:$AZ$548,21,FALSE)</f>
        <v>#REF!</v>
      </c>
    </row>
    <row r="4719" spans="1:6" x14ac:dyDescent="0.3">
      <c r="A4719" s="9" t="e">
        <f>#REF!</f>
        <v>#REF!</v>
      </c>
      <c r="B4719" s="12" t="e">
        <f>VLOOKUP(B4707,'[3]PB 2012'!$B$2:$AZ$548,26,FALSE)</f>
        <v>#REF!</v>
      </c>
      <c r="C4719" s="11" t="e">
        <f>#REF!</f>
        <v>#REF!</v>
      </c>
      <c r="D4719" s="12" t="e">
        <f>VLOOKUP(B4707,'[3]PB 2012'!$B$2:$AZ$548,27,FALSE)</f>
        <v>#REF!</v>
      </c>
      <c r="E4719" s="11" t="e">
        <f>#REF!</f>
        <v>#REF!</v>
      </c>
      <c r="F4719" s="10" t="e">
        <f>VLOOKUP(B4707,'[3]PB 2012'!$B$2:$AZ$548,25,FALSE)</f>
        <v>#REF!</v>
      </c>
    </row>
    <row r="4720" spans="1:6" x14ac:dyDescent="0.3">
      <c r="A4720" s="9" t="e">
        <f>#REF!</f>
        <v>#REF!</v>
      </c>
      <c r="B4720" s="10" t="e">
        <f>VLOOKUP(B4707,'[3]PB 2012'!$B$2:$AZ$548,24,FALSE)</f>
        <v>#REF!</v>
      </c>
      <c r="C4720" s="11" t="e">
        <f>#REF!</f>
        <v>#REF!</v>
      </c>
      <c r="D4720" s="13" t="e">
        <f>VLOOKUP(B4707,'[3]PB 2012'!$B$2:$AZ$548,23,FALSE)</f>
        <v>#REF!</v>
      </c>
      <c r="E4720" s="11" t="e">
        <f>#REF!</f>
        <v>#REF!</v>
      </c>
      <c r="F4720" s="14" t="e">
        <f>VLOOKUP(B4707,'[3]PB 2012'!$B$2:$AZ$548,29,FALSE)</f>
        <v>#REF!</v>
      </c>
    </row>
    <row r="4721" spans="1:6" x14ac:dyDescent="0.3">
      <c r="A4721" s="46" t="e">
        <f>#REF!</f>
        <v>#REF!</v>
      </c>
      <c r="B4721" s="47"/>
      <c r="C4721" s="47"/>
      <c r="D4721" s="47"/>
      <c r="E4721" s="47"/>
      <c r="F4721" s="48"/>
    </row>
    <row r="4722" spans="1:6" x14ac:dyDescent="0.3">
      <c r="A4722" s="9"/>
      <c r="B4722" s="9" t="e">
        <f>#REF!</f>
        <v>#REF!</v>
      </c>
      <c r="C4722" s="9" t="e">
        <f>#REF!</f>
        <v>#REF!</v>
      </c>
      <c r="D4722" s="15" t="e">
        <f>#REF!</f>
        <v>#REF!</v>
      </c>
      <c r="E4722" s="15" t="e">
        <f>#REF!</f>
        <v>#REF!</v>
      </c>
      <c r="F4722" s="15" t="e">
        <f>#REF!</f>
        <v>#REF!</v>
      </c>
    </row>
    <row r="4723" spans="1:6" x14ac:dyDescent="0.3">
      <c r="A4723" s="9" t="e">
        <f>#REF!</f>
        <v>#REF!</v>
      </c>
      <c r="B4723" s="10" t="e">
        <f>VLOOKUP(B4707,'[3]PB 2012'!$B$2:$AZ$548,30,FALSE)</f>
        <v>#REF!</v>
      </c>
      <c r="C4723" s="10" t="e">
        <f>VLOOKUP(B4707,'[3]PB 2012'!$B$2:$AZ$548,31,FALSE)</f>
        <v>#REF!</v>
      </c>
      <c r="D4723" s="10" t="e">
        <f>VLOOKUP(B4707,'[3]PB 2012'!$B$2:$AZ$548,32,FALSE)</f>
        <v>#REF!</v>
      </c>
      <c r="E4723" s="10" t="e">
        <f>VLOOKUP(B4707,'[3]PB 2012'!$B$2:$AZ$548,33,FALSE)</f>
        <v>#REF!</v>
      </c>
      <c r="F4723" s="10" t="e">
        <f>VLOOKUP(B4707,'[3]PB 2012'!$B$2:$AZ$548,34,FALSE)</f>
        <v>#REF!</v>
      </c>
    </row>
    <row r="4724" spans="1:6" x14ac:dyDescent="0.3">
      <c r="A4724" s="9" t="e">
        <f>#REF!</f>
        <v>#REF!</v>
      </c>
      <c r="B4724" s="10" t="e">
        <f>VLOOKUP(B4707,'[3]PB 2012'!$B$2:$AZ$548,41,FALSE)</f>
        <v>#REF!</v>
      </c>
      <c r="C4724" s="10" t="e">
        <f>VLOOKUP(B4707,'[3]PB 2012'!$B$2:$AZ$548,42,FALSE)</f>
        <v>#REF!</v>
      </c>
      <c r="D4724" s="10" t="e">
        <f>VLOOKUP(B4707,'[3]PB 2012'!$B$2:$AZ$548,43,FALSE)</f>
        <v>#REF!</v>
      </c>
      <c r="E4724" s="10" t="e">
        <f>VLOOKUP(B4707,'[3]PB 2012'!$B$2:$AZ$548,44,FALSE)</f>
        <v>#REF!</v>
      </c>
      <c r="F4724" s="10" t="e">
        <f>VLOOKUP(B4707,'[3]PB 2012'!$B$2:$AZ$548,45,FALSE)</f>
        <v>#REF!</v>
      </c>
    </row>
    <row r="4727" spans="1:6" ht="22.5" x14ac:dyDescent="0.45">
      <c r="A4727" s="16" t="e">
        <f t="shared" ref="A4727" si="300">B4729</f>
        <v>#REF!</v>
      </c>
    </row>
    <row r="4728" spans="1:6" x14ac:dyDescent="0.3">
      <c r="A4728" s="7">
        <f t="shared" ref="A4728" si="301">A4705+1</f>
        <v>211</v>
      </c>
    </row>
    <row r="4729" spans="1:6" x14ac:dyDescent="0.3">
      <c r="A4729" s="8" t="e">
        <f>#REF!</f>
        <v>#REF!</v>
      </c>
      <c r="B4729" s="40" t="e">
        <f>VLOOKUP(B4730,'[3]PB 2012'!$B$2:$AZ$548,2,FALSE)</f>
        <v>#REF!</v>
      </c>
      <c r="C4729" s="41"/>
      <c r="D4729" s="41"/>
      <c r="E4729" s="41"/>
      <c r="F4729" s="42"/>
    </row>
    <row r="4730" spans="1:6" ht="23" x14ac:dyDescent="0.3">
      <c r="A4730" s="9" t="e">
        <f>#REF!</f>
        <v>#REF!</v>
      </c>
      <c r="B4730" s="49" t="e">
        <f>VLOOKUP(A4728,#REF!,2,0)</f>
        <v>#REF!</v>
      </c>
      <c r="C4730" s="50"/>
      <c r="D4730" s="50"/>
      <c r="E4730" s="50"/>
      <c r="F4730" s="51"/>
    </row>
    <row r="4731" spans="1:6" x14ac:dyDescent="0.3">
      <c r="A4731" s="9" t="e">
        <f>#REF!</f>
        <v>#REF!</v>
      </c>
      <c r="B4731" s="40" t="e">
        <f>VLOOKUP(B4730,'[3]PB 2012'!$B$2:$AZ$548,3,FALSE)</f>
        <v>#REF!</v>
      </c>
      <c r="C4731" s="41"/>
      <c r="D4731" s="41"/>
      <c r="E4731" s="41"/>
      <c r="F4731" s="42"/>
    </row>
    <row r="4732" spans="1:6" x14ac:dyDescent="0.3">
      <c r="A4732" s="9" t="e">
        <f>#REF!</f>
        <v>#REF!</v>
      </c>
      <c r="B4732" s="10" t="e">
        <f>VLOOKUP(B4730,'[3]PB 2012'!$B$2:$AZ$548,7,FALSE)</f>
        <v>#REF!</v>
      </c>
      <c r="C4732" s="9" t="e">
        <f>#REF!</f>
        <v>#REF!</v>
      </c>
      <c r="D4732" s="10" t="e">
        <f>VLOOKUP(B4730,'[3]PB 2012'!$B$2:$AZ$548,8,FALSE)</f>
        <v>#REF!</v>
      </c>
      <c r="E4732" s="9" t="e">
        <f>#REF!</f>
        <v>#REF!</v>
      </c>
      <c r="F4732" s="10" t="e">
        <f>VLOOKUP(B4730,'[3]PB 2012'!$B$2:$AZ$548,5,FALSE)</f>
        <v>#REF!</v>
      </c>
    </row>
    <row r="4733" spans="1:6" x14ac:dyDescent="0.3">
      <c r="A4733" s="9" t="e">
        <f>#REF!</f>
        <v>#REF!</v>
      </c>
      <c r="B4733" s="43" t="e">
        <f>VLOOKUP(B4730,'[3]PB 2012'!$B$2:$AZ$548,11,FALSE)</f>
        <v>#REF!</v>
      </c>
      <c r="C4733" s="44"/>
      <c r="D4733" s="44"/>
      <c r="E4733" s="44"/>
      <c r="F4733" s="45"/>
    </row>
    <row r="4734" spans="1:6" x14ac:dyDescent="0.3">
      <c r="A4734" s="9" t="e">
        <f>#REF!</f>
        <v>#REF!</v>
      </c>
      <c r="B4734" s="10" t="e">
        <f>VLOOKUP(B4730,'[3]PB 2012'!$B$2:$AZ$548,12,FALSE)</f>
        <v>#REF!</v>
      </c>
      <c r="C4734" s="9" t="e">
        <f>#REF!</f>
        <v>#REF!</v>
      </c>
      <c r="D4734" s="40" t="e">
        <f>VLOOKUP(B4730,'[3]PB 2012'!$B$2:$AZ$548,13,FALSE)</f>
        <v>#REF!</v>
      </c>
      <c r="E4734" s="41"/>
      <c r="F4734" s="42"/>
    </row>
    <row r="4735" spans="1:6" x14ac:dyDescent="0.3">
      <c r="A4735" s="9" t="e">
        <f>#REF!</f>
        <v>#REF!</v>
      </c>
      <c r="B4735" s="40" t="e">
        <f>VLOOKUP(B4730,'[3]PB 2012'!$B$2:$AZ$548,14,FALSE)</f>
        <v>#REF!</v>
      </c>
      <c r="C4735" s="41"/>
      <c r="D4735" s="41"/>
      <c r="E4735" s="41"/>
      <c r="F4735" s="42"/>
    </row>
    <row r="4736" spans="1:6" x14ac:dyDescent="0.3">
      <c r="A4736" s="9" t="e">
        <f>#REF!</f>
        <v>#REF!</v>
      </c>
      <c r="B4736" s="40" t="e">
        <f>VLOOKUP(B4730,'[3]PB 2012'!$B$2:$AZ$548,9,FALSE)</f>
        <v>#REF!</v>
      </c>
      <c r="C4736" s="41"/>
      <c r="D4736" s="41"/>
      <c r="E4736" s="41"/>
      <c r="F4736" s="42"/>
    </row>
    <row r="4737" spans="1:6" x14ac:dyDescent="0.3">
      <c r="A4737" s="9" t="e">
        <f>#REF!</f>
        <v>#REF!</v>
      </c>
      <c r="B4737" s="40" t="e">
        <f>VLOOKUP(B4730,'[3]PB 2012'!$B$2:$AZ$548,10,FALSE)</f>
        <v>#REF!</v>
      </c>
      <c r="C4737" s="41"/>
      <c r="D4737" s="41"/>
      <c r="E4737" s="41"/>
      <c r="F4737" s="42"/>
    </row>
    <row r="4738" spans="1:6" x14ac:dyDescent="0.3">
      <c r="A4738" s="46" t="e">
        <f>#REF!</f>
        <v>#REF!</v>
      </c>
      <c r="B4738" s="47"/>
      <c r="C4738" s="47"/>
      <c r="D4738" s="47"/>
      <c r="E4738" s="47"/>
      <c r="F4738" s="48"/>
    </row>
    <row r="4739" spans="1:6" x14ac:dyDescent="0.3">
      <c r="A4739" s="9" t="e">
        <f>#REF!</f>
        <v>#REF!</v>
      </c>
      <c r="B4739" s="10" t="e">
        <f>VLOOKUP(B4730,'[3]PB 2012'!$B$2:$AZ$548,15,FALSE)</f>
        <v>#REF!</v>
      </c>
      <c r="C4739" s="11" t="e">
        <f>#REF!</f>
        <v>#REF!</v>
      </c>
      <c r="D4739" s="12" t="e">
        <f>VLOOKUP(B4730,'[3]PB 2012'!$B$2:$AZ$548,16,FALSE)</f>
        <v>#REF!</v>
      </c>
      <c r="E4739" s="11" t="e">
        <f>#REF!</f>
        <v>#REF!</v>
      </c>
      <c r="F4739" s="10" t="e">
        <f>VLOOKUP(B4730,'[3]PB 2012'!$B$2:$AZ$548,28,FALSE)</f>
        <v>#REF!</v>
      </c>
    </row>
    <row r="4740" spans="1:6" x14ac:dyDescent="0.3">
      <c r="A4740" s="9" t="e">
        <f>#REF!</f>
        <v>#REF!</v>
      </c>
      <c r="B4740" s="10" t="e">
        <f>VLOOKUP(B4730,'[3]PB 2012'!$B$2:$AZ$548,17,FALSE)</f>
        <v>#REF!</v>
      </c>
      <c r="C4740" s="11" t="e">
        <f>#REF!</f>
        <v>#REF!</v>
      </c>
      <c r="D4740" s="12" t="e">
        <f>VLOOKUP(B4730,'[3]PB 2012'!$B$2:$AZ$548,18,FALSE)</f>
        <v>#REF!</v>
      </c>
      <c r="E4740" s="11" t="e">
        <f>#REF!</f>
        <v>#REF!</v>
      </c>
      <c r="F4740" s="10" t="e">
        <f>VLOOKUP(B4730,'[3]PB 2012'!$B$2:$AZ$548,20,FALSE)</f>
        <v>#REF!</v>
      </c>
    </row>
    <row r="4741" spans="1:6" x14ac:dyDescent="0.3">
      <c r="A4741" s="9" t="e">
        <f>#REF!</f>
        <v>#REF!</v>
      </c>
      <c r="B4741" s="10" t="e">
        <f>VLOOKUP(B4730,'[3]PB 2012'!$B$2:$AZ$548,22,FALSE)</f>
        <v>#REF!</v>
      </c>
      <c r="C4741" s="11" t="e">
        <f>#REF!</f>
        <v>#REF!</v>
      </c>
      <c r="D4741" s="10" t="e">
        <f>VLOOKUP(B4730,'[3]PB 2012'!$B$2:$AZ$548,19,FALSE)</f>
        <v>#REF!</v>
      </c>
      <c r="E4741" s="11" t="e">
        <f>#REF!</f>
        <v>#REF!</v>
      </c>
      <c r="F4741" s="10" t="e">
        <f>VLOOKUP(B4730,'[3]PB 2012'!$B$2:$AZ$548,21,FALSE)</f>
        <v>#REF!</v>
      </c>
    </row>
    <row r="4742" spans="1:6" x14ac:dyDescent="0.3">
      <c r="A4742" s="9" t="e">
        <f>#REF!</f>
        <v>#REF!</v>
      </c>
      <c r="B4742" s="12" t="e">
        <f>VLOOKUP(B4730,'[3]PB 2012'!$B$2:$AZ$548,26,FALSE)</f>
        <v>#REF!</v>
      </c>
      <c r="C4742" s="11" t="e">
        <f>#REF!</f>
        <v>#REF!</v>
      </c>
      <c r="D4742" s="12" t="e">
        <f>VLOOKUP(B4730,'[3]PB 2012'!$B$2:$AZ$548,27,FALSE)</f>
        <v>#REF!</v>
      </c>
      <c r="E4742" s="11" t="e">
        <f>#REF!</f>
        <v>#REF!</v>
      </c>
      <c r="F4742" s="10" t="e">
        <f>VLOOKUP(B4730,'[3]PB 2012'!$B$2:$AZ$548,25,FALSE)</f>
        <v>#REF!</v>
      </c>
    </row>
    <row r="4743" spans="1:6" x14ac:dyDescent="0.3">
      <c r="A4743" s="9" t="e">
        <f>#REF!</f>
        <v>#REF!</v>
      </c>
      <c r="B4743" s="10" t="e">
        <f>VLOOKUP(B4730,'[3]PB 2012'!$B$2:$AZ$548,24,FALSE)</f>
        <v>#REF!</v>
      </c>
      <c r="C4743" s="11" t="e">
        <f>#REF!</f>
        <v>#REF!</v>
      </c>
      <c r="D4743" s="13" t="e">
        <f>VLOOKUP(B4730,'[3]PB 2012'!$B$2:$AZ$548,23,FALSE)</f>
        <v>#REF!</v>
      </c>
      <c r="E4743" s="11" t="e">
        <f>#REF!</f>
        <v>#REF!</v>
      </c>
      <c r="F4743" s="14" t="e">
        <f>VLOOKUP(B4730,'[3]PB 2012'!$B$2:$AZ$548,29,FALSE)</f>
        <v>#REF!</v>
      </c>
    </row>
    <row r="4744" spans="1:6" x14ac:dyDescent="0.3">
      <c r="A4744" s="46" t="e">
        <f>#REF!</f>
        <v>#REF!</v>
      </c>
      <c r="B4744" s="47"/>
      <c r="C4744" s="47"/>
      <c r="D4744" s="47"/>
      <c r="E4744" s="47"/>
      <c r="F4744" s="48"/>
    </row>
    <row r="4745" spans="1:6" x14ac:dyDescent="0.3">
      <c r="A4745" s="9"/>
      <c r="B4745" s="9" t="e">
        <f>#REF!</f>
        <v>#REF!</v>
      </c>
      <c r="C4745" s="9" t="e">
        <f>#REF!</f>
        <v>#REF!</v>
      </c>
      <c r="D4745" s="15" t="e">
        <f>#REF!</f>
        <v>#REF!</v>
      </c>
      <c r="E4745" s="15" t="e">
        <f>#REF!</f>
        <v>#REF!</v>
      </c>
      <c r="F4745" s="15" t="e">
        <f>#REF!</f>
        <v>#REF!</v>
      </c>
    </row>
    <row r="4746" spans="1:6" x14ac:dyDescent="0.3">
      <c r="A4746" s="9" t="e">
        <f>#REF!</f>
        <v>#REF!</v>
      </c>
      <c r="B4746" s="10" t="e">
        <f>VLOOKUP(B4730,'[3]PB 2012'!$B$2:$AZ$548,30,FALSE)</f>
        <v>#REF!</v>
      </c>
      <c r="C4746" s="10" t="e">
        <f>VLOOKUP(B4730,'[3]PB 2012'!$B$2:$AZ$548,31,FALSE)</f>
        <v>#REF!</v>
      </c>
      <c r="D4746" s="10" t="e">
        <f>VLOOKUP(B4730,'[3]PB 2012'!$B$2:$AZ$548,32,FALSE)</f>
        <v>#REF!</v>
      </c>
      <c r="E4746" s="10" t="e">
        <f>VLOOKUP(B4730,'[3]PB 2012'!$B$2:$AZ$548,33,FALSE)</f>
        <v>#REF!</v>
      </c>
      <c r="F4746" s="10" t="e">
        <f>VLOOKUP(B4730,'[3]PB 2012'!$B$2:$AZ$548,34,FALSE)</f>
        <v>#REF!</v>
      </c>
    </row>
    <row r="4747" spans="1:6" x14ac:dyDescent="0.3">
      <c r="A4747" s="9" t="e">
        <f>#REF!</f>
        <v>#REF!</v>
      </c>
      <c r="B4747" s="10" t="e">
        <f>VLOOKUP(B4730,'[3]PB 2012'!$B$2:$AZ$548,41,FALSE)</f>
        <v>#REF!</v>
      </c>
      <c r="C4747" s="10" t="e">
        <f>VLOOKUP(B4730,'[3]PB 2012'!$B$2:$AZ$548,42,FALSE)</f>
        <v>#REF!</v>
      </c>
      <c r="D4747" s="10" t="e">
        <f>VLOOKUP(B4730,'[3]PB 2012'!$B$2:$AZ$548,43,FALSE)</f>
        <v>#REF!</v>
      </c>
      <c r="E4747" s="10" t="e">
        <f>VLOOKUP(B4730,'[3]PB 2012'!$B$2:$AZ$548,44,FALSE)</f>
        <v>#REF!</v>
      </c>
      <c r="F4747" s="10" t="e">
        <f>VLOOKUP(B4730,'[3]PB 2012'!$B$2:$AZ$548,45,FALSE)</f>
        <v>#REF!</v>
      </c>
    </row>
    <row r="4751" spans="1:6" x14ac:dyDescent="0.3">
      <c r="A4751" s="7">
        <f t="shared" ref="A4751" si="302">A4728+1</f>
        <v>212</v>
      </c>
    </row>
    <row r="4752" spans="1:6" x14ac:dyDescent="0.3">
      <c r="A4752" s="8" t="e">
        <f>#REF!</f>
        <v>#REF!</v>
      </c>
      <c r="B4752" s="40" t="e">
        <f>VLOOKUP(B4753,'[3]PB 2012'!$B$2:$AZ$548,2,FALSE)</f>
        <v>#REF!</v>
      </c>
      <c r="C4752" s="41"/>
      <c r="D4752" s="41"/>
      <c r="E4752" s="41"/>
      <c r="F4752" s="42"/>
    </row>
    <row r="4753" spans="1:6" ht="23" x14ac:dyDescent="0.3">
      <c r="A4753" s="9" t="e">
        <f>#REF!</f>
        <v>#REF!</v>
      </c>
      <c r="B4753" s="49" t="e">
        <f>VLOOKUP(A4751,#REF!,2,0)</f>
        <v>#REF!</v>
      </c>
      <c r="C4753" s="50"/>
      <c r="D4753" s="50"/>
      <c r="E4753" s="50"/>
      <c r="F4753" s="51"/>
    </row>
    <row r="4754" spans="1:6" x14ac:dyDescent="0.3">
      <c r="A4754" s="9" t="e">
        <f>#REF!</f>
        <v>#REF!</v>
      </c>
      <c r="B4754" s="40" t="e">
        <f>VLOOKUP(B4753,'[3]PB 2012'!$B$2:$AZ$548,3,FALSE)</f>
        <v>#REF!</v>
      </c>
      <c r="C4754" s="41"/>
      <c r="D4754" s="41"/>
      <c r="E4754" s="41"/>
      <c r="F4754" s="42"/>
    </row>
    <row r="4755" spans="1:6" x14ac:dyDescent="0.3">
      <c r="A4755" s="9" t="e">
        <f>#REF!</f>
        <v>#REF!</v>
      </c>
      <c r="B4755" s="10" t="e">
        <f>VLOOKUP(B4753,'[3]PB 2012'!$B$2:$AZ$548,7,FALSE)</f>
        <v>#REF!</v>
      </c>
      <c r="C4755" s="9" t="e">
        <f>#REF!</f>
        <v>#REF!</v>
      </c>
      <c r="D4755" s="10" t="e">
        <f>VLOOKUP(B4753,'[3]PB 2012'!$B$2:$AZ$548,8,FALSE)</f>
        <v>#REF!</v>
      </c>
      <c r="E4755" s="9" t="e">
        <f>#REF!</f>
        <v>#REF!</v>
      </c>
      <c r="F4755" s="10" t="e">
        <f>VLOOKUP(B4753,'[3]PB 2012'!$B$2:$AZ$548,5,FALSE)</f>
        <v>#REF!</v>
      </c>
    </row>
    <row r="4756" spans="1:6" x14ac:dyDescent="0.3">
      <c r="A4756" s="9" t="e">
        <f>#REF!</f>
        <v>#REF!</v>
      </c>
      <c r="B4756" s="43" t="e">
        <f>VLOOKUP(B4753,'[3]PB 2012'!$B$2:$AZ$548,11,FALSE)</f>
        <v>#REF!</v>
      </c>
      <c r="C4756" s="44"/>
      <c r="D4756" s="44"/>
      <c r="E4756" s="44"/>
      <c r="F4756" s="45"/>
    </row>
    <row r="4757" spans="1:6" x14ac:dyDescent="0.3">
      <c r="A4757" s="9" t="e">
        <f>#REF!</f>
        <v>#REF!</v>
      </c>
      <c r="B4757" s="10" t="e">
        <f>VLOOKUP(B4753,'[3]PB 2012'!$B$2:$AZ$548,12,FALSE)</f>
        <v>#REF!</v>
      </c>
      <c r="C4757" s="9" t="e">
        <f>#REF!</f>
        <v>#REF!</v>
      </c>
      <c r="D4757" s="40" t="e">
        <f>VLOOKUP(B4753,'[3]PB 2012'!$B$2:$AZ$548,13,FALSE)</f>
        <v>#REF!</v>
      </c>
      <c r="E4757" s="41"/>
      <c r="F4757" s="42"/>
    </row>
    <row r="4758" spans="1:6" x14ac:dyDescent="0.3">
      <c r="A4758" s="9" t="e">
        <f>#REF!</f>
        <v>#REF!</v>
      </c>
      <c r="B4758" s="40" t="e">
        <f>VLOOKUP(B4753,'[3]PB 2012'!$B$2:$AZ$548,14,FALSE)</f>
        <v>#REF!</v>
      </c>
      <c r="C4758" s="41"/>
      <c r="D4758" s="41"/>
      <c r="E4758" s="41"/>
      <c r="F4758" s="42"/>
    </row>
    <row r="4759" spans="1:6" x14ac:dyDescent="0.3">
      <c r="A4759" s="9" t="e">
        <f>#REF!</f>
        <v>#REF!</v>
      </c>
      <c r="B4759" s="40" t="e">
        <f>VLOOKUP(B4753,'[3]PB 2012'!$B$2:$AZ$548,9,FALSE)</f>
        <v>#REF!</v>
      </c>
      <c r="C4759" s="41"/>
      <c r="D4759" s="41"/>
      <c r="E4759" s="41"/>
      <c r="F4759" s="42"/>
    </row>
    <row r="4760" spans="1:6" x14ac:dyDescent="0.3">
      <c r="A4760" s="9" t="e">
        <f>#REF!</f>
        <v>#REF!</v>
      </c>
      <c r="B4760" s="40" t="e">
        <f>VLOOKUP(B4753,'[3]PB 2012'!$B$2:$AZ$548,10,FALSE)</f>
        <v>#REF!</v>
      </c>
      <c r="C4760" s="41"/>
      <c r="D4760" s="41"/>
      <c r="E4760" s="41"/>
      <c r="F4760" s="42"/>
    </row>
    <row r="4761" spans="1:6" x14ac:dyDescent="0.3">
      <c r="A4761" s="46" t="e">
        <f>#REF!</f>
        <v>#REF!</v>
      </c>
      <c r="B4761" s="47"/>
      <c r="C4761" s="47"/>
      <c r="D4761" s="47"/>
      <c r="E4761" s="47"/>
      <c r="F4761" s="48"/>
    </row>
    <row r="4762" spans="1:6" x14ac:dyDescent="0.3">
      <c r="A4762" s="9" t="e">
        <f>#REF!</f>
        <v>#REF!</v>
      </c>
      <c r="B4762" s="10" t="e">
        <f>VLOOKUP(B4753,'[3]PB 2012'!$B$2:$AZ$548,15,FALSE)</f>
        <v>#REF!</v>
      </c>
      <c r="C4762" s="11" t="e">
        <f>#REF!</f>
        <v>#REF!</v>
      </c>
      <c r="D4762" s="12" t="e">
        <f>VLOOKUP(B4753,'[3]PB 2012'!$B$2:$AZ$548,16,FALSE)</f>
        <v>#REF!</v>
      </c>
      <c r="E4762" s="11" t="e">
        <f>#REF!</f>
        <v>#REF!</v>
      </c>
      <c r="F4762" s="10" t="e">
        <f>VLOOKUP(B4753,'[3]PB 2012'!$B$2:$AZ$548,28,FALSE)</f>
        <v>#REF!</v>
      </c>
    </row>
    <row r="4763" spans="1:6" x14ac:dyDescent="0.3">
      <c r="A4763" s="9" t="e">
        <f>#REF!</f>
        <v>#REF!</v>
      </c>
      <c r="B4763" s="10" t="e">
        <f>VLOOKUP(B4753,'[3]PB 2012'!$B$2:$AZ$548,17,FALSE)</f>
        <v>#REF!</v>
      </c>
      <c r="C4763" s="11" t="e">
        <f>#REF!</f>
        <v>#REF!</v>
      </c>
      <c r="D4763" s="12" t="e">
        <f>VLOOKUP(B4753,'[3]PB 2012'!$B$2:$AZ$548,18,FALSE)</f>
        <v>#REF!</v>
      </c>
      <c r="E4763" s="11" t="e">
        <f>#REF!</f>
        <v>#REF!</v>
      </c>
      <c r="F4763" s="10" t="e">
        <f>VLOOKUP(B4753,'[3]PB 2012'!$B$2:$AZ$548,20,FALSE)</f>
        <v>#REF!</v>
      </c>
    </row>
    <row r="4764" spans="1:6" x14ac:dyDescent="0.3">
      <c r="A4764" s="9" t="e">
        <f>#REF!</f>
        <v>#REF!</v>
      </c>
      <c r="B4764" s="10" t="e">
        <f>VLOOKUP(B4753,'[3]PB 2012'!$B$2:$AZ$548,22,FALSE)</f>
        <v>#REF!</v>
      </c>
      <c r="C4764" s="11" t="e">
        <f>#REF!</f>
        <v>#REF!</v>
      </c>
      <c r="D4764" s="10" t="e">
        <f>VLOOKUP(B4753,'[3]PB 2012'!$B$2:$AZ$548,19,FALSE)</f>
        <v>#REF!</v>
      </c>
      <c r="E4764" s="11" t="e">
        <f>#REF!</f>
        <v>#REF!</v>
      </c>
      <c r="F4764" s="10" t="e">
        <f>VLOOKUP(B4753,'[3]PB 2012'!$B$2:$AZ$548,21,FALSE)</f>
        <v>#REF!</v>
      </c>
    </row>
    <row r="4765" spans="1:6" x14ac:dyDescent="0.3">
      <c r="A4765" s="9" t="e">
        <f>#REF!</f>
        <v>#REF!</v>
      </c>
      <c r="B4765" s="12" t="e">
        <f>VLOOKUP(B4753,'[3]PB 2012'!$B$2:$AZ$548,26,FALSE)</f>
        <v>#REF!</v>
      </c>
      <c r="C4765" s="11" t="e">
        <f>#REF!</f>
        <v>#REF!</v>
      </c>
      <c r="D4765" s="12" t="e">
        <f>VLOOKUP(B4753,'[3]PB 2012'!$B$2:$AZ$548,27,FALSE)</f>
        <v>#REF!</v>
      </c>
      <c r="E4765" s="11" t="e">
        <f>#REF!</f>
        <v>#REF!</v>
      </c>
      <c r="F4765" s="10" t="e">
        <f>VLOOKUP(B4753,'[3]PB 2012'!$B$2:$AZ$548,25,FALSE)</f>
        <v>#REF!</v>
      </c>
    </row>
    <row r="4766" spans="1:6" x14ac:dyDescent="0.3">
      <c r="A4766" s="9" t="e">
        <f>#REF!</f>
        <v>#REF!</v>
      </c>
      <c r="B4766" s="10" t="e">
        <f>VLOOKUP(B4753,'[3]PB 2012'!$B$2:$AZ$548,24,FALSE)</f>
        <v>#REF!</v>
      </c>
      <c r="C4766" s="11" t="e">
        <f>#REF!</f>
        <v>#REF!</v>
      </c>
      <c r="D4766" s="13" t="e">
        <f>VLOOKUP(B4753,'[3]PB 2012'!$B$2:$AZ$548,23,FALSE)</f>
        <v>#REF!</v>
      </c>
      <c r="E4766" s="11" t="e">
        <f>#REF!</f>
        <v>#REF!</v>
      </c>
      <c r="F4766" s="14" t="e">
        <f>VLOOKUP(B4753,'[3]PB 2012'!$B$2:$AZ$548,29,FALSE)</f>
        <v>#REF!</v>
      </c>
    </row>
    <row r="4767" spans="1:6" x14ac:dyDescent="0.3">
      <c r="A4767" s="46" t="e">
        <f>#REF!</f>
        <v>#REF!</v>
      </c>
      <c r="B4767" s="47"/>
      <c r="C4767" s="47"/>
      <c r="D4767" s="47"/>
      <c r="E4767" s="47"/>
      <c r="F4767" s="48"/>
    </row>
    <row r="4768" spans="1:6" x14ac:dyDescent="0.3">
      <c r="A4768" s="9"/>
      <c r="B4768" s="9" t="e">
        <f>#REF!</f>
        <v>#REF!</v>
      </c>
      <c r="C4768" s="9" t="e">
        <f>#REF!</f>
        <v>#REF!</v>
      </c>
      <c r="D4768" s="15" t="e">
        <f>#REF!</f>
        <v>#REF!</v>
      </c>
      <c r="E4768" s="15" t="e">
        <f>#REF!</f>
        <v>#REF!</v>
      </c>
      <c r="F4768" s="15" t="e">
        <f>#REF!</f>
        <v>#REF!</v>
      </c>
    </row>
    <row r="4769" spans="1:6" x14ac:dyDescent="0.3">
      <c r="A4769" s="9" t="e">
        <f>#REF!</f>
        <v>#REF!</v>
      </c>
      <c r="B4769" s="10" t="e">
        <f>VLOOKUP(B4753,'[3]PB 2012'!$B$2:$AZ$548,30,FALSE)</f>
        <v>#REF!</v>
      </c>
      <c r="C4769" s="10" t="e">
        <f>VLOOKUP(B4753,'[3]PB 2012'!$B$2:$AZ$548,31,FALSE)</f>
        <v>#REF!</v>
      </c>
      <c r="D4769" s="10" t="e">
        <f>VLOOKUP(B4753,'[3]PB 2012'!$B$2:$AZ$548,32,FALSE)</f>
        <v>#REF!</v>
      </c>
      <c r="E4769" s="10" t="e">
        <f>VLOOKUP(B4753,'[3]PB 2012'!$B$2:$AZ$548,33,FALSE)</f>
        <v>#REF!</v>
      </c>
      <c r="F4769" s="10" t="e">
        <f>VLOOKUP(B4753,'[3]PB 2012'!$B$2:$AZ$548,34,FALSE)</f>
        <v>#REF!</v>
      </c>
    </row>
    <row r="4770" spans="1:6" x14ac:dyDescent="0.3">
      <c r="A4770" s="9" t="e">
        <f>#REF!</f>
        <v>#REF!</v>
      </c>
      <c r="B4770" s="10" t="e">
        <f>VLOOKUP(B4753,'[3]PB 2012'!$B$2:$AZ$548,41,FALSE)</f>
        <v>#REF!</v>
      </c>
      <c r="C4770" s="10" t="e">
        <f>VLOOKUP(B4753,'[3]PB 2012'!$B$2:$AZ$548,42,FALSE)</f>
        <v>#REF!</v>
      </c>
      <c r="D4770" s="10" t="e">
        <f>VLOOKUP(B4753,'[3]PB 2012'!$B$2:$AZ$548,43,FALSE)</f>
        <v>#REF!</v>
      </c>
      <c r="E4770" s="10" t="e">
        <f>VLOOKUP(B4753,'[3]PB 2012'!$B$2:$AZ$548,44,FALSE)</f>
        <v>#REF!</v>
      </c>
      <c r="F4770" s="10" t="e">
        <f>VLOOKUP(B4753,'[3]PB 2012'!$B$2:$AZ$548,45,FALSE)</f>
        <v>#REF!</v>
      </c>
    </row>
    <row r="4771" spans="1:6" ht="22.5" x14ac:dyDescent="0.45">
      <c r="F4771" s="17" t="e">
        <f t="shared" ref="F4771" si="303">B4773</f>
        <v>#REF!</v>
      </c>
    </row>
    <row r="4772" spans="1:6" x14ac:dyDescent="0.3">
      <c r="A4772" s="7">
        <f t="shared" ref="A4772" si="304">A4751+1</f>
        <v>213</v>
      </c>
    </row>
    <row r="4773" spans="1:6" x14ac:dyDescent="0.3">
      <c r="A4773" s="8" t="e">
        <f>#REF!</f>
        <v>#REF!</v>
      </c>
      <c r="B4773" s="40" t="e">
        <f>VLOOKUP(B4774,'[3]PB 2012'!$B$2:$AZ$548,2,FALSE)</f>
        <v>#REF!</v>
      </c>
      <c r="C4773" s="41"/>
      <c r="D4773" s="41"/>
      <c r="E4773" s="41"/>
      <c r="F4773" s="42"/>
    </row>
    <row r="4774" spans="1:6" ht="23" x14ac:dyDescent="0.3">
      <c r="A4774" s="9" t="e">
        <f>#REF!</f>
        <v>#REF!</v>
      </c>
      <c r="B4774" s="49" t="e">
        <f>VLOOKUP(A4772,#REF!,2,0)</f>
        <v>#REF!</v>
      </c>
      <c r="C4774" s="50"/>
      <c r="D4774" s="50"/>
      <c r="E4774" s="50"/>
      <c r="F4774" s="51"/>
    </row>
    <row r="4775" spans="1:6" x14ac:dyDescent="0.3">
      <c r="A4775" s="9" t="e">
        <f>#REF!</f>
        <v>#REF!</v>
      </c>
      <c r="B4775" s="40" t="e">
        <f>VLOOKUP(B4774,'[3]PB 2012'!$B$2:$AZ$548,3,FALSE)</f>
        <v>#REF!</v>
      </c>
      <c r="C4775" s="41"/>
      <c r="D4775" s="41"/>
      <c r="E4775" s="41"/>
      <c r="F4775" s="42"/>
    </row>
    <row r="4776" spans="1:6" x14ac:dyDescent="0.3">
      <c r="A4776" s="9" t="e">
        <f>#REF!</f>
        <v>#REF!</v>
      </c>
      <c r="B4776" s="10" t="e">
        <f>VLOOKUP(B4774,'[3]PB 2012'!$B$2:$AZ$548,7,FALSE)</f>
        <v>#REF!</v>
      </c>
      <c r="C4776" s="9" t="e">
        <f>#REF!</f>
        <v>#REF!</v>
      </c>
      <c r="D4776" s="10" t="e">
        <f>VLOOKUP(B4774,'[3]PB 2012'!$B$2:$AZ$548,8,FALSE)</f>
        <v>#REF!</v>
      </c>
      <c r="E4776" s="9" t="e">
        <f>#REF!</f>
        <v>#REF!</v>
      </c>
      <c r="F4776" s="10" t="e">
        <f>VLOOKUP(B4774,'[3]PB 2012'!$B$2:$AZ$548,5,FALSE)</f>
        <v>#REF!</v>
      </c>
    </row>
    <row r="4777" spans="1:6" x14ac:dyDescent="0.3">
      <c r="A4777" s="9" t="e">
        <f>#REF!</f>
        <v>#REF!</v>
      </c>
      <c r="B4777" s="43" t="e">
        <f>VLOOKUP(B4774,'[3]PB 2012'!$B$2:$AZ$548,11,FALSE)</f>
        <v>#REF!</v>
      </c>
      <c r="C4777" s="44"/>
      <c r="D4777" s="44"/>
      <c r="E4777" s="44"/>
      <c r="F4777" s="45"/>
    </row>
    <row r="4778" spans="1:6" x14ac:dyDescent="0.3">
      <c r="A4778" s="9" t="e">
        <f>#REF!</f>
        <v>#REF!</v>
      </c>
      <c r="B4778" s="10" t="e">
        <f>VLOOKUP(B4774,'[3]PB 2012'!$B$2:$AZ$548,12,FALSE)</f>
        <v>#REF!</v>
      </c>
      <c r="C4778" s="9" t="e">
        <f>#REF!</f>
        <v>#REF!</v>
      </c>
      <c r="D4778" s="40" t="e">
        <f>VLOOKUP(B4774,'[3]PB 2012'!$B$2:$AZ$548,13,FALSE)</f>
        <v>#REF!</v>
      </c>
      <c r="E4778" s="41"/>
      <c r="F4778" s="42"/>
    </row>
    <row r="4779" spans="1:6" x14ac:dyDescent="0.3">
      <c r="A4779" s="9" t="e">
        <f>#REF!</f>
        <v>#REF!</v>
      </c>
      <c r="B4779" s="40" t="e">
        <f>VLOOKUP(B4774,'[3]PB 2012'!$B$2:$AZ$548,14,FALSE)</f>
        <v>#REF!</v>
      </c>
      <c r="C4779" s="41"/>
      <c r="D4779" s="41"/>
      <c r="E4779" s="41"/>
      <c r="F4779" s="42"/>
    </row>
    <row r="4780" spans="1:6" x14ac:dyDescent="0.3">
      <c r="A4780" s="9" t="e">
        <f>#REF!</f>
        <v>#REF!</v>
      </c>
      <c r="B4780" s="40" t="e">
        <f>VLOOKUP(B4774,'[3]PB 2012'!$B$2:$AZ$548,9,FALSE)</f>
        <v>#REF!</v>
      </c>
      <c r="C4780" s="41"/>
      <c r="D4780" s="41"/>
      <c r="E4780" s="41"/>
      <c r="F4780" s="42"/>
    </row>
    <row r="4781" spans="1:6" x14ac:dyDescent="0.3">
      <c r="A4781" s="9" t="e">
        <f>#REF!</f>
        <v>#REF!</v>
      </c>
      <c r="B4781" s="40" t="e">
        <f>VLOOKUP(B4774,'[3]PB 2012'!$B$2:$AZ$548,10,FALSE)</f>
        <v>#REF!</v>
      </c>
      <c r="C4781" s="41"/>
      <c r="D4781" s="41"/>
      <c r="E4781" s="41"/>
      <c r="F4781" s="42"/>
    </row>
    <row r="4782" spans="1:6" x14ac:dyDescent="0.3">
      <c r="A4782" s="46" t="e">
        <f>#REF!</f>
        <v>#REF!</v>
      </c>
      <c r="B4782" s="47"/>
      <c r="C4782" s="47"/>
      <c r="D4782" s="47"/>
      <c r="E4782" s="47"/>
      <c r="F4782" s="48"/>
    </row>
    <row r="4783" spans="1:6" x14ac:dyDescent="0.3">
      <c r="A4783" s="9" t="e">
        <f>#REF!</f>
        <v>#REF!</v>
      </c>
      <c r="B4783" s="10" t="e">
        <f>VLOOKUP(B4774,'[3]PB 2012'!$B$2:$AZ$548,15,FALSE)</f>
        <v>#REF!</v>
      </c>
      <c r="C4783" s="11" t="e">
        <f>#REF!</f>
        <v>#REF!</v>
      </c>
      <c r="D4783" s="12" t="e">
        <f>VLOOKUP(B4774,'[3]PB 2012'!$B$2:$AZ$548,16,FALSE)</f>
        <v>#REF!</v>
      </c>
      <c r="E4783" s="11" t="e">
        <f>#REF!</f>
        <v>#REF!</v>
      </c>
      <c r="F4783" s="18" t="e">
        <f>VLOOKUP(B4774,'[3]PB 2012'!$B$2:$AZ$548,28,FALSE)</f>
        <v>#REF!</v>
      </c>
    </row>
    <row r="4784" spans="1:6" x14ac:dyDescent="0.3">
      <c r="A4784" s="9" t="e">
        <f>#REF!</f>
        <v>#REF!</v>
      </c>
      <c r="B4784" s="10" t="e">
        <f>VLOOKUP(B4774,'[3]PB 2012'!$B$2:$AZ$548,17,FALSE)</f>
        <v>#REF!</v>
      </c>
      <c r="C4784" s="11" t="e">
        <f>#REF!</f>
        <v>#REF!</v>
      </c>
      <c r="D4784" s="12" t="e">
        <f>VLOOKUP(B4774,'[3]PB 2012'!$B$2:$AZ$548,18,FALSE)</f>
        <v>#REF!</v>
      </c>
      <c r="E4784" s="11" t="e">
        <f>#REF!</f>
        <v>#REF!</v>
      </c>
      <c r="F4784" s="10" t="e">
        <f>VLOOKUP(B4774,'[3]PB 2012'!$B$2:$AZ$548,20,FALSE)</f>
        <v>#REF!</v>
      </c>
    </row>
    <row r="4785" spans="1:6" x14ac:dyDescent="0.3">
      <c r="A4785" s="9" t="e">
        <f>#REF!</f>
        <v>#REF!</v>
      </c>
      <c r="B4785" s="10" t="e">
        <f>VLOOKUP(B4774,'[3]PB 2012'!$B$2:$AZ$548,22,FALSE)</f>
        <v>#REF!</v>
      </c>
      <c r="C4785" s="11" t="e">
        <f>#REF!</f>
        <v>#REF!</v>
      </c>
      <c r="D4785" s="10" t="e">
        <f>VLOOKUP(B4774,'[3]PB 2012'!$B$2:$AZ$548,19,FALSE)</f>
        <v>#REF!</v>
      </c>
      <c r="E4785" s="11" t="e">
        <f>#REF!</f>
        <v>#REF!</v>
      </c>
      <c r="F4785" s="10" t="e">
        <f>VLOOKUP(B4774,'[3]PB 2012'!$B$2:$AZ$548,21,FALSE)</f>
        <v>#REF!</v>
      </c>
    </row>
    <row r="4786" spans="1:6" x14ac:dyDescent="0.3">
      <c r="A4786" s="9" t="e">
        <f>#REF!</f>
        <v>#REF!</v>
      </c>
      <c r="B4786" s="12" t="e">
        <f>VLOOKUP(B4774,'[3]PB 2012'!$B$2:$AZ$548,26,FALSE)</f>
        <v>#REF!</v>
      </c>
      <c r="C4786" s="11" t="e">
        <f>#REF!</f>
        <v>#REF!</v>
      </c>
      <c r="D4786" s="12" t="e">
        <f>VLOOKUP(B4774,'[3]PB 2012'!$B$2:$AZ$548,27,FALSE)</f>
        <v>#REF!</v>
      </c>
      <c r="E4786" s="11" t="e">
        <f>#REF!</f>
        <v>#REF!</v>
      </c>
      <c r="F4786" s="10" t="e">
        <f>VLOOKUP(B4774,'[3]PB 2012'!$B$2:$AZ$548,25,FALSE)</f>
        <v>#REF!</v>
      </c>
    </row>
    <row r="4787" spans="1:6" x14ac:dyDescent="0.3">
      <c r="A4787" s="9" t="e">
        <f>#REF!</f>
        <v>#REF!</v>
      </c>
      <c r="B4787" s="10" t="e">
        <f>VLOOKUP(B4774,'[3]PB 2012'!$B$2:$AZ$548,24,FALSE)</f>
        <v>#REF!</v>
      </c>
      <c r="C4787" s="11" t="e">
        <f>#REF!</f>
        <v>#REF!</v>
      </c>
      <c r="D4787" s="13" t="e">
        <f>VLOOKUP(B4774,'[3]PB 2012'!$B$2:$AZ$548,23,FALSE)</f>
        <v>#REF!</v>
      </c>
      <c r="E4787" s="11" t="e">
        <f>#REF!</f>
        <v>#REF!</v>
      </c>
      <c r="F4787" s="14" t="e">
        <f>VLOOKUP(B4774,'[3]PB 2012'!$B$2:$AZ$548,29,FALSE)</f>
        <v>#REF!</v>
      </c>
    </row>
    <row r="4788" spans="1:6" x14ac:dyDescent="0.3">
      <c r="A4788" s="46" t="e">
        <f>#REF!</f>
        <v>#REF!</v>
      </c>
      <c r="B4788" s="47"/>
      <c r="C4788" s="47"/>
      <c r="D4788" s="47"/>
      <c r="E4788" s="47"/>
      <c r="F4788" s="48"/>
    </row>
    <row r="4789" spans="1:6" x14ac:dyDescent="0.3">
      <c r="A4789" s="9"/>
      <c r="B4789" s="9" t="e">
        <f>#REF!</f>
        <v>#REF!</v>
      </c>
      <c r="C4789" s="9" t="e">
        <f>#REF!</f>
        <v>#REF!</v>
      </c>
      <c r="D4789" s="15" t="e">
        <f>#REF!</f>
        <v>#REF!</v>
      </c>
      <c r="E4789" s="15" t="e">
        <f>#REF!</f>
        <v>#REF!</v>
      </c>
      <c r="F4789" s="15" t="e">
        <f>#REF!</f>
        <v>#REF!</v>
      </c>
    </row>
    <row r="4790" spans="1:6" x14ac:dyDescent="0.3">
      <c r="A4790" s="9" t="e">
        <f>#REF!</f>
        <v>#REF!</v>
      </c>
      <c r="B4790" s="10" t="e">
        <f>VLOOKUP(B4774,'[3]PB 2012'!$B$2:$AZ$548,30,FALSE)</f>
        <v>#REF!</v>
      </c>
      <c r="C4790" s="10" t="e">
        <f>VLOOKUP(B4774,'[3]PB 2012'!$B$2:$AZ$548,31,FALSE)</f>
        <v>#REF!</v>
      </c>
      <c r="D4790" s="10" t="e">
        <f>VLOOKUP(B4774,'[3]PB 2012'!$B$2:$AZ$548,32,FALSE)</f>
        <v>#REF!</v>
      </c>
      <c r="E4790" s="10" t="e">
        <f>VLOOKUP(B4774,'[3]PB 2012'!$B$2:$AZ$548,33,FALSE)</f>
        <v>#REF!</v>
      </c>
      <c r="F4790" s="10" t="e">
        <f>VLOOKUP(B4774,'[3]PB 2012'!$B$2:$AZ$548,34,FALSE)</f>
        <v>#REF!</v>
      </c>
    </row>
    <row r="4791" spans="1:6" x14ac:dyDescent="0.3">
      <c r="A4791" s="9" t="e">
        <f>#REF!</f>
        <v>#REF!</v>
      </c>
      <c r="B4791" s="10" t="e">
        <f>VLOOKUP(B4774,'[3]PB 2012'!$B$2:$AZ$548,41,FALSE)</f>
        <v>#REF!</v>
      </c>
      <c r="C4791" s="10" t="e">
        <f>VLOOKUP(B4774,'[3]PB 2012'!$B$2:$AZ$548,42,FALSE)</f>
        <v>#REF!</v>
      </c>
      <c r="D4791" s="10" t="e">
        <f>VLOOKUP(B4774,'[3]PB 2012'!$B$2:$AZ$548,43,FALSE)</f>
        <v>#REF!</v>
      </c>
      <c r="E4791" s="10" t="e">
        <f>VLOOKUP(B4774,'[3]PB 2012'!$B$2:$AZ$548,44,FALSE)</f>
        <v>#REF!</v>
      </c>
      <c r="F4791" s="10" t="e">
        <f>VLOOKUP(B4774,'[3]PB 2012'!$B$2:$AZ$548,45,FALSE)</f>
        <v>#REF!</v>
      </c>
    </row>
    <row r="4795" spans="1:6" x14ac:dyDescent="0.3">
      <c r="A4795" s="7">
        <f t="shared" ref="A4795" si="305">A4772+1</f>
        <v>214</v>
      </c>
    </row>
    <row r="4796" spans="1:6" x14ac:dyDescent="0.3">
      <c r="A4796" s="8" t="e">
        <f>#REF!</f>
        <v>#REF!</v>
      </c>
      <c r="B4796" s="40" t="e">
        <f>VLOOKUP(B4797,'[3]PB 2012'!$B$2:$AZ$548,2,FALSE)</f>
        <v>#REF!</v>
      </c>
      <c r="C4796" s="41"/>
      <c r="D4796" s="41"/>
      <c r="E4796" s="41"/>
      <c r="F4796" s="42"/>
    </row>
    <row r="4797" spans="1:6" ht="23" x14ac:dyDescent="0.3">
      <c r="A4797" s="9" t="e">
        <f>#REF!</f>
        <v>#REF!</v>
      </c>
      <c r="B4797" s="49" t="e">
        <f>VLOOKUP(A4795,#REF!,2,0)</f>
        <v>#REF!</v>
      </c>
      <c r="C4797" s="50"/>
      <c r="D4797" s="50"/>
      <c r="E4797" s="50"/>
      <c r="F4797" s="51"/>
    </row>
    <row r="4798" spans="1:6" x14ac:dyDescent="0.3">
      <c r="A4798" s="9" t="e">
        <f>#REF!</f>
        <v>#REF!</v>
      </c>
      <c r="B4798" s="40" t="e">
        <f>VLOOKUP(B4797,'[3]PB 2012'!$B$2:$AZ$548,3,FALSE)</f>
        <v>#REF!</v>
      </c>
      <c r="C4798" s="41"/>
      <c r="D4798" s="41"/>
      <c r="E4798" s="41"/>
      <c r="F4798" s="42"/>
    </row>
    <row r="4799" spans="1:6" x14ac:dyDescent="0.3">
      <c r="A4799" s="9" t="e">
        <f>#REF!</f>
        <v>#REF!</v>
      </c>
      <c r="B4799" s="10" t="e">
        <f>VLOOKUP(B4797,'[3]PB 2012'!$B$2:$AZ$548,7,FALSE)</f>
        <v>#REF!</v>
      </c>
      <c r="C4799" s="9" t="e">
        <f>#REF!</f>
        <v>#REF!</v>
      </c>
      <c r="D4799" s="10" t="e">
        <f>VLOOKUP(B4797,'[3]PB 2012'!$B$2:$AZ$548,8,FALSE)</f>
        <v>#REF!</v>
      </c>
      <c r="E4799" s="9" t="e">
        <f>#REF!</f>
        <v>#REF!</v>
      </c>
      <c r="F4799" s="10" t="e">
        <f>VLOOKUP(B4797,'[3]PB 2012'!$B$2:$AZ$548,5,FALSE)</f>
        <v>#REF!</v>
      </c>
    </row>
    <row r="4800" spans="1:6" x14ac:dyDescent="0.3">
      <c r="A4800" s="9" t="e">
        <f>#REF!</f>
        <v>#REF!</v>
      </c>
      <c r="B4800" s="43" t="e">
        <f>VLOOKUP(B4797,'[3]PB 2012'!$B$2:$AZ$548,11,FALSE)</f>
        <v>#REF!</v>
      </c>
      <c r="C4800" s="44"/>
      <c r="D4800" s="44"/>
      <c r="E4800" s="44"/>
      <c r="F4800" s="45"/>
    </row>
    <row r="4801" spans="1:6" x14ac:dyDescent="0.3">
      <c r="A4801" s="9" t="e">
        <f>#REF!</f>
        <v>#REF!</v>
      </c>
      <c r="B4801" s="10" t="e">
        <f>VLOOKUP(B4797,'[3]PB 2012'!$B$2:$AZ$548,12,FALSE)</f>
        <v>#REF!</v>
      </c>
      <c r="C4801" s="9" t="e">
        <f>#REF!</f>
        <v>#REF!</v>
      </c>
      <c r="D4801" s="40" t="e">
        <f>VLOOKUP(B4797,'[3]PB 2012'!$B$2:$AZ$548,13,FALSE)</f>
        <v>#REF!</v>
      </c>
      <c r="E4801" s="41"/>
      <c r="F4801" s="42"/>
    </row>
    <row r="4802" spans="1:6" x14ac:dyDescent="0.3">
      <c r="A4802" s="9" t="e">
        <f>#REF!</f>
        <v>#REF!</v>
      </c>
      <c r="B4802" s="40" t="e">
        <f>VLOOKUP(B4797,'[3]PB 2012'!$B$2:$AZ$548,14,FALSE)</f>
        <v>#REF!</v>
      </c>
      <c r="C4802" s="41"/>
      <c r="D4802" s="41"/>
      <c r="E4802" s="41"/>
      <c r="F4802" s="42"/>
    </row>
    <row r="4803" spans="1:6" x14ac:dyDescent="0.3">
      <c r="A4803" s="9" t="e">
        <f>#REF!</f>
        <v>#REF!</v>
      </c>
      <c r="B4803" s="40" t="e">
        <f>VLOOKUP(B4797,'[3]PB 2012'!$B$2:$AZ$548,9,FALSE)</f>
        <v>#REF!</v>
      </c>
      <c r="C4803" s="41"/>
      <c r="D4803" s="41"/>
      <c r="E4803" s="41"/>
      <c r="F4803" s="42"/>
    </row>
    <row r="4804" spans="1:6" x14ac:dyDescent="0.3">
      <c r="A4804" s="9" t="e">
        <f>#REF!</f>
        <v>#REF!</v>
      </c>
      <c r="B4804" s="40" t="e">
        <f>VLOOKUP(B4797,'[3]PB 2012'!$B$2:$AZ$548,10,FALSE)</f>
        <v>#REF!</v>
      </c>
      <c r="C4804" s="41"/>
      <c r="D4804" s="41"/>
      <c r="E4804" s="41"/>
      <c r="F4804" s="42"/>
    </row>
    <row r="4805" spans="1:6" x14ac:dyDescent="0.3">
      <c r="A4805" s="46" t="e">
        <f>#REF!</f>
        <v>#REF!</v>
      </c>
      <c r="B4805" s="47"/>
      <c r="C4805" s="47"/>
      <c r="D4805" s="47"/>
      <c r="E4805" s="47"/>
      <c r="F4805" s="48"/>
    </row>
    <row r="4806" spans="1:6" x14ac:dyDescent="0.3">
      <c r="A4806" s="9" t="e">
        <f>#REF!</f>
        <v>#REF!</v>
      </c>
      <c r="B4806" s="10" t="e">
        <f>VLOOKUP(B4797,'[3]PB 2012'!$B$2:$AZ$548,15,FALSE)</f>
        <v>#REF!</v>
      </c>
      <c r="C4806" s="11" t="e">
        <f>#REF!</f>
        <v>#REF!</v>
      </c>
      <c r="D4806" s="12" t="e">
        <f>VLOOKUP(B4797,'[3]PB 2012'!$B$2:$AZ$548,16,FALSE)</f>
        <v>#REF!</v>
      </c>
      <c r="E4806" s="11" t="e">
        <f>#REF!</f>
        <v>#REF!</v>
      </c>
      <c r="F4806" s="18" t="e">
        <f>VLOOKUP(B4797,'[3]PB 2012'!$B$2:$AZ$548,28,FALSE)</f>
        <v>#REF!</v>
      </c>
    </row>
    <row r="4807" spans="1:6" x14ac:dyDescent="0.3">
      <c r="A4807" s="9" t="e">
        <f>#REF!</f>
        <v>#REF!</v>
      </c>
      <c r="B4807" s="10" t="e">
        <f>VLOOKUP(B4797,'[3]PB 2012'!$B$2:$AZ$548,17,FALSE)</f>
        <v>#REF!</v>
      </c>
      <c r="C4807" s="11" t="e">
        <f>#REF!</f>
        <v>#REF!</v>
      </c>
      <c r="D4807" s="12" t="e">
        <f>VLOOKUP(B4797,'[3]PB 2012'!$B$2:$AZ$548,18,FALSE)</f>
        <v>#REF!</v>
      </c>
      <c r="E4807" s="11" t="e">
        <f>#REF!</f>
        <v>#REF!</v>
      </c>
      <c r="F4807" s="10" t="e">
        <f>VLOOKUP(B4797,'[3]PB 2012'!$B$2:$AZ$548,20,FALSE)</f>
        <v>#REF!</v>
      </c>
    </row>
    <row r="4808" spans="1:6" x14ac:dyDescent="0.3">
      <c r="A4808" s="9" t="e">
        <f>#REF!</f>
        <v>#REF!</v>
      </c>
      <c r="B4808" s="10" t="e">
        <f>VLOOKUP(B4797,'[3]PB 2012'!$B$2:$AZ$548,22,FALSE)</f>
        <v>#REF!</v>
      </c>
      <c r="C4808" s="11" t="e">
        <f>#REF!</f>
        <v>#REF!</v>
      </c>
      <c r="D4808" s="10" t="e">
        <f>VLOOKUP(B4797,'[3]PB 2012'!$B$2:$AZ$548,19,FALSE)</f>
        <v>#REF!</v>
      </c>
      <c r="E4808" s="11" t="e">
        <f>#REF!</f>
        <v>#REF!</v>
      </c>
      <c r="F4808" s="10" t="e">
        <f>VLOOKUP(B4797,'[3]PB 2012'!$B$2:$AZ$548,21,FALSE)</f>
        <v>#REF!</v>
      </c>
    </row>
    <row r="4809" spans="1:6" x14ac:dyDescent="0.3">
      <c r="A4809" s="9" t="e">
        <f>#REF!</f>
        <v>#REF!</v>
      </c>
      <c r="B4809" s="12" t="e">
        <f>VLOOKUP(B4797,'[3]PB 2012'!$B$2:$AZ$548,26,FALSE)</f>
        <v>#REF!</v>
      </c>
      <c r="C4809" s="11" t="e">
        <f>#REF!</f>
        <v>#REF!</v>
      </c>
      <c r="D4809" s="12" t="e">
        <f>VLOOKUP(B4797,'[3]PB 2012'!$B$2:$AZ$548,27,FALSE)</f>
        <v>#REF!</v>
      </c>
      <c r="E4809" s="11" t="e">
        <f>#REF!</f>
        <v>#REF!</v>
      </c>
      <c r="F4809" s="10" t="e">
        <f>VLOOKUP(B4797,'[3]PB 2012'!$B$2:$AZ$548,25,FALSE)</f>
        <v>#REF!</v>
      </c>
    </row>
    <row r="4810" spans="1:6" x14ac:dyDescent="0.3">
      <c r="A4810" s="9" t="e">
        <f>#REF!</f>
        <v>#REF!</v>
      </c>
      <c r="B4810" s="10" t="e">
        <f>VLOOKUP(B4797,'[3]PB 2012'!$B$2:$AZ$548,24,FALSE)</f>
        <v>#REF!</v>
      </c>
      <c r="C4810" s="11" t="e">
        <f>#REF!</f>
        <v>#REF!</v>
      </c>
      <c r="D4810" s="13" t="e">
        <f>VLOOKUP(B4797,'[3]PB 2012'!$B$2:$AZ$548,23,FALSE)</f>
        <v>#REF!</v>
      </c>
      <c r="E4810" s="11" t="e">
        <f>#REF!</f>
        <v>#REF!</v>
      </c>
      <c r="F4810" s="14" t="e">
        <f>VLOOKUP(B4797,'[3]PB 2012'!$B$2:$AZ$548,29,FALSE)</f>
        <v>#REF!</v>
      </c>
    </row>
    <row r="4811" spans="1:6" x14ac:dyDescent="0.3">
      <c r="A4811" s="46" t="e">
        <f>#REF!</f>
        <v>#REF!</v>
      </c>
      <c r="B4811" s="47"/>
      <c r="C4811" s="47"/>
      <c r="D4811" s="47"/>
      <c r="E4811" s="47"/>
      <c r="F4811" s="48"/>
    </row>
    <row r="4812" spans="1:6" x14ac:dyDescent="0.3">
      <c r="A4812" s="9"/>
      <c r="B4812" s="9" t="e">
        <f>#REF!</f>
        <v>#REF!</v>
      </c>
      <c r="C4812" s="9" t="e">
        <f>#REF!</f>
        <v>#REF!</v>
      </c>
      <c r="D4812" s="15" t="e">
        <f>#REF!</f>
        <v>#REF!</v>
      </c>
      <c r="E4812" s="15" t="e">
        <f>#REF!</f>
        <v>#REF!</v>
      </c>
      <c r="F4812" s="15" t="e">
        <f>#REF!</f>
        <v>#REF!</v>
      </c>
    </row>
    <row r="4813" spans="1:6" x14ac:dyDescent="0.3">
      <c r="A4813" s="9" t="e">
        <f>#REF!</f>
        <v>#REF!</v>
      </c>
      <c r="B4813" s="10" t="e">
        <f>VLOOKUP(B4797,'[3]PB 2012'!$B$2:$AZ$548,30,FALSE)</f>
        <v>#REF!</v>
      </c>
      <c r="C4813" s="10" t="e">
        <f>VLOOKUP(B4797,'[3]PB 2012'!$B$2:$AZ$548,31,FALSE)</f>
        <v>#REF!</v>
      </c>
      <c r="D4813" s="10" t="e">
        <f>VLOOKUP(B4797,'[3]PB 2012'!$B$2:$AZ$548,32,FALSE)</f>
        <v>#REF!</v>
      </c>
      <c r="E4813" s="10" t="e">
        <f>VLOOKUP(B4797,'[3]PB 2012'!$B$2:$AZ$548,33,FALSE)</f>
        <v>#REF!</v>
      </c>
      <c r="F4813" s="10" t="e">
        <f>VLOOKUP(B4797,'[3]PB 2012'!$B$2:$AZ$548,34,FALSE)</f>
        <v>#REF!</v>
      </c>
    </row>
    <row r="4814" spans="1:6" x14ac:dyDescent="0.3">
      <c r="A4814" s="9" t="e">
        <f>#REF!</f>
        <v>#REF!</v>
      </c>
      <c r="B4814" s="10" t="e">
        <f>VLOOKUP(B4797,'[3]PB 2012'!$B$2:$AZ$548,41,FALSE)</f>
        <v>#REF!</v>
      </c>
      <c r="C4814" s="10" t="e">
        <f>VLOOKUP(B4797,'[3]PB 2012'!$B$2:$AZ$548,42,FALSE)</f>
        <v>#REF!</v>
      </c>
      <c r="D4814" s="10" t="e">
        <f>VLOOKUP(B4797,'[3]PB 2012'!$B$2:$AZ$548,43,FALSE)</f>
        <v>#REF!</v>
      </c>
      <c r="E4814" s="10" t="e">
        <f>VLOOKUP(B4797,'[3]PB 2012'!$B$2:$AZ$548,44,FALSE)</f>
        <v>#REF!</v>
      </c>
      <c r="F4814" s="10" t="e">
        <f>VLOOKUP(B4797,'[3]PB 2012'!$B$2:$AZ$548,45,FALSE)</f>
        <v>#REF!</v>
      </c>
    </row>
    <row r="4817" spans="1:6" ht="22.5" x14ac:dyDescent="0.45">
      <c r="A4817" s="16" t="e">
        <f t="shared" ref="A4817" si="306">B4819</f>
        <v>#REF!</v>
      </c>
    </row>
    <row r="4818" spans="1:6" x14ac:dyDescent="0.3">
      <c r="A4818" s="7">
        <f t="shared" ref="A4818" si="307">A4795+1</f>
        <v>215</v>
      </c>
    </row>
    <row r="4819" spans="1:6" x14ac:dyDescent="0.3">
      <c r="A4819" s="8" t="e">
        <f>#REF!</f>
        <v>#REF!</v>
      </c>
      <c r="B4819" s="40" t="e">
        <f>VLOOKUP(B4820,'[3]PB 2012'!$B$2:$AZ$548,2,FALSE)</f>
        <v>#REF!</v>
      </c>
      <c r="C4819" s="41"/>
      <c r="D4819" s="41"/>
      <c r="E4819" s="41"/>
      <c r="F4819" s="42"/>
    </row>
    <row r="4820" spans="1:6" ht="23" x14ac:dyDescent="0.3">
      <c r="A4820" s="9" t="e">
        <f>#REF!</f>
        <v>#REF!</v>
      </c>
      <c r="B4820" s="49" t="e">
        <f>VLOOKUP(A4818,#REF!,2,0)</f>
        <v>#REF!</v>
      </c>
      <c r="C4820" s="50"/>
      <c r="D4820" s="50"/>
      <c r="E4820" s="50"/>
      <c r="F4820" s="51"/>
    </row>
    <row r="4821" spans="1:6" x14ac:dyDescent="0.3">
      <c r="A4821" s="9" t="e">
        <f>#REF!</f>
        <v>#REF!</v>
      </c>
      <c r="B4821" s="40" t="e">
        <f>VLOOKUP(B4820,'[3]PB 2012'!$B$2:$AZ$548,3,FALSE)</f>
        <v>#REF!</v>
      </c>
      <c r="C4821" s="41"/>
      <c r="D4821" s="41"/>
      <c r="E4821" s="41"/>
      <c r="F4821" s="42"/>
    </row>
    <row r="4822" spans="1:6" x14ac:dyDescent="0.3">
      <c r="A4822" s="9" t="e">
        <f>#REF!</f>
        <v>#REF!</v>
      </c>
      <c r="B4822" s="10" t="e">
        <f>VLOOKUP(B4820,'[3]PB 2012'!$B$2:$AZ$548,7,FALSE)</f>
        <v>#REF!</v>
      </c>
      <c r="C4822" s="9" t="e">
        <f>#REF!</f>
        <v>#REF!</v>
      </c>
      <c r="D4822" s="10" t="e">
        <f>VLOOKUP(B4820,'[3]PB 2012'!$B$2:$AZ$548,8,FALSE)</f>
        <v>#REF!</v>
      </c>
      <c r="E4822" s="9" t="e">
        <f>#REF!</f>
        <v>#REF!</v>
      </c>
      <c r="F4822" s="10" t="e">
        <f>VLOOKUP(B4820,'[3]PB 2012'!$B$2:$AZ$548,5,FALSE)</f>
        <v>#REF!</v>
      </c>
    </row>
    <row r="4823" spans="1:6" x14ac:dyDescent="0.3">
      <c r="A4823" s="9" t="e">
        <f>#REF!</f>
        <v>#REF!</v>
      </c>
      <c r="B4823" s="43" t="e">
        <f>VLOOKUP(B4820,'[3]PB 2012'!$B$2:$AZ$548,11,FALSE)</f>
        <v>#REF!</v>
      </c>
      <c r="C4823" s="44"/>
      <c r="D4823" s="44"/>
      <c r="E4823" s="44"/>
      <c r="F4823" s="45"/>
    </row>
    <row r="4824" spans="1:6" x14ac:dyDescent="0.3">
      <c r="A4824" s="9" t="e">
        <f>#REF!</f>
        <v>#REF!</v>
      </c>
      <c r="B4824" s="10" t="e">
        <f>VLOOKUP(B4820,'[3]PB 2012'!$B$2:$AZ$548,12,FALSE)</f>
        <v>#REF!</v>
      </c>
      <c r="C4824" s="9" t="e">
        <f>#REF!</f>
        <v>#REF!</v>
      </c>
      <c r="D4824" s="40" t="e">
        <f>VLOOKUP(B4820,'[3]PB 2012'!$B$2:$AZ$548,13,FALSE)</f>
        <v>#REF!</v>
      </c>
      <c r="E4824" s="41"/>
      <c r="F4824" s="42"/>
    </row>
    <row r="4825" spans="1:6" x14ac:dyDescent="0.3">
      <c r="A4825" s="9" t="e">
        <f>#REF!</f>
        <v>#REF!</v>
      </c>
      <c r="B4825" s="40" t="e">
        <f>VLOOKUP(B4820,'[3]PB 2012'!$B$2:$AZ$548,14,FALSE)</f>
        <v>#REF!</v>
      </c>
      <c r="C4825" s="41"/>
      <c r="D4825" s="41"/>
      <c r="E4825" s="41"/>
      <c r="F4825" s="42"/>
    </row>
    <row r="4826" spans="1:6" x14ac:dyDescent="0.3">
      <c r="A4826" s="9" t="e">
        <f>#REF!</f>
        <v>#REF!</v>
      </c>
      <c r="B4826" s="40" t="e">
        <f>VLOOKUP(B4820,'[3]PB 2012'!$B$2:$AZ$548,9,FALSE)</f>
        <v>#REF!</v>
      </c>
      <c r="C4826" s="41"/>
      <c r="D4826" s="41"/>
      <c r="E4826" s="41"/>
      <c r="F4826" s="42"/>
    </row>
    <row r="4827" spans="1:6" x14ac:dyDescent="0.3">
      <c r="A4827" s="9" t="e">
        <f>#REF!</f>
        <v>#REF!</v>
      </c>
      <c r="B4827" s="40" t="e">
        <f>VLOOKUP(B4820,'[3]PB 2012'!$B$2:$AZ$548,10,FALSE)</f>
        <v>#REF!</v>
      </c>
      <c r="C4827" s="41"/>
      <c r="D4827" s="41"/>
      <c r="E4827" s="41"/>
      <c r="F4827" s="42"/>
    </row>
    <row r="4828" spans="1:6" x14ac:dyDescent="0.3">
      <c r="A4828" s="46" t="e">
        <f>#REF!</f>
        <v>#REF!</v>
      </c>
      <c r="B4828" s="47"/>
      <c r="C4828" s="47"/>
      <c r="D4828" s="47"/>
      <c r="E4828" s="47"/>
      <c r="F4828" s="48"/>
    </row>
    <row r="4829" spans="1:6" x14ac:dyDescent="0.3">
      <c r="A4829" s="9" t="e">
        <f>#REF!</f>
        <v>#REF!</v>
      </c>
      <c r="B4829" s="10" t="e">
        <f>VLOOKUP(B4820,'[3]PB 2012'!$B$2:$AZ$548,15,FALSE)</f>
        <v>#REF!</v>
      </c>
      <c r="C4829" s="11" t="e">
        <f>#REF!</f>
        <v>#REF!</v>
      </c>
      <c r="D4829" s="12" t="e">
        <f>VLOOKUP(B4820,'[3]PB 2012'!$B$2:$AZ$548,16,FALSE)</f>
        <v>#REF!</v>
      </c>
      <c r="E4829" s="11" t="e">
        <f>#REF!</f>
        <v>#REF!</v>
      </c>
      <c r="F4829" s="10" t="e">
        <f>VLOOKUP(B4820,'[3]PB 2012'!$B$2:$AZ$548,28,FALSE)</f>
        <v>#REF!</v>
      </c>
    </row>
    <row r="4830" spans="1:6" x14ac:dyDescent="0.3">
      <c r="A4830" s="9" t="e">
        <f>#REF!</f>
        <v>#REF!</v>
      </c>
      <c r="B4830" s="10" t="e">
        <f>VLOOKUP(B4820,'[3]PB 2012'!$B$2:$AZ$548,17,FALSE)</f>
        <v>#REF!</v>
      </c>
      <c r="C4830" s="11" t="e">
        <f>#REF!</f>
        <v>#REF!</v>
      </c>
      <c r="D4830" s="12" t="e">
        <f>VLOOKUP(B4820,'[3]PB 2012'!$B$2:$AZ$548,18,FALSE)</f>
        <v>#REF!</v>
      </c>
      <c r="E4830" s="11" t="e">
        <f>#REF!</f>
        <v>#REF!</v>
      </c>
      <c r="F4830" s="10" t="e">
        <f>VLOOKUP(B4820,'[3]PB 2012'!$B$2:$AZ$548,20,FALSE)</f>
        <v>#REF!</v>
      </c>
    </row>
    <row r="4831" spans="1:6" x14ac:dyDescent="0.3">
      <c r="A4831" s="9" t="e">
        <f>#REF!</f>
        <v>#REF!</v>
      </c>
      <c r="B4831" s="10" t="e">
        <f>VLOOKUP(B4820,'[3]PB 2012'!$B$2:$AZ$548,22,FALSE)</f>
        <v>#REF!</v>
      </c>
      <c r="C4831" s="11" t="e">
        <f>#REF!</f>
        <v>#REF!</v>
      </c>
      <c r="D4831" s="10" t="e">
        <f>VLOOKUP(B4820,'[3]PB 2012'!$B$2:$AZ$548,19,FALSE)</f>
        <v>#REF!</v>
      </c>
      <c r="E4831" s="11" t="e">
        <f>#REF!</f>
        <v>#REF!</v>
      </c>
      <c r="F4831" s="10" t="e">
        <f>VLOOKUP(B4820,'[3]PB 2012'!$B$2:$AZ$548,21,FALSE)</f>
        <v>#REF!</v>
      </c>
    </row>
    <row r="4832" spans="1:6" x14ac:dyDescent="0.3">
      <c r="A4832" s="9" t="e">
        <f>#REF!</f>
        <v>#REF!</v>
      </c>
      <c r="B4832" s="12" t="e">
        <f>VLOOKUP(B4820,'[3]PB 2012'!$B$2:$AZ$548,26,FALSE)</f>
        <v>#REF!</v>
      </c>
      <c r="C4832" s="11" t="e">
        <f>#REF!</f>
        <v>#REF!</v>
      </c>
      <c r="D4832" s="12" t="e">
        <f>VLOOKUP(B4820,'[3]PB 2012'!$B$2:$AZ$548,27,FALSE)</f>
        <v>#REF!</v>
      </c>
      <c r="E4832" s="11" t="e">
        <f>#REF!</f>
        <v>#REF!</v>
      </c>
      <c r="F4832" s="10" t="e">
        <f>VLOOKUP(B4820,'[3]PB 2012'!$B$2:$AZ$548,25,FALSE)</f>
        <v>#REF!</v>
      </c>
    </row>
    <row r="4833" spans="1:6" x14ac:dyDescent="0.3">
      <c r="A4833" s="9" t="e">
        <f>#REF!</f>
        <v>#REF!</v>
      </c>
      <c r="B4833" s="10" t="e">
        <f>VLOOKUP(B4820,'[3]PB 2012'!$B$2:$AZ$548,24,FALSE)</f>
        <v>#REF!</v>
      </c>
      <c r="C4833" s="11" t="e">
        <f>#REF!</f>
        <v>#REF!</v>
      </c>
      <c r="D4833" s="13" t="e">
        <f>VLOOKUP(B4820,'[3]PB 2012'!$B$2:$AZ$548,23,FALSE)</f>
        <v>#REF!</v>
      </c>
      <c r="E4833" s="11" t="e">
        <f>#REF!</f>
        <v>#REF!</v>
      </c>
      <c r="F4833" s="14" t="e">
        <f>VLOOKUP(B4820,'[3]PB 2012'!$B$2:$AZ$548,29,FALSE)</f>
        <v>#REF!</v>
      </c>
    </row>
    <row r="4834" spans="1:6" x14ac:dyDescent="0.3">
      <c r="A4834" s="46" t="e">
        <f>#REF!</f>
        <v>#REF!</v>
      </c>
      <c r="B4834" s="47"/>
      <c r="C4834" s="47"/>
      <c r="D4834" s="47"/>
      <c r="E4834" s="47"/>
      <c r="F4834" s="48"/>
    </row>
    <row r="4835" spans="1:6" x14ac:dyDescent="0.3">
      <c r="A4835" s="9"/>
      <c r="B4835" s="9" t="e">
        <f>#REF!</f>
        <v>#REF!</v>
      </c>
      <c r="C4835" s="9" t="e">
        <f>#REF!</f>
        <v>#REF!</v>
      </c>
      <c r="D4835" s="15" t="e">
        <f>#REF!</f>
        <v>#REF!</v>
      </c>
      <c r="E4835" s="15" t="e">
        <f>#REF!</f>
        <v>#REF!</v>
      </c>
      <c r="F4835" s="15" t="e">
        <f>#REF!</f>
        <v>#REF!</v>
      </c>
    </row>
    <row r="4836" spans="1:6" x14ac:dyDescent="0.3">
      <c r="A4836" s="9" t="e">
        <f>#REF!</f>
        <v>#REF!</v>
      </c>
      <c r="B4836" s="10" t="e">
        <f>VLOOKUP(B4820,'[3]PB 2012'!$B$2:$AZ$548,30,FALSE)</f>
        <v>#REF!</v>
      </c>
      <c r="C4836" s="10" t="e">
        <f>VLOOKUP(B4820,'[3]PB 2012'!$B$2:$AZ$548,31,FALSE)</f>
        <v>#REF!</v>
      </c>
      <c r="D4836" s="10" t="e">
        <f>VLOOKUP(B4820,'[3]PB 2012'!$B$2:$AZ$548,32,FALSE)</f>
        <v>#REF!</v>
      </c>
      <c r="E4836" s="10" t="e">
        <f>VLOOKUP(B4820,'[3]PB 2012'!$B$2:$AZ$548,33,FALSE)</f>
        <v>#REF!</v>
      </c>
      <c r="F4836" s="10" t="e">
        <f>VLOOKUP(B4820,'[3]PB 2012'!$B$2:$AZ$548,34,FALSE)</f>
        <v>#REF!</v>
      </c>
    </row>
    <row r="4837" spans="1:6" x14ac:dyDescent="0.3">
      <c r="A4837" s="9" t="e">
        <f>#REF!</f>
        <v>#REF!</v>
      </c>
      <c r="B4837" s="10" t="e">
        <f>VLOOKUP(B4820,'[3]PB 2012'!$B$2:$AZ$548,41,FALSE)</f>
        <v>#REF!</v>
      </c>
      <c r="C4837" s="10" t="e">
        <f>VLOOKUP(B4820,'[3]PB 2012'!$B$2:$AZ$548,42,FALSE)</f>
        <v>#REF!</v>
      </c>
      <c r="D4837" s="10" t="e">
        <f>VLOOKUP(B4820,'[3]PB 2012'!$B$2:$AZ$548,43,FALSE)</f>
        <v>#REF!</v>
      </c>
      <c r="E4837" s="10" t="e">
        <f>VLOOKUP(B4820,'[3]PB 2012'!$B$2:$AZ$548,44,FALSE)</f>
        <v>#REF!</v>
      </c>
      <c r="F4837" s="10" t="e">
        <f>VLOOKUP(B4820,'[3]PB 2012'!$B$2:$AZ$548,45,FALSE)</f>
        <v>#REF!</v>
      </c>
    </row>
    <row r="4841" spans="1:6" x14ac:dyDescent="0.3">
      <c r="A4841" s="7">
        <f t="shared" ref="A4841" si="308">A4818+1</f>
        <v>216</v>
      </c>
    </row>
    <row r="4842" spans="1:6" x14ac:dyDescent="0.3">
      <c r="A4842" s="8" t="e">
        <f>#REF!</f>
        <v>#REF!</v>
      </c>
      <c r="B4842" s="40" t="e">
        <f>VLOOKUP(B4843,'[3]PB 2012'!$B$2:$AZ$548,2,FALSE)</f>
        <v>#REF!</v>
      </c>
      <c r="C4842" s="41"/>
      <c r="D4842" s="41"/>
      <c r="E4842" s="41"/>
      <c r="F4842" s="42"/>
    </row>
    <row r="4843" spans="1:6" ht="23" x14ac:dyDescent="0.3">
      <c r="A4843" s="9" t="e">
        <f>#REF!</f>
        <v>#REF!</v>
      </c>
      <c r="B4843" s="49" t="e">
        <f>VLOOKUP(A4841,#REF!,2,0)</f>
        <v>#REF!</v>
      </c>
      <c r="C4843" s="50"/>
      <c r="D4843" s="50"/>
      <c r="E4843" s="50"/>
      <c r="F4843" s="51"/>
    </row>
    <row r="4844" spans="1:6" x14ac:dyDescent="0.3">
      <c r="A4844" s="9" t="e">
        <f>#REF!</f>
        <v>#REF!</v>
      </c>
      <c r="B4844" s="40" t="e">
        <f>VLOOKUP(B4843,'[3]PB 2012'!$B$2:$AZ$548,3,FALSE)</f>
        <v>#REF!</v>
      </c>
      <c r="C4844" s="41"/>
      <c r="D4844" s="41"/>
      <c r="E4844" s="41"/>
      <c r="F4844" s="42"/>
    </row>
    <row r="4845" spans="1:6" x14ac:dyDescent="0.3">
      <c r="A4845" s="9" t="e">
        <f>#REF!</f>
        <v>#REF!</v>
      </c>
      <c r="B4845" s="10" t="e">
        <f>VLOOKUP(B4843,'[3]PB 2012'!$B$2:$AZ$548,7,FALSE)</f>
        <v>#REF!</v>
      </c>
      <c r="C4845" s="9" t="e">
        <f>#REF!</f>
        <v>#REF!</v>
      </c>
      <c r="D4845" s="10" t="e">
        <f>VLOOKUP(B4843,'[3]PB 2012'!$B$2:$AZ$548,8,FALSE)</f>
        <v>#REF!</v>
      </c>
      <c r="E4845" s="9" t="e">
        <f>#REF!</f>
        <v>#REF!</v>
      </c>
      <c r="F4845" s="10" t="e">
        <f>VLOOKUP(B4843,'[3]PB 2012'!$B$2:$AZ$548,5,FALSE)</f>
        <v>#REF!</v>
      </c>
    </row>
    <row r="4846" spans="1:6" x14ac:dyDescent="0.3">
      <c r="A4846" s="9" t="e">
        <f>#REF!</f>
        <v>#REF!</v>
      </c>
      <c r="B4846" s="43" t="e">
        <f>VLOOKUP(B4843,'[3]PB 2012'!$B$2:$AZ$548,11,FALSE)</f>
        <v>#REF!</v>
      </c>
      <c r="C4846" s="44"/>
      <c r="D4846" s="44"/>
      <c r="E4846" s="44"/>
      <c r="F4846" s="45"/>
    </row>
    <row r="4847" spans="1:6" x14ac:dyDescent="0.3">
      <c r="A4847" s="9" t="e">
        <f>#REF!</f>
        <v>#REF!</v>
      </c>
      <c r="B4847" s="10" t="e">
        <f>VLOOKUP(B4843,'[3]PB 2012'!$B$2:$AZ$548,12,FALSE)</f>
        <v>#REF!</v>
      </c>
      <c r="C4847" s="9" t="e">
        <f>#REF!</f>
        <v>#REF!</v>
      </c>
      <c r="D4847" s="40" t="e">
        <f>VLOOKUP(B4843,'[3]PB 2012'!$B$2:$AZ$548,13,FALSE)</f>
        <v>#REF!</v>
      </c>
      <c r="E4847" s="41"/>
      <c r="F4847" s="42"/>
    </row>
    <row r="4848" spans="1:6" x14ac:dyDescent="0.3">
      <c r="A4848" s="9" t="e">
        <f>#REF!</f>
        <v>#REF!</v>
      </c>
      <c r="B4848" s="40" t="e">
        <f>VLOOKUP(B4843,'[3]PB 2012'!$B$2:$AZ$548,14,FALSE)</f>
        <v>#REF!</v>
      </c>
      <c r="C4848" s="41"/>
      <c r="D4848" s="41"/>
      <c r="E4848" s="41"/>
      <c r="F4848" s="42"/>
    </row>
    <row r="4849" spans="1:6" x14ac:dyDescent="0.3">
      <c r="A4849" s="9" t="e">
        <f>#REF!</f>
        <v>#REF!</v>
      </c>
      <c r="B4849" s="40" t="e">
        <f>VLOOKUP(B4843,'[3]PB 2012'!$B$2:$AZ$548,9,FALSE)</f>
        <v>#REF!</v>
      </c>
      <c r="C4849" s="41"/>
      <c r="D4849" s="41"/>
      <c r="E4849" s="41"/>
      <c r="F4849" s="42"/>
    </row>
    <row r="4850" spans="1:6" x14ac:dyDescent="0.3">
      <c r="A4850" s="9" t="e">
        <f>#REF!</f>
        <v>#REF!</v>
      </c>
      <c r="B4850" s="40" t="e">
        <f>VLOOKUP(B4843,'[3]PB 2012'!$B$2:$AZ$548,10,FALSE)</f>
        <v>#REF!</v>
      </c>
      <c r="C4850" s="41"/>
      <c r="D4850" s="41"/>
      <c r="E4850" s="41"/>
      <c r="F4850" s="42"/>
    </row>
    <row r="4851" spans="1:6" x14ac:dyDescent="0.3">
      <c r="A4851" s="46" t="e">
        <f>#REF!</f>
        <v>#REF!</v>
      </c>
      <c r="B4851" s="47"/>
      <c r="C4851" s="47"/>
      <c r="D4851" s="47"/>
      <c r="E4851" s="47"/>
      <c r="F4851" s="48"/>
    </row>
    <row r="4852" spans="1:6" x14ac:dyDescent="0.3">
      <c r="A4852" s="9" t="e">
        <f>#REF!</f>
        <v>#REF!</v>
      </c>
      <c r="B4852" s="10" t="e">
        <f>VLOOKUP(B4843,'[3]PB 2012'!$B$2:$AZ$548,15,FALSE)</f>
        <v>#REF!</v>
      </c>
      <c r="C4852" s="11" t="e">
        <f>#REF!</f>
        <v>#REF!</v>
      </c>
      <c r="D4852" s="12" t="e">
        <f>VLOOKUP(B4843,'[3]PB 2012'!$B$2:$AZ$548,16,FALSE)</f>
        <v>#REF!</v>
      </c>
      <c r="E4852" s="11" t="e">
        <f>#REF!</f>
        <v>#REF!</v>
      </c>
      <c r="F4852" s="10" t="e">
        <f>VLOOKUP(B4843,'[3]PB 2012'!$B$2:$AZ$548,28,FALSE)</f>
        <v>#REF!</v>
      </c>
    </row>
    <row r="4853" spans="1:6" x14ac:dyDescent="0.3">
      <c r="A4853" s="9" t="e">
        <f>#REF!</f>
        <v>#REF!</v>
      </c>
      <c r="B4853" s="10" t="e">
        <f>VLOOKUP(B4843,'[3]PB 2012'!$B$2:$AZ$548,17,FALSE)</f>
        <v>#REF!</v>
      </c>
      <c r="C4853" s="11" t="e">
        <f>#REF!</f>
        <v>#REF!</v>
      </c>
      <c r="D4853" s="12" t="e">
        <f>VLOOKUP(B4843,'[3]PB 2012'!$B$2:$AZ$548,18,FALSE)</f>
        <v>#REF!</v>
      </c>
      <c r="E4853" s="11" t="e">
        <f>#REF!</f>
        <v>#REF!</v>
      </c>
      <c r="F4853" s="10" t="e">
        <f>VLOOKUP(B4843,'[3]PB 2012'!$B$2:$AZ$548,20,FALSE)</f>
        <v>#REF!</v>
      </c>
    </row>
    <row r="4854" spans="1:6" x14ac:dyDescent="0.3">
      <c r="A4854" s="9" t="e">
        <f>#REF!</f>
        <v>#REF!</v>
      </c>
      <c r="B4854" s="10" t="e">
        <f>VLOOKUP(B4843,'[3]PB 2012'!$B$2:$AZ$548,22,FALSE)</f>
        <v>#REF!</v>
      </c>
      <c r="C4854" s="11" t="e">
        <f>#REF!</f>
        <v>#REF!</v>
      </c>
      <c r="D4854" s="10" t="e">
        <f>VLOOKUP(B4843,'[3]PB 2012'!$B$2:$AZ$548,19,FALSE)</f>
        <v>#REF!</v>
      </c>
      <c r="E4854" s="11" t="e">
        <f>#REF!</f>
        <v>#REF!</v>
      </c>
      <c r="F4854" s="10" t="e">
        <f>VLOOKUP(B4843,'[3]PB 2012'!$B$2:$AZ$548,21,FALSE)</f>
        <v>#REF!</v>
      </c>
    </row>
    <row r="4855" spans="1:6" x14ac:dyDescent="0.3">
      <c r="A4855" s="9" t="e">
        <f>#REF!</f>
        <v>#REF!</v>
      </c>
      <c r="B4855" s="12" t="e">
        <f>VLOOKUP(B4843,'[3]PB 2012'!$B$2:$AZ$548,26,FALSE)</f>
        <v>#REF!</v>
      </c>
      <c r="C4855" s="11" t="e">
        <f>#REF!</f>
        <v>#REF!</v>
      </c>
      <c r="D4855" s="12" t="e">
        <f>VLOOKUP(B4843,'[3]PB 2012'!$B$2:$AZ$548,27,FALSE)</f>
        <v>#REF!</v>
      </c>
      <c r="E4855" s="11" t="e">
        <f>#REF!</f>
        <v>#REF!</v>
      </c>
      <c r="F4855" s="10" t="e">
        <f>VLOOKUP(B4843,'[3]PB 2012'!$B$2:$AZ$548,25,FALSE)</f>
        <v>#REF!</v>
      </c>
    </row>
    <row r="4856" spans="1:6" x14ac:dyDescent="0.3">
      <c r="A4856" s="9" t="e">
        <f>#REF!</f>
        <v>#REF!</v>
      </c>
      <c r="B4856" s="10" t="e">
        <f>VLOOKUP(B4843,'[3]PB 2012'!$B$2:$AZ$548,24,FALSE)</f>
        <v>#REF!</v>
      </c>
      <c r="C4856" s="11" t="e">
        <f>#REF!</f>
        <v>#REF!</v>
      </c>
      <c r="D4856" s="13" t="e">
        <f>VLOOKUP(B4843,'[3]PB 2012'!$B$2:$AZ$548,23,FALSE)</f>
        <v>#REF!</v>
      </c>
      <c r="E4856" s="11" t="e">
        <f>#REF!</f>
        <v>#REF!</v>
      </c>
      <c r="F4856" s="14" t="e">
        <f>VLOOKUP(B4843,'[3]PB 2012'!$B$2:$AZ$548,29,FALSE)</f>
        <v>#REF!</v>
      </c>
    </row>
    <row r="4857" spans="1:6" x14ac:dyDescent="0.3">
      <c r="A4857" s="46" t="e">
        <f>#REF!</f>
        <v>#REF!</v>
      </c>
      <c r="B4857" s="47"/>
      <c r="C4857" s="47"/>
      <c r="D4857" s="47"/>
      <c r="E4857" s="47"/>
      <c r="F4857" s="48"/>
    </row>
    <row r="4858" spans="1:6" x14ac:dyDescent="0.3">
      <c r="A4858" s="9"/>
      <c r="B4858" s="9" t="e">
        <f>#REF!</f>
        <v>#REF!</v>
      </c>
      <c r="C4858" s="9" t="e">
        <f>#REF!</f>
        <v>#REF!</v>
      </c>
      <c r="D4858" s="15" t="e">
        <f>#REF!</f>
        <v>#REF!</v>
      </c>
      <c r="E4858" s="15" t="e">
        <f>#REF!</f>
        <v>#REF!</v>
      </c>
      <c r="F4858" s="15" t="e">
        <f>#REF!</f>
        <v>#REF!</v>
      </c>
    </row>
    <row r="4859" spans="1:6" x14ac:dyDescent="0.3">
      <c r="A4859" s="9" t="e">
        <f>#REF!</f>
        <v>#REF!</v>
      </c>
      <c r="B4859" s="10" t="e">
        <f>VLOOKUP(B4843,'[3]PB 2012'!$B$2:$AZ$548,30,FALSE)</f>
        <v>#REF!</v>
      </c>
      <c r="C4859" s="10" t="e">
        <f>VLOOKUP(B4843,'[3]PB 2012'!$B$2:$AZ$548,31,FALSE)</f>
        <v>#REF!</v>
      </c>
      <c r="D4859" s="10" t="e">
        <f>VLOOKUP(B4843,'[3]PB 2012'!$B$2:$AZ$548,32,FALSE)</f>
        <v>#REF!</v>
      </c>
      <c r="E4859" s="10" t="e">
        <f>VLOOKUP(B4843,'[3]PB 2012'!$B$2:$AZ$548,33,FALSE)</f>
        <v>#REF!</v>
      </c>
      <c r="F4859" s="10" t="e">
        <f>VLOOKUP(B4843,'[3]PB 2012'!$B$2:$AZ$548,34,FALSE)</f>
        <v>#REF!</v>
      </c>
    </row>
    <row r="4860" spans="1:6" x14ac:dyDescent="0.3">
      <c r="A4860" s="9" t="e">
        <f>#REF!</f>
        <v>#REF!</v>
      </c>
      <c r="B4860" s="10" t="e">
        <f>VLOOKUP(B4843,'[3]PB 2012'!$B$2:$AZ$548,41,FALSE)</f>
        <v>#REF!</v>
      </c>
      <c r="C4860" s="10" t="e">
        <f>VLOOKUP(B4843,'[3]PB 2012'!$B$2:$AZ$548,42,FALSE)</f>
        <v>#REF!</v>
      </c>
      <c r="D4860" s="10" t="e">
        <f>VLOOKUP(B4843,'[3]PB 2012'!$B$2:$AZ$548,43,FALSE)</f>
        <v>#REF!</v>
      </c>
      <c r="E4860" s="10" t="e">
        <f>VLOOKUP(B4843,'[3]PB 2012'!$B$2:$AZ$548,44,FALSE)</f>
        <v>#REF!</v>
      </c>
      <c r="F4860" s="10" t="e">
        <f>VLOOKUP(B4843,'[3]PB 2012'!$B$2:$AZ$548,45,FALSE)</f>
        <v>#REF!</v>
      </c>
    </row>
    <row r="4861" spans="1:6" ht="22.5" x14ac:dyDescent="0.45">
      <c r="F4861" s="17" t="e">
        <f t="shared" ref="F4861" si="309">B4863</f>
        <v>#REF!</v>
      </c>
    </row>
    <row r="4862" spans="1:6" x14ac:dyDescent="0.3">
      <c r="A4862" s="7">
        <f t="shared" ref="A4862" si="310">A4841+1</f>
        <v>217</v>
      </c>
    </row>
    <row r="4863" spans="1:6" x14ac:dyDescent="0.3">
      <c r="A4863" s="8" t="e">
        <f>#REF!</f>
        <v>#REF!</v>
      </c>
      <c r="B4863" s="40" t="e">
        <f>VLOOKUP(B4864,'[3]PB 2012'!$B$2:$AZ$548,2,FALSE)</f>
        <v>#REF!</v>
      </c>
      <c r="C4863" s="41"/>
      <c r="D4863" s="41"/>
      <c r="E4863" s="41"/>
      <c r="F4863" s="42"/>
    </row>
    <row r="4864" spans="1:6" ht="23" x14ac:dyDescent="0.3">
      <c r="A4864" s="9" t="e">
        <f>#REF!</f>
        <v>#REF!</v>
      </c>
      <c r="B4864" s="49" t="e">
        <f>VLOOKUP(A4862,#REF!,2,0)</f>
        <v>#REF!</v>
      </c>
      <c r="C4864" s="50"/>
      <c r="D4864" s="50"/>
      <c r="E4864" s="50"/>
      <c r="F4864" s="51"/>
    </row>
    <row r="4865" spans="1:6" x14ac:dyDescent="0.3">
      <c r="A4865" s="9" t="e">
        <f>#REF!</f>
        <v>#REF!</v>
      </c>
      <c r="B4865" s="40" t="e">
        <f>VLOOKUP(B4864,'[3]PB 2012'!$B$2:$AZ$548,3,FALSE)</f>
        <v>#REF!</v>
      </c>
      <c r="C4865" s="41"/>
      <c r="D4865" s="41"/>
      <c r="E4865" s="41"/>
      <c r="F4865" s="42"/>
    </row>
    <row r="4866" spans="1:6" x14ac:dyDescent="0.3">
      <c r="A4866" s="9" t="e">
        <f>#REF!</f>
        <v>#REF!</v>
      </c>
      <c r="B4866" s="10" t="e">
        <f>VLOOKUP(B4864,'[3]PB 2012'!$B$2:$AZ$548,7,FALSE)</f>
        <v>#REF!</v>
      </c>
      <c r="C4866" s="9" t="e">
        <f>#REF!</f>
        <v>#REF!</v>
      </c>
      <c r="D4866" s="10" t="e">
        <f>VLOOKUP(B4864,'[3]PB 2012'!$B$2:$AZ$548,8,FALSE)</f>
        <v>#REF!</v>
      </c>
      <c r="E4866" s="9" t="e">
        <f>#REF!</f>
        <v>#REF!</v>
      </c>
      <c r="F4866" s="10" t="e">
        <f>VLOOKUP(B4864,'[3]PB 2012'!$B$2:$AZ$548,5,FALSE)</f>
        <v>#REF!</v>
      </c>
    </row>
    <row r="4867" spans="1:6" x14ac:dyDescent="0.3">
      <c r="A4867" s="9" t="e">
        <f>#REF!</f>
        <v>#REF!</v>
      </c>
      <c r="B4867" s="43" t="e">
        <f>VLOOKUP(B4864,'[3]PB 2012'!$B$2:$AZ$548,11,FALSE)</f>
        <v>#REF!</v>
      </c>
      <c r="C4867" s="44"/>
      <c r="D4867" s="44"/>
      <c r="E4867" s="44"/>
      <c r="F4867" s="45"/>
    </row>
    <row r="4868" spans="1:6" x14ac:dyDescent="0.3">
      <c r="A4868" s="9" t="e">
        <f>#REF!</f>
        <v>#REF!</v>
      </c>
      <c r="B4868" s="10" t="e">
        <f>VLOOKUP(B4864,'[3]PB 2012'!$B$2:$AZ$548,12,FALSE)</f>
        <v>#REF!</v>
      </c>
      <c r="C4868" s="9" t="e">
        <f>#REF!</f>
        <v>#REF!</v>
      </c>
      <c r="D4868" s="40" t="e">
        <f>VLOOKUP(B4864,'[3]PB 2012'!$B$2:$AZ$548,13,FALSE)</f>
        <v>#REF!</v>
      </c>
      <c r="E4868" s="41"/>
      <c r="F4868" s="42"/>
    </row>
    <row r="4869" spans="1:6" x14ac:dyDescent="0.3">
      <c r="A4869" s="9" t="e">
        <f>#REF!</f>
        <v>#REF!</v>
      </c>
      <c r="B4869" s="40" t="e">
        <f>VLOOKUP(B4864,'[3]PB 2012'!$B$2:$AZ$548,14,FALSE)</f>
        <v>#REF!</v>
      </c>
      <c r="C4869" s="41"/>
      <c r="D4869" s="41"/>
      <c r="E4869" s="41"/>
      <c r="F4869" s="42"/>
    </row>
    <row r="4870" spans="1:6" x14ac:dyDescent="0.3">
      <c r="A4870" s="9" t="e">
        <f>#REF!</f>
        <v>#REF!</v>
      </c>
      <c r="B4870" s="40" t="e">
        <f>VLOOKUP(B4864,'[3]PB 2012'!$B$2:$AZ$548,9,FALSE)</f>
        <v>#REF!</v>
      </c>
      <c r="C4870" s="41"/>
      <c r="D4870" s="41"/>
      <c r="E4870" s="41"/>
      <c r="F4870" s="42"/>
    </row>
    <row r="4871" spans="1:6" x14ac:dyDescent="0.3">
      <c r="A4871" s="9" t="e">
        <f>#REF!</f>
        <v>#REF!</v>
      </c>
      <c r="B4871" s="40" t="e">
        <f>VLOOKUP(B4864,'[3]PB 2012'!$B$2:$AZ$548,10,FALSE)</f>
        <v>#REF!</v>
      </c>
      <c r="C4871" s="41"/>
      <c r="D4871" s="41"/>
      <c r="E4871" s="41"/>
      <c r="F4871" s="42"/>
    </row>
    <row r="4872" spans="1:6" x14ac:dyDescent="0.3">
      <c r="A4872" s="46" t="e">
        <f>#REF!</f>
        <v>#REF!</v>
      </c>
      <c r="B4872" s="47"/>
      <c r="C4872" s="47"/>
      <c r="D4872" s="47"/>
      <c r="E4872" s="47"/>
      <c r="F4872" s="48"/>
    </row>
    <row r="4873" spans="1:6" x14ac:dyDescent="0.3">
      <c r="A4873" s="9" t="e">
        <f>#REF!</f>
        <v>#REF!</v>
      </c>
      <c r="B4873" s="10" t="e">
        <f>VLOOKUP(B4864,'[3]PB 2012'!$B$2:$AZ$548,15,FALSE)</f>
        <v>#REF!</v>
      </c>
      <c r="C4873" s="11" t="e">
        <f>#REF!</f>
        <v>#REF!</v>
      </c>
      <c r="D4873" s="12" t="e">
        <f>VLOOKUP(B4864,'[3]PB 2012'!$B$2:$AZ$548,16,FALSE)</f>
        <v>#REF!</v>
      </c>
      <c r="E4873" s="11" t="e">
        <f>#REF!</f>
        <v>#REF!</v>
      </c>
      <c r="F4873" s="18" t="e">
        <f>VLOOKUP(B4864,'[3]PB 2012'!$B$2:$AZ$548,28,FALSE)</f>
        <v>#REF!</v>
      </c>
    </row>
    <row r="4874" spans="1:6" x14ac:dyDescent="0.3">
      <c r="A4874" s="9" t="e">
        <f>#REF!</f>
        <v>#REF!</v>
      </c>
      <c r="B4874" s="10" t="e">
        <f>VLOOKUP(B4864,'[3]PB 2012'!$B$2:$AZ$548,17,FALSE)</f>
        <v>#REF!</v>
      </c>
      <c r="C4874" s="11" t="e">
        <f>#REF!</f>
        <v>#REF!</v>
      </c>
      <c r="D4874" s="12" t="e">
        <f>VLOOKUP(B4864,'[3]PB 2012'!$B$2:$AZ$548,18,FALSE)</f>
        <v>#REF!</v>
      </c>
      <c r="E4874" s="11" t="e">
        <f>#REF!</f>
        <v>#REF!</v>
      </c>
      <c r="F4874" s="10" t="e">
        <f>VLOOKUP(B4864,'[3]PB 2012'!$B$2:$AZ$548,20,FALSE)</f>
        <v>#REF!</v>
      </c>
    </row>
    <row r="4875" spans="1:6" x14ac:dyDescent="0.3">
      <c r="A4875" s="9" t="e">
        <f>#REF!</f>
        <v>#REF!</v>
      </c>
      <c r="B4875" s="10" t="e">
        <f>VLOOKUP(B4864,'[3]PB 2012'!$B$2:$AZ$548,22,FALSE)</f>
        <v>#REF!</v>
      </c>
      <c r="C4875" s="11" t="e">
        <f>#REF!</f>
        <v>#REF!</v>
      </c>
      <c r="D4875" s="10" t="e">
        <f>VLOOKUP(B4864,'[3]PB 2012'!$B$2:$AZ$548,19,FALSE)</f>
        <v>#REF!</v>
      </c>
      <c r="E4875" s="11" t="e">
        <f>#REF!</f>
        <v>#REF!</v>
      </c>
      <c r="F4875" s="10" t="e">
        <f>VLOOKUP(B4864,'[3]PB 2012'!$B$2:$AZ$548,21,FALSE)</f>
        <v>#REF!</v>
      </c>
    </row>
    <row r="4876" spans="1:6" x14ac:dyDescent="0.3">
      <c r="A4876" s="9" t="e">
        <f>#REF!</f>
        <v>#REF!</v>
      </c>
      <c r="B4876" s="12" t="e">
        <f>VLOOKUP(B4864,'[3]PB 2012'!$B$2:$AZ$548,26,FALSE)</f>
        <v>#REF!</v>
      </c>
      <c r="C4876" s="11" t="e">
        <f>#REF!</f>
        <v>#REF!</v>
      </c>
      <c r="D4876" s="12" t="e">
        <f>VLOOKUP(B4864,'[3]PB 2012'!$B$2:$AZ$548,27,FALSE)</f>
        <v>#REF!</v>
      </c>
      <c r="E4876" s="11" t="e">
        <f>#REF!</f>
        <v>#REF!</v>
      </c>
      <c r="F4876" s="10" t="e">
        <f>VLOOKUP(B4864,'[3]PB 2012'!$B$2:$AZ$548,25,FALSE)</f>
        <v>#REF!</v>
      </c>
    </row>
    <row r="4877" spans="1:6" x14ac:dyDescent="0.3">
      <c r="A4877" s="9" t="e">
        <f>#REF!</f>
        <v>#REF!</v>
      </c>
      <c r="B4877" s="10" t="e">
        <f>VLOOKUP(B4864,'[3]PB 2012'!$B$2:$AZ$548,24,FALSE)</f>
        <v>#REF!</v>
      </c>
      <c r="C4877" s="11" t="e">
        <f>#REF!</f>
        <v>#REF!</v>
      </c>
      <c r="D4877" s="13" t="e">
        <f>VLOOKUP(B4864,'[3]PB 2012'!$B$2:$AZ$548,23,FALSE)</f>
        <v>#REF!</v>
      </c>
      <c r="E4877" s="11" t="e">
        <f>#REF!</f>
        <v>#REF!</v>
      </c>
      <c r="F4877" s="14" t="e">
        <f>VLOOKUP(B4864,'[3]PB 2012'!$B$2:$AZ$548,29,FALSE)</f>
        <v>#REF!</v>
      </c>
    </row>
    <row r="4878" spans="1:6" x14ac:dyDescent="0.3">
      <c r="A4878" s="46" t="e">
        <f>#REF!</f>
        <v>#REF!</v>
      </c>
      <c r="B4878" s="47"/>
      <c r="C4878" s="47"/>
      <c r="D4878" s="47"/>
      <c r="E4878" s="47"/>
      <c r="F4878" s="48"/>
    </row>
    <row r="4879" spans="1:6" x14ac:dyDescent="0.3">
      <c r="A4879" s="9"/>
      <c r="B4879" s="9" t="e">
        <f>#REF!</f>
        <v>#REF!</v>
      </c>
      <c r="C4879" s="9" t="e">
        <f>#REF!</f>
        <v>#REF!</v>
      </c>
      <c r="D4879" s="15" t="e">
        <f>#REF!</f>
        <v>#REF!</v>
      </c>
      <c r="E4879" s="15" t="e">
        <f>#REF!</f>
        <v>#REF!</v>
      </c>
      <c r="F4879" s="15" t="e">
        <f>#REF!</f>
        <v>#REF!</v>
      </c>
    </row>
    <row r="4880" spans="1:6" x14ac:dyDescent="0.3">
      <c r="A4880" s="9" t="e">
        <f>#REF!</f>
        <v>#REF!</v>
      </c>
      <c r="B4880" s="10" t="e">
        <f>VLOOKUP(B4864,'[3]PB 2012'!$B$2:$AZ$548,30,FALSE)</f>
        <v>#REF!</v>
      </c>
      <c r="C4880" s="10" t="e">
        <f>VLOOKUP(B4864,'[3]PB 2012'!$B$2:$AZ$548,31,FALSE)</f>
        <v>#REF!</v>
      </c>
      <c r="D4880" s="10" t="e">
        <f>VLOOKUP(B4864,'[3]PB 2012'!$B$2:$AZ$548,32,FALSE)</f>
        <v>#REF!</v>
      </c>
      <c r="E4880" s="10" t="e">
        <f>VLOOKUP(B4864,'[3]PB 2012'!$B$2:$AZ$548,33,FALSE)</f>
        <v>#REF!</v>
      </c>
      <c r="F4880" s="10" t="e">
        <f>VLOOKUP(B4864,'[3]PB 2012'!$B$2:$AZ$548,34,FALSE)</f>
        <v>#REF!</v>
      </c>
    </row>
    <row r="4881" spans="1:6" x14ac:dyDescent="0.3">
      <c r="A4881" s="9" t="e">
        <f>#REF!</f>
        <v>#REF!</v>
      </c>
      <c r="B4881" s="10" t="e">
        <f>VLOOKUP(B4864,'[3]PB 2012'!$B$2:$AZ$548,41,FALSE)</f>
        <v>#REF!</v>
      </c>
      <c r="C4881" s="10" t="e">
        <f>VLOOKUP(B4864,'[3]PB 2012'!$B$2:$AZ$548,42,FALSE)</f>
        <v>#REF!</v>
      </c>
      <c r="D4881" s="10" t="e">
        <f>VLOOKUP(B4864,'[3]PB 2012'!$B$2:$AZ$548,43,FALSE)</f>
        <v>#REF!</v>
      </c>
      <c r="E4881" s="10" t="e">
        <f>VLOOKUP(B4864,'[3]PB 2012'!$B$2:$AZ$548,44,FALSE)</f>
        <v>#REF!</v>
      </c>
      <c r="F4881" s="10" t="e">
        <f>VLOOKUP(B4864,'[3]PB 2012'!$B$2:$AZ$548,45,FALSE)</f>
        <v>#REF!</v>
      </c>
    </row>
    <row r="4885" spans="1:6" x14ac:dyDescent="0.3">
      <c r="A4885" s="7">
        <f t="shared" ref="A4885" si="311">A4862+1</f>
        <v>218</v>
      </c>
    </row>
    <row r="4886" spans="1:6" x14ac:dyDescent="0.3">
      <c r="A4886" s="8" t="e">
        <f>#REF!</f>
        <v>#REF!</v>
      </c>
      <c r="B4886" s="40" t="e">
        <f>VLOOKUP(B4887,'[3]PB 2012'!$B$2:$AZ$548,2,FALSE)</f>
        <v>#REF!</v>
      </c>
      <c r="C4886" s="41"/>
      <c r="D4886" s="41"/>
      <c r="E4886" s="41"/>
      <c r="F4886" s="42"/>
    </row>
    <row r="4887" spans="1:6" ht="23" x14ac:dyDescent="0.3">
      <c r="A4887" s="9" t="e">
        <f>#REF!</f>
        <v>#REF!</v>
      </c>
      <c r="B4887" s="49" t="e">
        <f>VLOOKUP(A4885,#REF!,2,0)</f>
        <v>#REF!</v>
      </c>
      <c r="C4887" s="50"/>
      <c r="D4887" s="50"/>
      <c r="E4887" s="50"/>
      <c r="F4887" s="51"/>
    </row>
    <row r="4888" spans="1:6" x14ac:dyDescent="0.3">
      <c r="A4888" s="9" t="e">
        <f>#REF!</f>
        <v>#REF!</v>
      </c>
      <c r="B4888" s="40" t="e">
        <f>VLOOKUP(B4887,'[3]PB 2012'!$B$2:$AZ$548,3,FALSE)</f>
        <v>#REF!</v>
      </c>
      <c r="C4888" s="41"/>
      <c r="D4888" s="41"/>
      <c r="E4888" s="41"/>
      <c r="F4888" s="42"/>
    </row>
    <row r="4889" spans="1:6" x14ac:dyDescent="0.3">
      <c r="A4889" s="9" t="e">
        <f>#REF!</f>
        <v>#REF!</v>
      </c>
      <c r="B4889" s="10" t="e">
        <f>VLOOKUP(B4887,'[3]PB 2012'!$B$2:$AZ$548,7,FALSE)</f>
        <v>#REF!</v>
      </c>
      <c r="C4889" s="9" t="e">
        <f>#REF!</f>
        <v>#REF!</v>
      </c>
      <c r="D4889" s="10" t="e">
        <f>VLOOKUP(B4887,'[3]PB 2012'!$B$2:$AZ$548,8,FALSE)</f>
        <v>#REF!</v>
      </c>
      <c r="E4889" s="9" t="e">
        <f>#REF!</f>
        <v>#REF!</v>
      </c>
      <c r="F4889" s="10" t="e">
        <f>VLOOKUP(B4887,'[3]PB 2012'!$B$2:$AZ$548,5,FALSE)</f>
        <v>#REF!</v>
      </c>
    </row>
    <row r="4890" spans="1:6" x14ac:dyDescent="0.3">
      <c r="A4890" s="9" t="e">
        <f>#REF!</f>
        <v>#REF!</v>
      </c>
      <c r="B4890" s="43" t="e">
        <f>VLOOKUP(B4887,'[3]PB 2012'!$B$2:$AZ$548,11,FALSE)</f>
        <v>#REF!</v>
      </c>
      <c r="C4890" s="44"/>
      <c r="D4890" s="44"/>
      <c r="E4890" s="44"/>
      <c r="F4890" s="45"/>
    </row>
    <row r="4891" spans="1:6" x14ac:dyDescent="0.3">
      <c r="A4891" s="9" t="e">
        <f>#REF!</f>
        <v>#REF!</v>
      </c>
      <c r="B4891" s="10" t="e">
        <f>VLOOKUP(B4887,'[3]PB 2012'!$B$2:$AZ$548,12,FALSE)</f>
        <v>#REF!</v>
      </c>
      <c r="C4891" s="9" t="e">
        <f>#REF!</f>
        <v>#REF!</v>
      </c>
      <c r="D4891" s="40" t="e">
        <f>VLOOKUP(B4887,'[3]PB 2012'!$B$2:$AZ$548,13,FALSE)</f>
        <v>#REF!</v>
      </c>
      <c r="E4891" s="41"/>
      <c r="F4891" s="42"/>
    </row>
    <row r="4892" spans="1:6" x14ac:dyDescent="0.3">
      <c r="A4892" s="9" t="e">
        <f>#REF!</f>
        <v>#REF!</v>
      </c>
      <c r="B4892" s="40" t="e">
        <f>VLOOKUP(B4887,'[3]PB 2012'!$B$2:$AZ$548,14,FALSE)</f>
        <v>#REF!</v>
      </c>
      <c r="C4892" s="41"/>
      <c r="D4892" s="41"/>
      <c r="E4892" s="41"/>
      <c r="F4892" s="42"/>
    </row>
    <row r="4893" spans="1:6" x14ac:dyDescent="0.3">
      <c r="A4893" s="9" t="e">
        <f>#REF!</f>
        <v>#REF!</v>
      </c>
      <c r="B4893" s="40" t="e">
        <f>VLOOKUP(B4887,'[3]PB 2012'!$B$2:$AZ$548,9,FALSE)</f>
        <v>#REF!</v>
      </c>
      <c r="C4893" s="41"/>
      <c r="D4893" s="41"/>
      <c r="E4893" s="41"/>
      <c r="F4893" s="42"/>
    </row>
    <row r="4894" spans="1:6" x14ac:dyDescent="0.3">
      <c r="A4894" s="9" t="e">
        <f>#REF!</f>
        <v>#REF!</v>
      </c>
      <c r="B4894" s="40" t="e">
        <f>VLOOKUP(B4887,'[3]PB 2012'!$B$2:$AZ$548,10,FALSE)</f>
        <v>#REF!</v>
      </c>
      <c r="C4894" s="41"/>
      <c r="D4894" s="41"/>
      <c r="E4894" s="41"/>
      <c r="F4894" s="42"/>
    </row>
    <row r="4895" spans="1:6" x14ac:dyDescent="0.3">
      <c r="A4895" s="46" t="e">
        <f>#REF!</f>
        <v>#REF!</v>
      </c>
      <c r="B4895" s="47"/>
      <c r="C4895" s="47"/>
      <c r="D4895" s="47"/>
      <c r="E4895" s="47"/>
      <c r="F4895" s="48"/>
    </row>
    <row r="4896" spans="1:6" x14ac:dyDescent="0.3">
      <c r="A4896" s="9" t="e">
        <f>#REF!</f>
        <v>#REF!</v>
      </c>
      <c r="B4896" s="10" t="e">
        <f>VLOOKUP(B4887,'[3]PB 2012'!$B$2:$AZ$548,15,FALSE)</f>
        <v>#REF!</v>
      </c>
      <c r="C4896" s="11" t="e">
        <f>#REF!</f>
        <v>#REF!</v>
      </c>
      <c r="D4896" s="12" t="e">
        <f>VLOOKUP(B4887,'[3]PB 2012'!$B$2:$AZ$548,16,FALSE)</f>
        <v>#REF!</v>
      </c>
      <c r="E4896" s="11" t="e">
        <f>#REF!</f>
        <v>#REF!</v>
      </c>
      <c r="F4896" s="18" t="e">
        <f>VLOOKUP(B4887,'[3]PB 2012'!$B$2:$AZ$548,28,FALSE)</f>
        <v>#REF!</v>
      </c>
    </row>
    <row r="4897" spans="1:6" x14ac:dyDescent="0.3">
      <c r="A4897" s="9" t="e">
        <f>#REF!</f>
        <v>#REF!</v>
      </c>
      <c r="B4897" s="10" t="e">
        <f>VLOOKUP(B4887,'[3]PB 2012'!$B$2:$AZ$548,17,FALSE)</f>
        <v>#REF!</v>
      </c>
      <c r="C4897" s="11" t="e">
        <f>#REF!</f>
        <v>#REF!</v>
      </c>
      <c r="D4897" s="12" t="e">
        <f>VLOOKUP(B4887,'[3]PB 2012'!$B$2:$AZ$548,18,FALSE)</f>
        <v>#REF!</v>
      </c>
      <c r="E4897" s="11" t="e">
        <f>#REF!</f>
        <v>#REF!</v>
      </c>
      <c r="F4897" s="10" t="e">
        <f>VLOOKUP(B4887,'[3]PB 2012'!$B$2:$AZ$548,20,FALSE)</f>
        <v>#REF!</v>
      </c>
    </row>
    <row r="4898" spans="1:6" x14ac:dyDescent="0.3">
      <c r="A4898" s="9" t="e">
        <f>#REF!</f>
        <v>#REF!</v>
      </c>
      <c r="B4898" s="10" t="e">
        <f>VLOOKUP(B4887,'[3]PB 2012'!$B$2:$AZ$548,22,FALSE)</f>
        <v>#REF!</v>
      </c>
      <c r="C4898" s="11" t="e">
        <f>#REF!</f>
        <v>#REF!</v>
      </c>
      <c r="D4898" s="10" t="e">
        <f>VLOOKUP(B4887,'[3]PB 2012'!$B$2:$AZ$548,19,FALSE)</f>
        <v>#REF!</v>
      </c>
      <c r="E4898" s="11" t="e">
        <f>#REF!</f>
        <v>#REF!</v>
      </c>
      <c r="F4898" s="10" t="e">
        <f>VLOOKUP(B4887,'[3]PB 2012'!$B$2:$AZ$548,21,FALSE)</f>
        <v>#REF!</v>
      </c>
    </row>
    <row r="4899" spans="1:6" x14ac:dyDescent="0.3">
      <c r="A4899" s="9" t="e">
        <f>#REF!</f>
        <v>#REF!</v>
      </c>
      <c r="B4899" s="12" t="e">
        <f>VLOOKUP(B4887,'[3]PB 2012'!$B$2:$AZ$548,26,FALSE)</f>
        <v>#REF!</v>
      </c>
      <c r="C4899" s="11" t="e">
        <f>#REF!</f>
        <v>#REF!</v>
      </c>
      <c r="D4899" s="12" t="e">
        <f>VLOOKUP(B4887,'[3]PB 2012'!$B$2:$AZ$548,27,FALSE)</f>
        <v>#REF!</v>
      </c>
      <c r="E4899" s="11" t="e">
        <f>#REF!</f>
        <v>#REF!</v>
      </c>
      <c r="F4899" s="10" t="e">
        <f>VLOOKUP(B4887,'[3]PB 2012'!$B$2:$AZ$548,25,FALSE)</f>
        <v>#REF!</v>
      </c>
    </row>
    <row r="4900" spans="1:6" x14ac:dyDescent="0.3">
      <c r="A4900" s="9" t="e">
        <f>#REF!</f>
        <v>#REF!</v>
      </c>
      <c r="B4900" s="10" t="e">
        <f>VLOOKUP(B4887,'[3]PB 2012'!$B$2:$AZ$548,24,FALSE)</f>
        <v>#REF!</v>
      </c>
      <c r="C4900" s="11" t="e">
        <f>#REF!</f>
        <v>#REF!</v>
      </c>
      <c r="D4900" s="13" t="e">
        <f>VLOOKUP(B4887,'[3]PB 2012'!$B$2:$AZ$548,23,FALSE)</f>
        <v>#REF!</v>
      </c>
      <c r="E4900" s="11" t="e">
        <f>#REF!</f>
        <v>#REF!</v>
      </c>
      <c r="F4900" s="14" t="e">
        <f>VLOOKUP(B4887,'[3]PB 2012'!$B$2:$AZ$548,29,FALSE)</f>
        <v>#REF!</v>
      </c>
    </row>
    <row r="4901" spans="1:6" x14ac:dyDescent="0.3">
      <c r="A4901" s="46" t="e">
        <f>#REF!</f>
        <v>#REF!</v>
      </c>
      <c r="B4901" s="47"/>
      <c r="C4901" s="47"/>
      <c r="D4901" s="47"/>
      <c r="E4901" s="47"/>
      <c r="F4901" s="48"/>
    </row>
    <row r="4902" spans="1:6" x14ac:dyDescent="0.3">
      <c r="A4902" s="9"/>
      <c r="B4902" s="9" t="e">
        <f>#REF!</f>
        <v>#REF!</v>
      </c>
      <c r="C4902" s="9" t="e">
        <f>#REF!</f>
        <v>#REF!</v>
      </c>
      <c r="D4902" s="15" t="e">
        <f>#REF!</f>
        <v>#REF!</v>
      </c>
      <c r="E4902" s="15" t="e">
        <f>#REF!</f>
        <v>#REF!</v>
      </c>
      <c r="F4902" s="15" t="e">
        <f>#REF!</f>
        <v>#REF!</v>
      </c>
    </row>
    <row r="4903" spans="1:6" x14ac:dyDescent="0.3">
      <c r="A4903" s="9" t="e">
        <f>#REF!</f>
        <v>#REF!</v>
      </c>
      <c r="B4903" s="10" t="e">
        <f>VLOOKUP(B4887,'[3]PB 2012'!$B$2:$AZ$548,30,FALSE)</f>
        <v>#REF!</v>
      </c>
      <c r="C4903" s="10" t="e">
        <f>VLOOKUP(B4887,'[3]PB 2012'!$B$2:$AZ$548,31,FALSE)</f>
        <v>#REF!</v>
      </c>
      <c r="D4903" s="10" t="e">
        <f>VLOOKUP(B4887,'[3]PB 2012'!$B$2:$AZ$548,32,FALSE)</f>
        <v>#REF!</v>
      </c>
      <c r="E4903" s="10" t="e">
        <f>VLOOKUP(B4887,'[3]PB 2012'!$B$2:$AZ$548,33,FALSE)</f>
        <v>#REF!</v>
      </c>
      <c r="F4903" s="10" t="e">
        <f>VLOOKUP(B4887,'[3]PB 2012'!$B$2:$AZ$548,34,FALSE)</f>
        <v>#REF!</v>
      </c>
    </row>
    <row r="4904" spans="1:6" x14ac:dyDescent="0.3">
      <c r="A4904" s="9" t="e">
        <f>#REF!</f>
        <v>#REF!</v>
      </c>
      <c r="B4904" s="10" t="e">
        <f>VLOOKUP(B4887,'[3]PB 2012'!$B$2:$AZ$548,41,FALSE)</f>
        <v>#REF!</v>
      </c>
      <c r="C4904" s="10" t="e">
        <f>VLOOKUP(B4887,'[3]PB 2012'!$B$2:$AZ$548,42,FALSE)</f>
        <v>#REF!</v>
      </c>
      <c r="D4904" s="10" t="e">
        <f>VLOOKUP(B4887,'[3]PB 2012'!$B$2:$AZ$548,43,FALSE)</f>
        <v>#REF!</v>
      </c>
      <c r="E4904" s="10" t="e">
        <f>VLOOKUP(B4887,'[3]PB 2012'!$B$2:$AZ$548,44,FALSE)</f>
        <v>#REF!</v>
      </c>
      <c r="F4904" s="10" t="e">
        <f>VLOOKUP(B4887,'[3]PB 2012'!$B$2:$AZ$548,45,FALSE)</f>
        <v>#REF!</v>
      </c>
    </row>
    <row r="4907" spans="1:6" ht="22.5" x14ac:dyDescent="0.45">
      <c r="A4907" s="16" t="e">
        <f t="shared" ref="A4907" si="312">B4909</f>
        <v>#REF!</v>
      </c>
    </row>
    <row r="4908" spans="1:6" x14ac:dyDescent="0.3">
      <c r="A4908" s="7">
        <f t="shared" ref="A4908" si="313">A4885+1</f>
        <v>219</v>
      </c>
    </row>
    <row r="4909" spans="1:6" x14ac:dyDescent="0.3">
      <c r="A4909" s="8" t="e">
        <f>#REF!</f>
        <v>#REF!</v>
      </c>
      <c r="B4909" s="40" t="e">
        <f>VLOOKUP(B4910,'[3]PB 2012'!$B$2:$AZ$548,2,FALSE)</f>
        <v>#REF!</v>
      </c>
      <c r="C4909" s="41"/>
      <c r="D4909" s="41"/>
      <c r="E4909" s="41"/>
      <c r="F4909" s="42"/>
    </row>
    <row r="4910" spans="1:6" ht="23" x14ac:dyDescent="0.3">
      <c r="A4910" s="9" t="e">
        <f>#REF!</f>
        <v>#REF!</v>
      </c>
      <c r="B4910" s="49" t="e">
        <f>VLOOKUP(A4908,#REF!,2,0)</f>
        <v>#REF!</v>
      </c>
      <c r="C4910" s="50"/>
      <c r="D4910" s="50"/>
      <c r="E4910" s="50"/>
      <c r="F4910" s="51"/>
    </row>
    <row r="4911" spans="1:6" x14ac:dyDescent="0.3">
      <c r="A4911" s="9" t="e">
        <f>#REF!</f>
        <v>#REF!</v>
      </c>
      <c r="B4911" s="40" t="e">
        <f>VLOOKUP(B4910,'[3]PB 2012'!$B$2:$AZ$548,3,FALSE)</f>
        <v>#REF!</v>
      </c>
      <c r="C4911" s="41"/>
      <c r="D4911" s="41"/>
      <c r="E4911" s="41"/>
      <c r="F4911" s="42"/>
    </row>
    <row r="4912" spans="1:6" x14ac:dyDescent="0.3">
      <c r="A4912" s="9" t="e">
        <f>#REF!</f>
        <v>#REF!</v>
      </c>
      <c r="B4912" s="10" t="e">
        <f>VLOOKUP(B4910,'[3]PB 2012'!$B$2:$AZ$548,7,FALSE)</f>
        <v>#REF!</v>
      </c>
      <c r="C4912" s="9" t="e">
        <f>#REF!</f>
        <v>#REF!</v>
      </c>
      <c r="D4912" s="10" t="e">
        <f>VLOOKUP(B4910,'[3]PB 2012'!$B$2:$AZ$548,8,FALSE)</f>
        <v>#REF!</v>
      </c>
      <c r="E4912" s="9" t="e">
        <f>#REF!</f>
        <v>#REF!</v>
      </c>
      <c r="F4912" s="10" t="e">
        <f>VLOOKUP(B4910,'[3]PB 2012'!$B$2:$AZ$548,5,FALSE)</f>
        <v>#REF!</v>
      </c>
    </row>
    <row r="4913" spans="1:6" x14ac:dyDescent="0.3">
      <c r="A4913" s="9" t="e">
        <f>#REF!</f>
        <v>#REF!</v>
      </c>
      <c r="B4913" s="43" t="e">
        <f>VLOOKUP(B4910,'[3]PB 2012'!$B$2:$AZ$548,11,FALSE)</f>
        <v>#REF!</v>
      </c>
      <c r="C4913" s="44"/>
      <c r="D4913" s="44"/>
      <c r="E4913" s="44"/>
      <c r="F4913" s="45"/>
    </row>
    <row r="4914" spans="1:6" x14ac:dyDescent="0.3">
      <c r="A4914" s="9" t="e">
        <f>#REF!</f>
        <v>#REF!</v>
      </c>
      <c r="B4914" s="10" t="e">
        <f>VLOOKUP(B4910,'[3]PB 2012'!$B$2:$AZ$548,12,FALSE)</f>
        <v>#REF!</v>
      </c>
      <c r="C4914" s="9" t="e">
        <f>#REF!</f>
        <v>#REF!</v>
      </c>
      <c r="D4914" s="40" t="e">
        <f>VLOOKUP(B4910,'[3]PB 2012'!$B$2:$AZ$548,13,FALSE)</f>
        <v>#REF!</v>
      </c>
      <c r="E4914" s="41"/>
      <c r="F4914" s="42"/>
    </row>
    <row r="4915" spans="1:6" x14ac:dyDescent="0.3">
      <c r="A4915" s="9" t="e">
        <f>#REF!</f>
        <v>#REF!</v>
      </c>
      <c r="B4915" s="40" t="e">
        <f>VLOOKUP(B4910,'[3]PB 2012'!$B$2:$AZ$548,14,FALSE)</f>
        <v>#REF!</v>
      </c>
      <c r="C4915" s="41"/>
      <c r="D4915" s="41"/>
      <c r="E4915" s="41"/>
      <c r="F4915" s="42"/>
    </row>
    <row r="4916" spans="1:6" x14ac:dyDescent="0.3">
      <c r="A4916" s="9" t="e">
        <f>#REF!</f>
        <v>#REF!</v>
      </c>
      <c r="B4916" s="40" t="e">
        <f>VLOOKUP(B4910,'[3]PB 2012'!$B$2:$AZ$548,9,FALSE)</f>
        <v>#REF!</v>
      </c>
      <c r="C4916" s="41"/>
      <c r="D4916" s="41"/>
      <c r="E4916" s="41"/>
      <c r="F4916" s="42"/>
    </row>
    <row r="4917" spans="1:6" x14ac:dyDescent="0.3">
      <c r="A4917" s="9" t="e">
        <f>#REF!</f>
        <v>#REF!</v>
      </c>
      <c r="B4917" s="40" t="e">
        <f>VLOOKUP(B4910,'[3]PB 2012'!$B$2:$AZ$548,10,FALSE)</f>
        <v>#REF!</v>
      </c>
      <c r="C4917" s="41"/>
      <c r="D4917" s="41"/>
      <c r="E4917" s="41"/>
      <c r="F4917" s="42"/>
    </row>
    <row r="4918" spans="1:6" x14ac:dyDescent="0.3">
      <c r="A4918" s="46" t="e">
        <f>#REF!</f>
        <v>#REF!</v>
      </c>
      <c r="B4918" s="47"/>
      <c r="C4918" s="47"/>
      <c r="D4918" s="47"/>
      <c r="E4918" s="47"/>
      <c r="F4918" s="48"/>
    </row>
    <row r="4919" spans="1:6" x14ac:dyDescent="0.3">
      <c r="A4919" s="9" t="e">
        <f>#REF!</f>
        <v>#REF!</v>
      </c>
      <c r="B4919" s="10" t="e">
        <f>VLOOKUP(B4910,'[3]PB 2012'!$B$2:$AZ$548,15,FALSE)</f>
        <v>#REF!</v>
      </c>
      <c r="C4919" s="11" t="e">
        <f>#REF!</f>
        <v>#REF!</v>
      </c>
      <c r="D4919" s="12" t="e">
        <f>VLOOKUP(B4910,'[3]PB 2012'!$B$2:$AZ$548,16,FALSE)</f>
        <v>#REF!</v>
      </c>
      <c r="E4919" s="11" t="e">
        <f>#REF!</f>
        <v>#REF!</v>
      </c>
      <c r="F4919" s="10" t="e">
        <f>VLOOKUP(B4910,'[3]PB 2012'!$B$2:$AZ$548,28,FALSE)</f>
        <v>#REF!</v>
      </c>
    </row>
    <row r="4920" spans="1:6" x14ac:dyDescent="0.3">
      <c r="A4920" s="9" t="e">
        <f>#REF!</f>
        <v>#REF!</v>
      </c>
      <c r="B4920" s="10" t="e">
        <f>VLOOKUP(B4910,'[3]PB 2012'!$B$2:$AZ$548,17,FALSE)</f>
        <v>#REF!</v>
      </c>
      <c r="C4920" s="11" t="e">
        <f>#REF!</f>
        <v>#REF!</v>
      </c>
      <c r="D4920" s="12" t="e">
        <f>VLOOKUP(B4910,'[3]PB 2012'!$B$2:$AZ$548,18,FALSE)</f>
        <v>#REF!</v>
      </c>
      <c r="E4920" s="11" t="e">
        <f>#REF!</f>
        <v>#REF!</v>
      </c>
      <c r="F4920" s="10" t="e">
        <f>VLOOKUP(B4910,'[3]PB 2012'!$B$2:$AZ$548,20,FALSE)</f>
        <v>#REF!</v>
      </c>
    </row>
    <row r="4921" spans="1:6" x14ac:dyDescent="0.3">
      <c r="A4921" s="9" t="e">
        <f>#REF!</f>
        <v>#REF!</v>
      </c>
      <c r="B4921" s="10" t="e">
        <f>VLOOKUP(B4910,'[3]PB 2012'!$B$2:$AZ$548,22,FALSE)</f>
        <v>#REF!</v>
      </c>
      <c r="C4921" s="11" t="e">
        <f>#REF!</f>
        <v>#REF!</v>
      </c>
      <c r="D4921" s="10" t="e">
        <f>VLOOKUP(B4910,'[3]PB 2012'!$B$2:$AZ$548,19,FALSE)</f>
        <v>#REF!</v>
      </c>
      <c r="E4921" s="11" t="e">
        <f>#REF!</f>
        <v>#REF!</v>
      </c>
      <c r="F4921" s="10" t="e">
        <f>VLOOKUP(B4910,'[3]PB 2012'!$B$2:$AZ$548,21,FALSE)</f>
        <v>#REF!</v>
      </c>
    </row>
    <row r="4922" spans="1:6" x14ac:dyDescent="0.3">
      <c r="A4922" s="9" t="e">
        <f>#REF!</f>
        <v>#REF!</v>
      </c>
      <c r="B4922" s="12" t="e">
        <f>VLOOKUP(B4910,'[3]PB 2012'!$B$2:$AZ$548,26,FALSE)</f>
        <v>#REF!</v>
      </c>
      <c r="C4922" s="11" t="e">
        <f>#REF!</f>
        <v>#REF!</v>
      </c>
      <c r="D4922" s="12" t="e">
        <f>VLOOKUP(B4910,'[3]PB 2012'!$B$2:$AZ$548,27,FALSE)</f>
        <v>#REF!</v>
      </c>
      <c r="E4922" s="11" t="e">
        <f>#REF!</f>
        <v>#REF!</v>
      </c>
      <c r="F4922" s="10" t="e">
        <f>VLOOKUP(B4910,'[3]PB 2012'!$B$2:$AZ$548,25,FALSE)</f>
        <v>#REF!</v>
      </c>
    </row>
    <row r="4923" spans="1:6" x14ac:dyDescent="0.3">
      <c r="A4923" s="9" t="e">
        <f>#REF!</f>
        <v>#REF!</v>
      </c>
      <c r="B4923" s="10" t="e">
        <f>VLOOKUP(B4910,'[3]PB 2012'!$B$2:$AZ$548,24,FALSE)</f>
        <v>#REF!</v>
      </c>
      <c r="C4923" s="11" t="e">
        <f>#REF!</f>
        <v>#REF!</v>
      </c>
      <c r="D4923" s="13" t="e">
        <f>VLOOKUP(B4910,'[3]PB 2012'!$B$2:$AZ$548,23,FALSE)</f>
        <v>#REF!</v>
      </c>
      <c r="E4923" s="11" t="e">
        <f>#REF!</f>
        <v>#REF!</v>
      </c>
      <c r="F4923" s="14" t="e">
        <f>VLOOKUP(B4910,'[3]PB 2012'!$B$2:$AZ$548,29,FALSE)</f>
        <v>#REF!</v>
      </c>
    </row>
    <row r="4924" spans="1:6" x14ac:dyDescent="0.3">
      <c r="A4924" s="46" t="e">
        <f>#REF!</f>
        <v>#REF!</v>
      </c>
      <c r="B4924" s="47"/>
      <c r="C4924" s="47"/>
      <c r="D4924" s="47"/>
      <c r="E4924" s="47"/>
      <c r="F4924" s="48"/>
    </row>
    <row r="4925" spans="1:6" x14ac:dyDescent="0.3">
      <c r="A4925" s="9"/>
      <c r="B4925" s="9" t="e">
        <f>#REF!</f>
        <v>#REF!</v>
      </c>
      <c r="C4925" s="9" t="e">
        <f>#REF!</f>
        <v>#REF!</v>
      </c>
      <c r="D4925" s="15" t="e">
        <f>#REF!</f>
        <v>#REF!</v>
      </c>
      <c r="E4925" s="15" t="e">
        <f>#REF!</f>
        <v>#REF!</v>
      </c>
      <c r="F4925" s="15" t="e">
        <f>#REF!</f>
        <v>#REF!</v>
      </c>
    </row>
    <row r="4926" spans="1:6" x14ac:dyDescent="0.3">
      <c r="A4926" s="9" t="e">
        <f>#REF!</f>
        <v>#REF!</v>
      </c>
      <c r="B4926" s="10" t="e">
        <f>VLOOKUP(B4910,'[3]PB 2012'!$B$2:$AZ$548,30,FALSE)</f>
        <v>#REF!</v>
      </c>
      <c r="C4926" s="10" t="e">
        <f>VLOOKUP(B4910,'[3]PB 2012'!$B$2:$AZ$548,31,FALSE)</f>
        <v>#REF!</v>
      </c>
      <c r="D4926" s="10" t="e">
        <f>VLOOKUP(B4910,'[3]PB 2012'!$B$2:$AZ$548,32,FALSE)</f>
        <v>#REF!</v>
      </c>
      <c r="E4926" s="10" t="e">
        <f>VLOOKUP(B4910,'[3]PB 2012'!$B$2:$AZ$548,33,FALSE)</f>
        <v>#REF!</v>
      </c>
      <c r="F4926" s="10" t="e">
        <f>VLOOKUP(B4910,'[3]PB 2012'!$B$2:$AZ$548,34,FALSE)</f>
        <v>#REF!</v>
      </c>
    </row>
    <row r="4927" spans="1:6" x14ac:dyDescent="0.3">
      <c r="A4927" s="9" t="e">
        <f>#REF!</f>
        <v>#REF!</v>
      </c>
      <c r="B4927" s="10" t="e">
        <f>VLOOKUP(B4910,'[3]PB 2012'!$B$2:$AZ$548,41,FALSE)</f>
        <v>#REF!</v>
      </c>
      <c r="C4927" s="10" t="e">
        <f>VLOOKUP(B4910,'[3]PB 2012'!$B$2:$AZ$548,42,FALSE)</f>
        <v>#REF!</v>
      </c>
      <c r="D4927" s="10" t="e">
        <f>VLOOKUP(B4910,'[3]PB 2012'!$B$2:$AZ$548,43,FALSE)</f>
        <v>#REF!</v>
      </c>
      <c r="E4927" s="10" t="e">
        <f>VLOOKUP(B4910,'[3]PB 2012'!$B$2:$AZ$548,44,FALSE)</f>
        <v>#REF!</v>
      </c>
      <c r="F4927" s="10" t="e">
        <f>VLOOKUP(B4910,'[3]PB 2012'!$B$2:$AZ$548,45,FALSE)</f>
        <v>#REF!</v>
      </c>
    </row>
    <row r="4931" spans="1:6" x14ac:dyDescent="0.3">
      <c r="A4931" s="7">
        <f t="shared" ref="A4931" si="314">A4908+1</f>
        <v>220</v>
      </c>
    </row>
    <row r="4932" spans="1:6" x14ac:dyDescent="0.3">
      <c r="A4932" s="8" t="e">
        <f>#REF!</f>
        <v>#REF!</v>
      </c>
      <c r="B4932" s="40" t="e">
        <f>VLOOKUP(B4933,'[3]PB 2012'!$B$2:$AZ$548,2,FALSE)</f>
        <v>#REF!</v>
      </c>
      <c r="C4932" s="41"/>
      <c r="D4932" s="41"/>
      <c r="E4932" s="41"/>
      <c r="F4932" s="42"/>
    </row>
    <row r="4933" spans="1:6" ht="23" x14ac:dyDescent="0.3">
      <c r="A4933" s="9" t="e">
        <f>#REF!</f>
        <v>#REF!</v>
      </c>
      <c r="B4933" s="49" t="e">
        <f>VLOOKUP(A4931,#REF!,2,0)</f>
        <v>#REF!</v>
      </c>
      <c r="C4933" s="50"/>
      <c r="D4933" s="50"/>
      <c r="E4933" s="50"/>
      <c r="F4933" s="51"/>
    </row>
    <row r="4934" spans="1:6" x14ac:dyDescent="0.3">
      <c r="A4934" s="9" t="e">
        <f>#REF!</f>
        <v>#REF!</v>
      </c>
      <c r="B4934" s="40" t="e">
        <f>VLOOKUP(B4933,'[3]PB 2012'!$B$2:$AZ$548,3,FALSE)</f>
        <v>#REF!</v>
      </c>
      <c r="C4934" s="41"/>
      <c r="D4934" s="41"/>
      <c r="E4934" s="41"/>
      <c r="F4934" s="42"/>
    </row>
    <row r="4935" spans="1:6" x14ac:dyDescent="0.3">
      <c r="A4935" s="9" t="e">
        <f>#REF!</f>
        <v>#REF!</v>
      </c>
      <c r="B4935" s="10" t="e">
        <f>VLOOKUP(B4933,'[3]PB 2012'!$B$2:$AZ$548,7,FALSE)</f>
        <v>#REF!</v>
      </c>
      <c r="C4935" s="9" t="e">
        <f>#REF!</f>
        <v>#REF!</v>
      </c>
      <c r="D4935" s="10" t="e">
        <f>VLOOKUP(B4933,'[3]PB 2012'!$B$2:$AZ$548,8,FALSE)</f>
        <v>#REF!</v>
      </c>
      <c r="E4935" s="9" t="e">
        <f>#REF!</f>
        <v>#REF!</v>
      </c>
      <c r="F4935" s="10" t="e">
        <f>VLOOKUP(B4933,'[3]PB 2012'!$B$2:$AZ$548,5,FALSE)</f>
        <v>#REF!</v>
      </c>
    </row>
    <row r="4936" spans="1:6" x14ac:dyDescent="0.3">
      <c r="A4936" s="9" t="e">
        <f>#REF!</f>
        <v>#REF!</v>
      </c>
      <c r="B4936" s="43" t="e">
        <f>VLOOKUP(B4933,'[3]PB 2012'!$B$2:$AZ$548,11,FALSE)</f>
        <v>#REF!</v>
      </c>
      <c r="C4936" s="44"/>
      <c r="D4936" s="44"/>
      <c r="E4936" s="44"/>
      <c r="F4936" s="45"/>
    </row>
    <row r="4937" spans="1:6" x14ac:dyDescent="0.3">
      <c r="A4937" s="9" t="e">
        <f>#REF!</f>
        <v>#REF!</v>
      </c>
      <c r="B4937" s="10" t="e">
        <f>VLOOKUP(B4933,'[3]PB 2012'!$B$2:$AZ$548,12,FALSE)</f>
        <v>#REF!</v>
      </c>
      <c r="C4937" s="9" t="e">
        <f>#REF!</f>
        <v>#REF!</v>
      </c>
      <c r="D4937" s="40" t="e">
        <f>VLOOKUP(B4933,'[3]PB 2012'!$B$2:$AZ$548,13,FALSE)</f>
        <v>#REF!</v>
      </c>
      <c r="E4937" s="41"/>
      <c r="F4937" s="42"/>
    </row>
    <row r="4938" spans="1:6" x14ac:dyDescent="0.3">
      <c r="A4938" s="9" t="e">
        <f>#REF!</f>
        <v>#REF!</v>
      </c>
      <c r="B4938" s="40" t="e">
        <f>VLOOKUP(B4933,'[3]PB 2012'!$B$2:$AZ$548,14,FALSE)</f>
        <v>#REF!</v>
      </c>
      <c r="C4938" s="41"/>
      <c r="D4938" s="41"/>
      <c r="E4938" s="41"/>
      <c r="F4938" s="42"/>
    </row>
    <row r="4939" spans="1:6" x14ac:dyDescent="0.3">
      <c r="A4939" s="9" t="e">
        <f>#REF!</f>
        <v>#REF!</v>
      </c>
      <c r="B4939" s="40" t="e">
        <f>VLOOKUP(B4933,'[3]PB 2012'!$B$2:$AZ$548,9,FALSE)</f>
        <v>#REF!</v>
      </c>
      <c r="C4939" s="41"/>
      <c r="D4939" s="41"/>
      <c r="E4939" s="41"/>
      <c r="F4939" s="42"/>
    </row>
    <row r="4940" spans="1:6" x14ac:dyDescent="0.3">
      <c r="A4940" s="9" t="e">
        <f>#REF!</f>
        <v>#REF!</v>
      </c>
      <c r="B4940" s="40" t="e">
        <f>VLOOKUP(B4933,'[3]PB 2012'!$B$2:$AZ$548,10,FALSE)</f>
        <v>#REF!</v>
      </c>
      <c r="C4940" s="41"/>
      <c r="D4940" s="41"/>
      <c r="E4940" s="41"/>
      <c r="F4940" s="42"/>
    </row>
    <row r="4941" spans="1:6" x14ac:dyDescent="0.3">
      <c r="A4941" s="46" t="e">
        <f>#REF!</f>
        <v>#REF!</v>
      </c>
      <c r="B4941" s="47"/>
      <c r="C4941" s="47"/>
      <c r="D4941" s="47"/>
      <c r="E4941" s="47"/>
      <c r="F4941" s="48"/>
    </row>
    <row r="4942" spans="1:6" x14ac:dyDescent="0.3">
      <c r="A4942" s="9" t="e">
        <f>#REF!</f>
        <v>#REF!</v>
      </c>
      <c r="B4942" s="10" t="e">
        <f>VLOOKUP(B4933,'[3]PB 2012'!$B$2:$AZ$548,15,FALSE)</f>
        <v>#REF!</v>
      </c>
      <c r="C4942" s="11" t="e">
        <f>#REF!</f>
        <v>#REF!</v>
      </c>
      <c r="D4942" s="12" t="e">
        <f>VLOOKUP(B4933,'[3]PB 2012'!$B$2:$AZ$548,16,FALSE)</f>
        <v>#REF!</v>
      </c>
      <c r="E4942" s="11" t="e">
        <f>#REF!</f>
        <v>#REF!</v>
      </c>
      <c r="F4942" s="10" t="e">
        <f>VLOOKUP(B4933,'[3]PB 2012'!$B$2:$AZ$548,28,FALSE)</f>
        <v>#REF!</v>
      </c>
    </row>
    <row r="4943" spans="1:6" x14ac:dyDescent="0.3">
      <c r="A4943" s="9" t="e">
        <f>#REF!</f>
        <v>#REF!</v>
      </c>
      <c r="B4943" s="10" t="e">
        <f>VLOOKUP(B4933,'[3]PB 2012'!$B$2:$AZ$548,17,FALSE)</f>
        <v>#REF!</v>
      </c>
      <c r="C4943" s="11" t="e">
        <f>#REF!</f>
        <v>#REF!</v>
      </c>
      <c r="D4943" s="12" t="e">
        <f>VLOOKUP(B4933,'[3]PB 2012'!$B$2:$AZ$548,18,FALSE)</f>
        <v>#REF!</v>
      </c>
      <c r="E4943" s="11" t="e">
        <f>#REF!</f>
        <v>#REF!</v>
      </c>
      <c r="F4943" s="10" t="e">
        <f>VLOOKUP(B4933,'[3]PB 2012'!$B$2:$AZ$548,20,FALSE)</f>
        <v>#REF!</v>
      </c>
    </row>
    <row r="4944" spans="1:6" x14ac:dyDescent="0.3">
      <c r="A4944" s="9" t="e">
        <f>#REF!</f>
        <v>#REF!</v>
      </c>
      <c r="B4944" s="10" t="e">
        <f>VLOOKUP(B4933,'[3]PB 2012'!$B$2:$AZ$548,22,FALSE)</f>
        <v>#REF!</v>
      </c>
      <c r="C4944" s="11" t="e">
        <f>#REF!</f>
        <v>#REF!</v>
      </c>
      <c r="D4944" s="10" t="e">
        <f>VLOOKUP(B4933,'[3]PB 2012'!$B$2:$AZ$548,19,FALSE)</f>
        <v>#REF!</v>
      </c>
      <c r="E4944" s="11" t="e">
        <f>#REF!</f>
        <v>#REF!</v>
      </c>
      <c r="F4944" s="10" t="e">
        <f>VLOOKUP(B4933,'[3]PB 2012'!$B$2:$AZ$548,21,FALSE)</f>
        <v>#REF!</v>
      </c>
    </row>
    <row r="4945" spans="1:6" x14ac:dyDescent="0.3">
      <c r="A4945" s="9" t="e">
        <f>#REF!</f>
        <v>#REF!</v>
      </c>
      <c r="B4945" s="12" t="e">
        <f>VLOOKUP(B4933,'[3]PB 2012'!$B$2:$AZ$548,26,FALSE)</f>
        <v>#REF!</v>
      </c>
      <c r="C4945" s="11" t="e">
        <f>#REF!</f>
        <v>#REF!</v>
      </c>
      <c r="D4945" s="12" t="e">
        <f>VLOOKUP(B4933,'[3]PB 2012'!$B$2:$AZ$548,27,FALSE)</f>
        <v>#REF!</v>
      </c>
      <c r="E4945" s="11" t="e">
        <f>#REF!</f>
        <v>#REF!</v>
      </c>
      <c r="F4945" s="10" t="e">
        <f>VLOOKUP(B4933,'[3]PB 2012'!$B$2:$AZ$548,25,FALSE)</f>
        <v>#REF!</v>
      </c>
    </row>
    <row r="4946" spans="1:6" x14ac:dyDescent="0.3">
      <c r="A4946" s="9" t="e">
        <f>#REF!</f>
        <v>#REF!</v>
      </c>
      <c r="B4946" s="10" t="e">
        <f>VLOOKUP(B4933,'[3]PB 2012'!$B$2:$AZ$548,24,FALSE)</f>
        <v>#REF!</v>
      </c>
      <c r="C4946" s="11" t="e">
        <f>#REF!</f>
        <v>#REF!</v>
      </c>
      <c r="D4946" s="13" t="e">
        <f>VLOOKUP(B4933,'[3]PB 2012'!$B$2:$AZ$548,23,FALSE)</f>
        <v>#REF!</v>
      </c>
      <c r="E4946" s="11" t="e">
        <f>#REF!</f>
        <v>#REF!</v>
      </c>
      <c r="F4946" s="14" t="e">
        <f>VLOOKUP(B4933,'[3]PB 2012'!$B$2:$AZ$548,29,FALSE)</f>
        <v>#REF!</v>
      </c>
    </row>
    <row r="4947" spans="1:6" x14ac:dyDescent="0.3">
      <c r="A4947" s="46" t="e">
        <f>#REF!</f>
        <v>#REF!</v>
      </c>
      <c r="B4947" s="47"/>
      <c r="C4947" s="47"/>
      <c r="D4947" s="47"/>
      <c r="E4947" s="47"/>
      <c r="F4947" s="48"/>
    </row>
    <row r="4948" spans="1:6" x14ac:dyDescent="0.3">
      <c r="A4948" s="9"/>
      <c r="B4948" s="9" t="e">
        <f>#REF!</f>
        <v>#REF!</v>
      </c>
      <c r="C4948" s="9" t="e">
        <f>#REF!</f>
        <v>#REF!</v>
      </c>
      <c r="D4948" s="15" t="e">
        <f>#REF!</f>
        <v>#REF!</v>
      </c>
      <c r="E4948" s="15" t="e">
        <f>#REF!</f>
        <v>#REF!</v>
      </c>
      <c r="F4948" s="15" t="e">
        <f>#REF!</f>
        <v>#REF!</v>
      </c>
    </row>
    <row r="4949" spans="1:6" x14ac:dyDescent="0.3">
      <c r="A4949" s="9" t="e">
        <f>#REF!</f>
        <v>#REF!</v>
      </c>
      <c r="B4949" s="10" t="e">
        <f>VLOOKUP(B4933,'[3]PB 2012'!$B$2:$AZ$548,30,FALSE)</f>
        <v>#REF!</v>
      </c>
      <c r="C4949" s="10" t="e">
        <f>VLOOKUP(B4933,'[3]PB 2012'!$B$2:$AZ$548,31,FALSE)</f>
        <v>#REF!</v>
      </c>
      <c r="D4949" s="10" t="e">
        <f>VLOOKUP(B4933,'[3]PB 2012'!$B$2:$AZ$548,32,FALSE)</f>
        <v>#REF!</v>
      </c>
      <c r="E4949" s="10" t="e">
        <f>VLOOKUP(B4933,'[3]PB 2012'!$B$2:$AZ$548,33,FALSE)</f>
        <v>#REF!</v>
      </c>
      <c r="F4949" s="10" t="e">
        <f>VLOOKUP(B4933,'[3]PB 2012'!$B$2:$AZ$548,34,FALSE)</f>
        <v>#REF!</v>
      </c>
    </row>
    <row r="4950" spans="1:6" x14ac:dyDescent="0.3">
      <c r="A4950" s="9" t="e">
        <f>#REF!</f>
        <v>#REF!</v>
      </c>
      <c r="B4950" s="10" t="e">
        <f>VLOOKUP(B4933,'[3]PB 2012'!$B$2:$AZ$548,41,FALSE)</f>
        <v>#REF!</v>
      </c>
      <c r="C4950" s="10" t="e">
        <f>VLOOKUP(B4933,'[3]PB 2012'!$B$2:$AZ$548,42,FALSE)</f>
        <v>#REF!</v>
      </c>
      <c r="D4950" s="10" t="e">
        <f>VLOOKUP(B4933,'[3]PB 2012'!$B$2:$AZ$548,43,FALSE)</f>
        <v>#REF!</v>
      </c>
      <c r="E4950" s="10" t="e">
        <f>VLOOKUP(B4933,'[3]PB 2012'!$B$2:$AZ$548,44,FALSE)</f>
        <v>#REF!</v>
      </c>
      <c r="F4950" s="10" t="e">
        <f>VLOOKUP(B4933,'[3]PB 2012'!$B$2:$AZ$548,45,FALSE)</f>
        <v>#REF!</v>
      </c>
    </row>
    <row r="4951" spans="1:6" ht="22.5" x14ac:dyDescent="0.45">
      <c r="F4951" s="17" t="e">
        <f t="shared" ref="F4951" si="315">B4953</f>
        <v>#REF!</v>
      </c>
    </row>
    <row r="4952" spans="1:6" x14ac:dyDescent="0.3">
      <c r="A4952" s="7">
        <f t="shared" ref="A4952" si="316">A4931+1</f>
        <v>221</v>
      </c>
    </row>
    <row r="4953" spans="1:6" x14ac:dyDescent="0.3">
      <c r="A4953" s="8" t="e">
        <f>#REF!</f>
        <v>#REF!</v>
      </c>
      <c r="B4953" s="40" t="e">
        <f>VLOOKUP(B4954,'[3]PB 2012'!$B$2:$AZ$548,2,FALSE)</f>
        <v>#REF!</v>
      </c>
      <c r="C4953" s="41"/>
      <c r="D4953" s="41"/>
      <c r="E4953" s="41"/>
      <c r="F4953" s="42"/>
    </row>
    <row r="4954" spans="1:6" ht="23" x14ac:dyDescent="0.3">
      <c r="A4954" s="9" t="e">
        <f>#REF!</f>
        <v>#REF!</v>
      </c>
      <c r="B4954" s="49" t="e">
        <f>VLOOKUP(A4952,#REF!,2,0)</f>
        <v>#REF!</v>
      </c>
      <c r="C4954" s="50"/>
      <c r="D4954" s="50"/>
      <c r="E4954" s="50"/>
      <c r="F4954" s="51"/>
    </row>
    <row r="4955" spans="1:6" x14ac:dyDescent="0.3">
      <c r="A4955" s="9" t="e">
        <f>#REF!</f>
        <v>#REF!</v>
      </c>
      <c r="B4955" s="40" t="e">
        <f>VLOOKUP(B4954,'[3]PB 2012'!$B$2:$AZ$548,3,FALSE)</f>
        <v>#REF!</v>
      </c>
      <c r="C4955" s="41"/>
      <c r="D4955" s="41"/>
      <c r="E4955" s="41"/>
      <c r="F4955" s="42"/>
    </row>
    <row r="4956" spans="1:6" x14ac:dyDescent="0.3">
      <c r="A4956" s="9" t="e">
        <f>#REF!</f>
        <v>#REF!</v>
      </c>
      <c r="B4956" s="10" t="e">
        <f>VLOOKUP(B4954,'[3]PB 2012'!$B$2:$AZ$548,7,FALSE)</f>
        <v>#REF!</v>
      </c>
      <c r="C4956" s="9" t="e">
        <f>#REF!</f>
        <v>#REF!</v>
      </c>
      <c r="D4956" s="10" t="e">
        <f>VLOOKUP(B4954,'[3]PB 2012'!$B$2:$AZ$548,8,FALSE)</f>
        <v>#REF!</v>
      </c>
      <c r="E4956" s="9" t="e">
        <f>#REF!</f>
        <v>#REF!</v>
      </c>
      <c r="F4956" s="10" t="e">
        <f>VLOOKUP(B4954,'[3]PB 2012'!$B$2:$AZ$548,5,FALSE)</f>
        <v>#REF!</v>
      </c>
    </row>
    <row r="4957" spans="1:6" x14ac:dyDescent="0.3">
      <c r="A4957" s="9" t="e">
        <f>#REF!</f>
        <v>#REF!</v>
      </c>
      <c r="B4957" s="43" t="e">
        <f>VLOOKUP(B4954,'[3]PB 2012'!$B$2:$AZ$548,11,FALSE)</f>
        <v>#REF!</v>
      </c>
      <c r="C4957" s="44"/>
      <c r="D4957" s="44"/>
      <c r="E4957" s="44"/>
      <c r="F4957" s="45"/>
    </row>
    <row r="4958" spans="1:6" x14ac:dyDescent="0.3">
      <c r="A4958" s="9" t="e">
        <f>#REF!</f>
        <v>#REF!</v>
      </c>
      <c r="B4958" s="10" t="e">
        <f>VLOOKUP(B4954,'[3]PB 2012'!$B$2:$AZ$548,12,FALSE)</f>
        <v>#REF!</v>
      </c>
      <c r="C4958" s="9" t="e">
        <f>#REF!</f>
        <v>#REF!</v>
      </c>
      <c r="D4958" s="40" t="e">
        <f>VLOOKUP(B4954,'[3]PB 2012'!$B$2:$AZ$548,13,FALSE)</f>
        <v>#REF!</v>
      </c>
      <c r="E4958" s="41"/>
      <c r="F4958" s="42"/>
    </row>
    <row r="4959" spans="1:6" x14ac:dyDescent="0.3">
      <c r="A4959" s="9" t="e">
        <f>#REF!</f>
        <v>#REF!</v>
      </c>
      <c r="B4959" s="40" t="e">
        <f>VLOOKUP(B4954,'[3]PB 2012'!$B$2:$AZ$548,14,FALSE)</f>
        <v>#REF!</v>
      </c>
      <c r="C4959" s="41"/>
      <c r="D4959" s="41"/>
      <c r="E4959" s="41"/>
      <c r="F4959" s="42"/>
    </row>
    <row r="4960" spans="1:6" x14ac:dyDescent="0.3">
      <c r="A4960" s="9" t="e">
        <f>#REF!</f>
        <v>#REF!</v>
      </c>
      <c r="B4960" s="40" t="e">
        <f>VLOOKUP(B4954,'[3]PB 2012'!$B$2:$AZ$548,9,FALSE)</f>
        <v>#REF!</v>
      </c>
      <c r="C4960" s="41"/>
      <c r="D4960" s="41"/>
      <c r="E4960" s="41"/>
      <c r="F4960" s="42"/>
    </row>
    <row r="4961" spans="1:6" x14ac:dyDescent="0.3">
      <c r="A4961" s="9" t="e">
        <f>#REF!</f>
        <v>#REF!</v>
      </c>
      <c r="B4961" s="40" t="e">
        <f>VLOOKUP(B4954,'[3]PB 2012'!$B$2:$AZ$548,10,FALSE)</f>
        <v>#REF!</v>
      </c>
      <c r="C4961" s="41"/>
      <c r="D4961" s="41"/>
      <c r="E4961" s="41"/>
      <c r="F4961" s="42"/>
    </row>
    <row r="4962" spans="1:6" x14ac:dyDescent="0.3">
      <c r="A4962" s="46" t="e">
        <f>#REF!</f>
        <v>#REF!</v>
      </c>
      <c r="B4962" s="47"/>
      <c r="C4962" s="47"/>
      <c r="D4962" s="47"/>
      <c r="E4962" s="47"/>
      <c r="F4962" s="48"/>
    </row>
    <row r="4963" spans="1:6" x14ac:dyDescent="0.3">
      <c r="A4963" s="9" t="e">
        <f>#REF!</f>
        <v>#REF!</v>
      </c>
      <c r="B4963" s="10" t="e">
        <f>VLOOKUP(B4954,'[3]PB 2012'!$B$2:$AZ$548,15,FALSE)</f>
        <v>#REF!</v>
      </c>
      <c r="C4963" s="11" t="e">
        <f>#REF!</f>
        <v>#REF!</v>
      </c>
      <c r="D4963" s="12" t="e">
        <f>VLOOKUP(B4954,'[3]PB 2012'!$B$2:$AZ$548,16,FALSE)</f>
        <v>#REF!</v>
      </c>
      <c r="E4963" s="11" t="e">
        <f>#REF!</f>
        <v>#REF!</v>
      </c>
      <c r="F4963" s="18" t="e">
        <f>VLOOKUP(B4954,'[3]PB 2012'!$B$2:$AZ$548,28,FALSE)</f>
        <v>#REF!</v>
      </c>
    </row>
    <row r="4964" spans="1:6" x14ac:dyDescent="0.3">
      <c r="A4964" s="9" t="e">
        <f>#REF!</f>
        <v>#REF!</v>
      </c>
      <c r="B4964" s="10" t="e">
        <f>VLOOKUP(B4954,'[3]PB 2012'!$B$2:$AZ$548,17,FALSE)</f>
        <v>#REF!</v>
      </c>
      <c r="C4964" s="11" t="e">
        <f>#REF!</f>
        <v>#REF!</v>
      </c>
      <c r="D4964" s="12" t="e">
        <f>VLOOKUP(B4954,'[3]PB 2012'!$B$2:$AZ$548,18,FALSE)</f>
        <v>#REF!</v>
      </c>
      <c r="E4964" s="11" t="e">
        <f>#REF!</f>
        <v>#REF!</v>
      </c>
      <c r="F4964" s="10" t="e">
        <f>VLOOKUP(B4954,'[3]PB 2012'!$B$2:$AZ$548,20,FALSE)</f>
        <v>#REF!</v>
      </c>
    </row>
    <row r="4965" spans="1:6" x14ac:dyDescent="0.3">
      <c r="A4965" s="9" t="e">
        <f>#REF!</f>
        <v>#REF!</v>
      </c>
      <c r="B4965" s="10" t="e">
        <f>VLOOKUP(B4954,'[3]PB 2012'!$B$2:$AZ$548,22,FALSE)</f>
        <v>#REF!</v>
      </c>
      <c r="C4965" s="11" t="e">
        <f>#REF!</f>
        <v>#REF!</v>
      </c>
      <c r="D4965" s="10" t="e">
        <f>VLOOKUP(B4954,'[3]PB 2012'!$B$2:$AZ$548,19,FALSE)</f>
        <v>#REF!</v>
      </c>
      <c r="E4965" s="11" t="e">
        <f>#REF!</f>
        <v>#REF!</v>
      </c>
      <c r="F4965" s="10" t="e">
        <f>VLOOKUP(B4954,'[3]PB 2012'!$B$2:$AZ$548,21,FALSE)</f>
        <v>#REF!</v>
      </c>
    </row>
    <row r="4966" spans="1:6" x14ac:dyDescent="0.3">
      <c r="A4966" s="9" t="e">
        <f>#REF!</f>
        <v>#REF!</v>
      </c>
      <c r="B4966" s="12" t="e">
        <f>VLOOKUP(B4954,'[3]PB 2012'!$B$2:$AZ$548,26,FALSE)</f>
        <v>#REF!</v>
      </c>
      <c r="C4966" s="11" t="e">
        <f>#REF!</f>
        <v>#REF!</v>
      </c>
      <c r="D4966" s="12" t="e">
        <f>VLOOKUP(B4954,'[3]PB 2012'!$B$2:$AZ$548,27,FALSE)</f>
        <v>#REF!</v>
      </c>
      <c r="E4966" s="11" t="e">
        <f>#REF!</f>
        <v>#REF!</v>
      </c>
      <c r="F4966" s="10" t="e">
        <f>VLOOKUP(B4954,'[3]PB 2012'!$B$2:$AZ$548,25,FALSE)</f>
        <v>#REF!</v>
      </c>
    </row>
    <row r="4967" spans="1:6" x14ac:dyDescent="0.3">
      <c r="A4967" s="9" t="e">
        <f>#REF!</f>
        <v>#REF!</v>
      </c>
      <c r="B4967" s="10" t="e">
        <f>VLOOKUP(B4954,'[3]PB 2012'!$B$2:$AZ$548,24,FALSE)</f>
        <v>#REF!</v>
      </c>
      <c r="C4967" s="11" t="e">
        <f>#REF!</f>
        <v>#REF!</v>
      </c>
      <c r="D4967" s="13" t="e">
        <f>VLOOKUP(B4954,'[3]PB 2012'!$B$2:$AZ$548,23,FALSE)</f>
        <v>#REF!</v>
      </c>
      <c r="E4967" s="11" t="e">
        <f>#REF!</f>
        <v>#REF!</v>
      </c>
      <c r="F4967" s="14" t="e">
        <f>VLOOKUP(B4954,'[3]PB 2012'!$B$2:$AZ$548,29,FALSE)</f>
        <v>#REF!</v>
      </c>
    </row>
    <row r="4968" spans="1:6" x14ac:dyDescent="0.3">
      <c r="A4968" s="46" t="e">
        <f>#REF!</f>
        <v>#REF!</v>
      </c>
      <c r="B4968" s="47"/>
      <c r="C4968" s="47"/>
      <c r="D4968" s="47"/>
      <c r="E4968" s="47"/>
      <c r="F4968" s="48"/>
    </row>
    <row r="4969" spans="1:6" x14ac:dyDescent="0.3">
      <c r="A4969" s="9"/>
      <c r="B4969" s="9" t="e">
        <f>#REF!</f>
        <v>#REF!</v>
      </c>
      <c r="C4969" s="9" t="e">
        <f>#REF!</f>
        <v>#REF!</v>
      </c>
      <c r="D4969" s="15" t="e">
        <f>#REF!</f>
        <v>#REF!</v>
      </c>
      <c r="E4969" s="15" t="e">
        <f>#REF!</f>
        <v>#REF!</v>
      </c>
      <c r="F4969" s="15" t="e">
        <f>#REF!</f>
        <v>#REF!</v>
      </c>
    </row>
    <row r="4970" spans="1:6" x14ac:dyDescent="0.3">
      <c r="A4970" s="9" t="e">
        <f>#REF!</f>
        <v>#REF!</v>
      </c>
      <c r="B4970" s="10" t="e">
        <f>VLOOKUP(B4954,'[3]PB 2012'!$B$2:$AZ$548,30,FALSE)</f>
        <v>#REF!</v>
      </c>
      <c r="C4970" s="10" t="e">
        <f>VLOOKUP(B4954,'[3]PB 2012'!$B$2:$AZ$548,31,FALSE)</f>
        <v>#REF!</v>
      </c>
      <c r="D4970" s="10" t="e">
        <f>VLOOKUP(B4954,'[3]PB 2012'!$B$2:$AZ$548,32,FALSE)</f>
        <v>#REF!</v>
      </c>
      <c r="E4970" s="10" t="e">
        <f>VLOOKUP(B4954,'[3]PB 2012'!$B$2:$AZ$548,33,FALSE)</f>
        <v>#REF!</v>
      </c>
      <c r="F4970" s="10" t="e">
        <f>VLOOKUP(B4954,'[3]PB 2012'!$B$2:$AZ$548,34,FALSE)</f>
        <v>#REF!</v>
      </c>
    </row>
    <row r="4971" spans="1:6" x14ac:dyDescent="0.3">
      <c r="A4971" s="9" t="e">
        <f>#REF!</f>
        <v>#REF!</v>
      </c>
      <c r="B4971" s="10" t="e">
        <f>VLOOKUP(B4954,'[3]PB 2012'!$B$2:$AZ$548,41,FALSE)</f>
        <v>#REF!</v>
      </c>
      <c r="C4971" s="10" t="e">
        <f>VLOOKUP(B4954,'[3]PB 2012'!$B$2:$AZ$548,42,FALSE)</f>
        <v>#REF!</v>
      </c>
      <c r="D4971" s="10" t="e">
        <f>VLOOKUP(B4954,'[3]PB 2012'!$B$2:$AZ$548,43,FALSE)</f>
        <v>#REF!</v>
      </c>
      <c r="E4971" s="10" t="e">
        <f>VLOOKUP(B4954,'[3]PB 2012'!$B$2:$AZ$548,44,FALSE)</f>
        <v>#REF!</v>
      </c>
      <c r="F4971" s="10" t="e">
        <f>VLOOKUP(B4954,'[3]PB 2012'!$B$2:$AZ$548,45,FALSE)</f>
        <v>#REF!</v>
      </c>
    </row>
    <row r="4975" spans="1:6" x14ac:dyDescent="0.3">
      <c r="A4975" s="7">
        <f t="shared" ref="A4975" si="317">A4952+1</f>
        <v>222</v>
      </c>
    </row>
    <row r="4976" spans="1:6" x14ac:dyDescent="0.3">
      <c r="A4976" s="8" t="e">
        <f>#REF!</f>
        <v>#REF!</v>
      </c>
      <c r="B4976" s="40" t="e">
        <f>VLOOKUP(B4977,'[3]PB 2012'!$B$2:$AZ$548,2,FALSE)</f>
        <v>#REF!</v>
      </c>
      <c r="C4976" s="41"/>
      <c r="D4976" s="41"/>
      <c r="E4976" s="41"/>
      <c r="F4976" s="42"/>
    </row>
    <row r="4977" spans="1:6" ht="23" x14ac:dyDescent="0.3">
      <c r="A4977" s="9" t="e">
        <f>#REF!</f>
        <v>#REF!</v>
      </c>
      <c r="B4977" s="49" t="e">
        <f>VLOOKUP(A4975,#REF!,2,0)</f>
        <v>#REF!</v>
      </c>
      <c r="C4977" s="50"/>
      <c r="D4977" s="50"/>
      <c r="E4977" s="50"/>
      <c r="F4977" s="51"/>
    </row>
    <row r="4978" spans="1:6" x14ac:dyDescent="0.3">
      <c r="A4978" s="9" t="e">
        <f>#REF!</f>
        <v>#REF!</v>
      </c>
      <c r="B4978" s="40" t="e">
        <f>VLOOKUP(B4977,'[3]PB 2012'!$B$2:$AZ$548,3,FALSE)</f>
        <v>#REF!</v>
      </c>
      <c r="C4978" s="41"/>
      <c r="D4978" s="41"/>
      <c r="E4978" s="41"/>
      <c r="F4978" s="42"/>
    </row>
    <row r="4979" spans="1:6" x14ac:dyDescent="0.3">
      <c r="A4979" s="9" t="e">
        <f>#REF!</f>
        <v>#REF!</v>
      </c>
      <c r="B4979" s="10" t="e">
        <f>VLOOKUP(B4977,'[3]PB 2012'!$B$2:$AZ$548,7,FALSE)</f>
        <v>#REF!</v>
      </c>
      <c r="C4979" s="9" t="e">
        <f>#REF!</f>
        <v>#REF!</v>
      </c>
      <c r="D4979" s="10" t="e">
        <f>VLOOKUP(B4977,'[3]PB 2012'!$B$2:$AZ$548,8,FALSE)</f>
        <v>#REF!</v>
      </c>
      <c r="E4979" s="9" t="e">
        <f>#REF!</f>
        <v>#REF!</v>
      </c>
      <c r="F4979" s="10" t="e">
        <f>VLOOKUP(B4977,'[3]PB 2012'!$B$2:$AZ$548,5,FALSE)</f>
        <v>#REF!</v>
      </c>
    </row>
    <row r="4980" spans="1:6" x14ac:dyDescent="0.3">
      <c r="A4980" s="9" t="e">
        <f>#REF!</f>
        <v>#REF!</v>
      </c>
      <c r="B4980" s="43" t="e">
        <f>VLOOKUP(B4977,'[3]PB 2012'!$B$2:$AZ$548,11,FALSE)</f>
        <v>#REF!</v>
      </c>
      <c r="C4980" s="44"/>
      <c r="D4980" s="44"/>
      <c r="E4980" s="44"/>
      <c r="F4980" s="45"/>
    </row>
    <row r="4981" spans="1:6" x14ac:dyDescent="0.3">
      <c r="A4981" s="9" t="e">
        <f>#REF!</f>
        <v>#REF!</v>
      </c>
      <c r="B4981" s="10" t="e">
        <f>VLOOKUP(B4977,'[3]PB 2012'!$B$2:$AZ$548,12,FALSE)</f>
        <v>#REF!</v>
      </c>
      <c r="C4981" s="9" t="e">
        <f>#REF!</f>
        <v>#REF!</v>
      </c>
      <c r="D4981" s="40" t="e">
        <f>VLOOKUP(B4977,'[3]PB 2012'!$B$2:$AZ$548,13,FALSE)</f>
        <v>#REF!</v>
      </c>
      <c r="E4981" s="41"/>
      <c r="F4981" s="42"/>
    </row>
    <row r="4982" spans="1:6" x14ac:dyDescent="0.3">
      <c r="A4982" s="9" t="e">
        <f>#REF!</f>
        <v>#REF!</v>
      </c>
      <c r="B4982" s="40" t="e">
        <f>VLOOKUP(B4977,'[3]PB 2012'!$B$2:$AZ$548,14,FALSE)</f>
        <v>#REF!</v>
      </c>
      <c r="C4982" s="41"/>
      <c r="D4982" s="41"/>
      <c r="E4982" s="41"/>
      <c r="F4982" s="42"/>
    </row>
    <row r="4983" spans="1:6" x14ac:dyDescent="0.3">
      <c r="A4983" s="9" t="e">
        <f>#REF!</f>
        <v>#REF!</v>
      </c>
      <c r="B4983" s="40" t="e">
        <f>VLOOKUP(B4977,'[3]PB 2012'!$B$2:$AZ$548,9,FALSE)</f>
        <v>#REF!</v>
      </c>
      <c r="C4983" s="41"/>
      <c r="D4983" s="41"/>
      <c r="E4983" s="41"/>
      <c r="F4983" s="42"/>
    </row>
    <row r="4984" spans="1:6" x14ac:dyDescent="0.3">
      <c r="A4984" s="9" t="e">
        <f>#REF!</f>
        <v>#REF!</v>
      </c>
      <c r="B4984" s="40" t="e">
        <f>VLOOKUP(B4977,'[3]PB 2012'!$B$2:$AZ$548,10,FALSE)</f>
        <v>#REF!</v>
      </c>
      <c r="C4984" s="41"/>
      <c r="D4984" s="41"/>
      <c r="E4984" s="41"/>
      <c r="F4984" s="42"/>
    </row>
    <row r="4985" spans="1:6" x14ac:dyDescent="0.3">
      <c r="A4985" s="46" t="e">
        <f>#REF!</f>
        <v>#REF!</v>
      </c>
      <c r="B4985" s="47"/>
      <c r="C4985" s="47"/>
      <c r="D4985" s="47"/>
      <c r="E4985" s="47"/>
      <c r="F4985" s="48"/>
    </row>
    <row r="4986" spans="1:6" x14ac:dyDescent="0.3">
      <c r="A4986" s="9" t="e">
        <f>#REF!</f>
        <v>#REF!</v>
      </c>
      <c r="B4986" s="10" t="e">
        <f>VLOOKUP(B4977,'[3]PB 2012'!$B$2:$AZ$548,15,FALSE)</f>
        <v>#REF!</v>
      </c>
      <c r="C4986" s="11" t="e">
        <f>#REF!</f>
        <v>#REF!</v>
      </c>
      <c r="D4986" s="12" t="e">
        <f>VLOOKUP(B4977,'[3]PB 2012'!$B$2:$AZ$548,16,FALSE)</f>
        <v>#REF!</v>
      </c>
      <c r="E4986" s="11" t="e">
        <f>#REF!</f>
        <v>#REF!</v>
      </c>
      <c r="F4986" s="18" t="e">
        <f>VLOOKUP(B4977,'[3]PB 2012'!$B$2:$AZ$548,28,FALSE)</f>
        <v>#REF!</v>
      </c>
    </row>
    <row r="4987" spans="1:6" x14ac:dyDescent="0.3">
      <c r="A4987" s="9" t="e">
        <f>#REF!</f>
        <v>#REF!</v>
      </c>
      <c r="B4987" s="10" t="e">
        <f>VLOOKUP(B4977,'[3]PB 2012'!$B$2:$AZ$548,17,FALSE)</f>
        <v>#REF!</v>
      </c>
      <c r="C4987" s="11" t="e">
        <f>#REF!</f>
        <v>#REF!</v>
      </c>
      <c r="D4987" s="12" t="e">
        <f>VLOOKUP(B4977,'[3]PB 2012'!$B$2:$AZ$548,18,FALSE)</f>
        <v>#REF!</v>
      </c>
      <c r="E4987" s="11" t="e">
        <f>#REF!</f>
        <v>#REF!</v>
      </c>
      <c r="F4987" s="10" t="e">
        <f>VLOOKUP(B4977,'[3]PB 2012'!$B$2:$AZ$548,20,FALSE)</f>
        <v>#REF!</v>
      </c>
    </row>
    <row r="4988" spans="1:6" x14ac:dyDescent="0.3">
      <c r="A4988" s="9" t="e">
        <f>#REF!</f>
        <v>#REF!</v>
      </c>
      <c r="B4988" s="10" t="e">
        <f>VLOOKUP(B4977,'[3]PB 2012'!$B$2:$AZ$548,22,FALSE)</f>
        <v>#REF!</v>
      </c>
      <c r="C4988" s="11" t="e">
        <f>#REF!</f>
        <v>#REF!</v>
      </c>
      <c r="D4988" s="10" t="e">
        <f>VLOOKUP(B4977,'[3]PB 2012'!$B$2:$AZ$548,19,FALSE)</f>
        <v>#REF!</v>
      </c>
      <c r="E4988" s="11" t="e">
        <f>#REF!</f>
        <v>#REF!</v>
      </c>
      <c r="F4988" s="10" t="e">
        <f>VLOOKUP(B4977,'[3]PB 2012'!$B$2:$AZ$548,21,FALSE)</f>
        <v>#REF!</v>
      </c>
    </row>
    <row r="4989" spans="1:6" x14ac:dyDescent="0.3">
      <c r="A4989" s="9" t="e">
        <f>#REF!</f>
        <v>#REF!</v>
      </c>
      <c r="B4989" s="12" t="e">
        <f>VLOOKUP(B4977,'[3]PB 2012'!$B$2:$AZ$548,26,FALSE)</f>
        <v>#REF!</v>
      </c>
      <c r="C4989" s="11" t="e">
        <f>#REF!</f>
        <v>#REF!</v>
      </c>
      <c r="D4989" s="12" t="e">
        <f>VLOOKUP(B4977,'[3]PB 2012'!$B$2:$AZ$548,27,FALSE)</f>
        <v>#REF!</v>
      </c>
      <c r="E4989" s="11" t="e">
        <f>#REF!</f>
        <v>#REF!</v>
      </c>
      <c r="F4989" s="10" t="e">
        <f>VLOOKUP(B4977,'[3]PB 2012'!$B$2:$AZ$548,25,FALSE)</f>
        <v>#REF!</v>
      </c>
    </row>
    <row r="4990" spans="1:6" x14ac:dyDescent="0.3">
      <c r="A4990" s="9" t="e">
        <f>#REF!</f>
        <v>#REF!</v>
      </c>
      <c r="B4990" s="10" t="e">
        <f>VLOOKUP(B4977,'[3]PB 2012'!$B$2:$AZ$548,24,FALSE)</f>
        <v>#REF!</v>
      </c>
      <c r="C4990" s="11" t="e">
        <f>#REF!</f>
        <v>#REF!</v>
      </c>
      <c r="D4990" s="13" t="e">
        <f>VLOOKUP(B4977,'[3]PB 2012'!$B$2:$AZ$548,23,FALSE)</f>
        <v>#REF!</v>
      </c>
      <c r="E4990" s="11" t="e">
        <f>#REF!</f>
        <v>#REF!</v>
      </c>
      <c r="F4990" s="14" t="e">
        <f>VLOOKUP(B4977,'[3]PB 2012'!$B$2:$AZ$548,29,FALSE)</f>
        <v>#REF!</v>
      </c>
    </row>
    <row r="4991" spans="1:6" x14ac:dyDescent="0.3">
      <c r="A4991" s="46" t="e">
        <f>#REF!</f>
        <v>#REF!</v>
      </c>
      <c r="B4991" s="47"/>
      <c r="C4991" s="47"/>
      <c r="D4991" s="47"/>
      <c r="E4991" s="47"/>
      <c r="F4991" s="48"/>
    </row>
    <row r="4992" spans="1:6" x14ac:dyDescent="0.3">
      <c r="A4992" s="9"/>
      <c r="B4992" s="9" t="e">
        <f>#REF!</f>
        <v>#REF!</v>
      </c>
      <c r="C4992" s="9" t="e">
        <f>#REF!</f>
        <v>#REF!</v>
      </c>
      <c r="D4992" s="15" t="e">
        <f>#REF!</f>
        <v>#REF!</v>
      </c>
      <c r="E4992" s="15" t="e">
        <f>#REF!</f>
        <v>#REF!</v>
      </c>
      <c r="F4992" s="15" t="e">
        <f>#REF!</f>
        <v>#REF!</v>
      </c>
    </row>
    <row r="4993" spans="1:6" x14ac:dyDescent="0.3">
      <c r="A4993" s="9" t="e">
        <f>#REF!</f>
        <v>#REF!</v>
      </c>
      <c r="B4993" s="10" t="e">
        <f>VLOOKUP(B4977,'[3]PB 2012'!$B$2:$AZ$548,30,FALSE)</f>
        <v>#REF!</v>
      </c>
      <c r="C4993" s="10" t="e">
        <f>VLOOKUP(B4977,'[3]PB 2012'!$B$2:$AZ$548,31,FALSE)</f>
        <v>#REF!</v>
      </c>
      <c r="D4993" s="10" t="e">
        <f>VLOOKUP(B4977,'[3]PB 2012'!$B$2:$AZ$548,32,FALSE)</f>
        <v>#REF!</v>
      </c>
      <c r="E4993" s="10" t="e">
        <f>VLOOKUP(B4977,'[3]PB 2012'!$B$2:$AZ$548,33,FALSE)</f>
        <v>#REF!</v>
      </c>
      <c r="F4993" s="10" t="e">
        <f>VLOOKUP(B4977,'[3]PB 2012'!$B$2:$AZ$548,34,FALSE)</f>
        <v>#REF!</v>
      </c>
    </row>
    <row r="4994" spans="1:6" x14ac:dyDescent="0.3">
      <c r="A4994" s="9" t="e">
        <f>#REF!</f>
        <v>#REF!</v>
      </c>
      <c r="B4994" s="10" t="e">
        <f>VLOOKUP(B4977,'[3]PB 2012'!$B$2:$AZ$548,41,FALSE)</f>
        <v>#REF!</v>
      </c>
      <c r="C4994" s="10" t="e">
        <f>VLOOKUP(B4977,'[3]PB 2012'!$B$2:$AZ$548,42,FALSE)</f>
        <v>#REF!</v>
      </c>
      <c r="D4994" s="10" t="e">
        <f>VLOOKUP(B4977,'[3]PB 2012'!$B$2:$AZ$548,43,FALSE)</f>
        <v>#REF!</v>
      </c>
      <c r="E4994" s="10" t="e">
        <f>VLOOKUP(B4977,'[3]PB 2012'!$B$2:$AZ$548,44,FALSE)</f>
        <v>#REF!</v>
      </c>
      <c r="F4994" s="10" t="e">
        <f>VLOOKUP(B4977,'[3]PB 2012'!$B$2:$AZ$548,45,FALSE)</f>
        <v>#REF!</v>
      </c>
    </row>
    <row r="4997" spans="1:6" ht="22.5" x14ac:dyDescent="0.45">
      <c r="A4997" s="16" t="e">
        <f t="shared" ref="A4997" si="318">B4999</f>
        <v>#REF!</v>
      </c>
    </row>
    <row r="4998" spans="1:6" x14ac:dyDescent="0.3">
      <c r="A4998" s="7">
        <f t="shared" ref="A4998" si="319">A4975+1</f>
        <v>223</v>
      </c>
    </row>
    <row r="4999" spans="1:6" x14ac:dyDescent="0.3">
      <c r="A4999" s="8" t="e">
        <f>#REF!</f>
        <v>#REF!</v>
      </c>
      <c r="B4999" s="40" t="e">
        <f>VLOOKUP(B5000,'[3]PB 2012'!$B$2:$AZ$548,2,FALSE)</f>
        <v>#REF!</v>
      </c>
      <c r="C4999" s="41"/>
      <c r="D4999" s="41"/>
      <c r="E4999" s="41"/>
      <c r="F4999" s="42"/>
    </row>
    <row r="5000" spans="1:6" ht="23" x14ac:dyDescent="0.3">
      <c r="A5000" s="9" t="e">
        <f>#REF!</f>
        <v>#REF!</v>
      </c>
      <c r="B5000" s="49" t="e">
        <f>VLOOKUP(A4998,#REF!,2,0)</f>
        <v>#REF!</v>
      </c>
      <c r="C5000" s="50"/>
      <c r="D5000" s="50"/>
      <c r="E5000" s="50"/>
      <c r="F5000" s="51"/>
    </row>
    <row r="5001" spans="1:6" x14ac:dyDescent="0.3">
      <c r="A5001" s="9" t="e">
        <f>#REF!</f>
        <v>#REF!</v>
      </c>
      <c r="B5001" s="40" t="e">
        <f>VLOOKUP(B5000,'[3]PB 2012'!$B$2:$AZ$548,3,FALSE)</f>
        <v>#REF!</v>
      </c>
      <c r="C5001" s="41"/>
      <c r="D5001" s="41"/>
      <c r="E5001" s="41"/>
      <c r="F5001" s="42"/>
    </row>
    <row r="5002" spans="1:6" x14ac:dyDescent="0.3">
      <c r="A5002" s="9" t="e">
        <f>#REF!</f>
        <v>#REF!</v>
      </c>
      <c r="B5002" s="10" t="e">
        <f>VLOOKUP(B5000,'[3]PB 2012'!$B$2:$AZ$548,7,FALSE)</f>
        <v>#REF!</v>
      </c>
      <c r="C5002" s="9" t="e">
        <f>#REF!</f>
        <v>#REF!</v>
      </c>
      <c r="D5002" s="10" t="e">
        <f>VLOOKUP(B5000,'[3]PB 2012'!$B$2:$AZ$548,8,FALSE)</f>
        <v>#REF!</v>
      </c>
      <c r="E5002" s="9" t="e">
        <f>#REF!</f>
        <v>#REF!</v>
      </c>
      <c r="F5002" s="10" t="e">
        <f>VLOOKUP(B5000,'[3]PB 2012'!$B$2:$AZ$548,5,FALSE)</f>
        <v>#REF!</v>
      </c>
    </row>
    <row r="5003" spans="1:6" x14ac:dyDescent="0.3">
      <c r="A5003" s="9" t="e">
        <f>#REF!</f>
        <v>#REF!</v>
      </c>
      <c r="B5003" s="43" t="e">
        <f>VLOOKUP(B5000,'[3]PB 2012'!$B$2:$AZ$548,11,FALSE)</f>
        <v>#REF!</v>
      </c>
      <c r="C5003" s="44"/>
      <c r="D5003" s="44"/>
      <c r="E5003" s="44"/>
      <c r="F5003" s="45"/>
    </row>
    <row r="5004" spans="1:6" x14ac:dyDescent="0.3">
      <c r="A5004" s="9" t="e">
        <f>#REF!</f>
        <v>#REF!</v>
      </c>
      <c r="B5004" s="10" t="e">
        <f>VLOOKUP(B5000,'[3]PB 2012'!$B$2:$AZ$548,12,FALSE)</f>
        <v>#REF!</v>
      </c>
      <c r="C5004" s="9" t="e">
        <f>#REF!</f>
        <v>#REF!</v>
      </c>
      <c r="D5004" s="40" t="e">
        <f>VLOOKUP(B5000,'[3]PB 2012'!$B$2:$AZ$548,13,FALSE)</f>
        <v>#REF!</v>
      </c>
      <c r="E5004" s="41"/>
      <c r="F5004" s="42"/>
    </row>
    <row r="5005" spans="1:6" x14ac:dyDescent="0.3">
      <c r="A5005" s="9" t="e">
        <f>#REF!</f>
        <v>#REF!</v>
      </c>
      <c r="B5005" s="40" t="e">
        <f>VLOOKUP(B5000,'[3]PB 2012'!$B$2:$AZ$548,14,FALSE)</f>
        <v>#REF!</v>
      </c>
      <c r="C5005" s="41"/>
      <c r="D5005" s="41"/>
      <c r="E5005" s="41"/>
      <c r="F5005" s="42"/>
    </row>
    <row r="5006" spans="1:6" x14ac:dyDescent="0.3">
      <c r="A5006" s="9" t="e">
        <f>#REF!</f>
        <v>#REF!</v>
      </c>
      <c r="B5006" s="40" t="e">
        <f>VLOOKUP(B5000,'[3]PB 2012'!$B$2:$AZ$548,9,FALSE)</f>
        <v>#REF!</v>
      </c>
      <c r="C5006" s="41"/>
      <c r="D5006" s="41"/>
      <c r="E5006" s="41"/>
      <c r="F5006" s="42"/>
    </row>
    <row r="5007" spans="1:6" x14ac:dyDescent="0.3">
      <c r="A5007" s="9" t="e">
        <f>#REF!</f>
        <v>#REF!</v>
      </c>
      <c r="B5007" s="40" t="e">
        <f>VLOOKUP(B5000,'[3]PB 2012'!$B$2:$AZ$548,10,FALSE)</f>
        <v>#REF!</v>
      </c>
      <c r="C5007" s="41"/>
      <c r="D5007" s="41"/>
      <c r="E5007" s="41"/>
      <c r="F5007" s="42"/>
    </row>
    <row r="5008" spans="1:6" x14ac:dyDescent="0.3">
      <c r="A5008" s="46" t="e">
        <f>#REF!</f>
        <v>#REF!</v>
      </c>
      <c r="B5008" s="47"/>
      <c r="C5008" s="47"/>
      <c r="D5008" s="47"/>
      <c r="E5008" s="47"/>
      <c r="F5008" s="48"/>
    </row>
    <row r="5009" spans="1:6" x14ac:dyDescent="0.3">
      <c r="A5009" s="9" t="e">
        <f>#REF!</f>
        <v>#REF!</v>
      </c>
      <c r="B5009" s="10" t="e">
        <f>VLOOKUP(B5000,'[3]PB 2012'!$B$2:$AZ$548,15,FALSE)</f>
        <v>#REF!</v>
      </c>
      <c r="C5009" s="11" t="e">
        <f>#REF!</f>
        <v>#REF!</v>
      </c>
      <c r="D5009" s="12" t="e">
        <f>VLOOKUP(B5000,'[3]PB 2012'!$B$2:$AZ$548,16,FALSE)</f>
        <v>#REF!</v>
      </c>
      <c r="E5009" s="11" t="e">
        <f>#REF!</f>
        <v>#REF!</v>
      </c>
      <c r="F5009" s="10" t="e">
        <f>VLOOKUP(B5000,'[3]PB 2012'!$B$2:$AZ$548,28,FALSE)</f>
        <v>#REF!</v>
      </c>
    </row>
    <row r="5010" spans="1:6" x14ac:dyDescent="0.3">
      <c r="A5010" s="9" t="e">
        <f>#REF!</f>
        <v>#REF!</v>
      </c>
      <c r="B5010" s="10" t="e">
        <f>VLOOKUP(B5000,'[3]PB 2012'!$B$2:$AZ$548,17,FALSE)</f>
        <v>#REF!</v>
      </c>
      <c r="C5010" s="11" t="e">
        <f>#REF!</f>
        <v>#REF!</v>
      </c>
      <c r="D5010" s="12" t="e">
        <f>VLOOKUP(B5000,'[3]PB 2012'!$B$2:$AZ$548,18,FALSE)</f>
        <v>#REF!</v>
      </c>
      <c r="E5010" s="11" t="e">
        <f>#REF!</f>
        <v>#REF!</v>
      </c>
      <c r="F5010" s="10" t="e">
        <f>VLOOKUP(B5000,'[3]PB 2012'!$B$2:$AZ$548,20,FALSE)</f>
        <v>#REF!</v>
      </c>
    </row>
    <row r="5011" spans="1:6" x14ac:dyDescent="0.3">
      <c r="A5011" s="9" t="e">
        <f>#REF!</f>
        <v>#REF!</v>
      </c>
      <c r="B5011" s="10" t="e">
        <f>VLOOKUP(B5000,'[3]PB 2012'!$B$2:$AZ$548,22,FALSE)</f>
        <v>#REF!</v>
      </c>
      <c r="C5011" s="11" t="e">
        <f>#REF!</f>
        <v>#REF!</v>
      </c>
      <c r="D5011" s="10" t="e">
        <f>VLOOKUP(B5000,'[3]PB 2012'!$B$2:$AZ$548,19,FALSE)</f>
        <v>#REF!</v>
      </c>
      <c r="E5011" s="11" t="e">
        <f>#REF!</f>
        <v>#REF!</v>
      </c>
      <c r="F5011" s="10" t="e">
        <f>VLOOKUP(B5000,'[3]PB 2012'!$B$2:$AZ$548,21,FALSE)</f>
        <v>#REF!</v>
      </c>
    </row>
    <row r="5012" spans="1:6" x14ac:dyDescent="0.3">
      <c r="A5012" s="9" t="e">
        <f>#REF!</f>
        <v>#REF!</v>
      </c>
      <c r="B5012" s="12" t="e">
        <f>VLOOKUP(B5000,'[3]PB 2012'!$B$2:$AZ$548,26,FALSE)</f>
        <v>#REF!</v>
      </c>
      <c r="C5012" s="11" t="e">
        <f>#REF!</f>
        <v>#REF!</v>
      </c>
      <c r="D5012" s="12" t="e">
        <f>VLOOKUP(B5000,'[3]PB 2012'!$B$2:$AZ$548,27,FALSE)</f>
        <v>#REF!</v>
      </c>
      <c r="E5012" s="11" t="e">
        <f>#REF!</f>
        <v>#REF!</v>
      </c>
      <c r="F5012" s="10" t="e">
        <f>VLOOKUP(B5000,'[3]PB 2012'!$B$2:$AZ$548,25,FALSE)</f>
        <v>#REF!</v>
      </c>
    </row>
    <row r="5013" spans="1:6" x14ac:dyDescent="0.3">
      <c r="A5013" s="9" t="e">
        <f>#REF!</f>
        <v>#REF!</v>
      </c>
      <c r="B5013" s="10" t="e">
        <f>VLOOKUP(B5000,'[3]PB 2012'!$B$2:$AZ$548,24,FALSE)</f>
        <v>#REF!</v>
      </c>
      <c r="C5013" s="11" t="e">
        <f>#REF!</f>
        <v>#REF!</v>
      </c>
      <c r="D5013" s="13" t="e">
        <f>VLOOKUP(B5000,'[3]PB 2012'!$B$2:$AZ$548,23,FALSE)</f>
        <v>#REF!</v>
      </c>
      <c r="E5013" s="11" t="e">
        <f>#REF!</f>
        <v>#REF!</v>
      </c>
      <c r="F5013" s="14" t="e">
        <f>VLOOKUP(B5000,'[3]PB 2012'!$B$2:$AZ$548,29,FALSE)</f>
        <v>#REF!</v>
      </c>
    </row>
    <row r="5014" spans="1:6" x14ac:dyDescent="0.3">
      <c r="A5014" s="46" t="e">
        <f>#REF!</f>
        <v>#REF!</v>
      </c>
      <c r="B5014" s="47"/>
      <c r="C5014" s="47"/>
      <c r="D5014" s="47"/>
      <c r="E5014" s="47"/>
      <c r="F5014" s="48"/>
    </row>
    <row r="5015" spans="1:6" x14ac:dyDescent="0.3">
      <c r="A5015" s="9"/>
      <c r="B5015" s="9" t="e">
        <f>#REF!</f>
        <v>#REF!</v>
      </c>
      <c r="C5015" s="9" t="e">
        <f>#REF!</f>
        <v>#REF!</v>
      </c>
      <c r="D5015" s="15" t="e">
        <f>#REF!</f>
        <v>#REF!</v>
      </c>
      <c r="E5015" s="15" t="e">
        <f>#REF!</f>
        <v>#REF!</v>
      </c>
      <c r="F5015" s="15" t="e">
        <f>#REF!</f>
        <v>#REF!</v>
      </c>
    </row>
    <row r="5016" spans="1:6" x14ac:dyDescent="0.3">
      <c r="A5016" s="9" t="e">
        <f>#REF!</f>
        <v>#REF!</v>
      </c>
      <c r="B5016" s="10" t="e">
        <f>VLOOKUP(B5000,'[3]PB 2012'!$B$2:$AZ$548,30,FALSE)</f>
        <v>#REF!</v>
      </c>
      <c r="C5016" s="10" t="e">
        <f>VLOOKUP(B5000,'[3]PB 2012'!$B$2:$AZ$548,31,FALSE)</f>
        <v>#REF!</v>
      </c>
      <c r="D5016" s="10" t="e">
        <f>VLOOKUP(B5000,'[3]PB 2012'!$B$2:$AZ$548,32,FALSE)</f>
        <v>#REF!</v>
      </c>
      <c r="E5016" s="10" t="e">
        <f>VLOOKUP(B5000,'[3]PB 2012'!$B$2:$AZ$548,33,FALSE)</f>
        <v>#REF!</v>
      </c>
      <c r="F5016" s="10" t="e">
        <f>VLOOKUP(B5000,'[3]PB 2012'!$B$2:$AZ$548,34,FALSE)</f>
        <v>#REF!</v>
      </c>
    </row>
    <row r="5017" spans="1:6" x14ac:dyDescent="0.3">
      <c r="A5017" s="9" t="e">
        <f>#REF!</f>
        <v>#REF!</v>
      </c>
      <c r="B5017" s="10" t="e">
        <f>VLOOKUP(B5000,'[3]PB 2012'!$B$2:$AZ$548,41,FALSE)</f>
        <v>#REF!</v>
      </c>
      <c r="C5017" s="10" t="e">
        <f>VLOOKUP(B5000,'[3]PB 2012'!$B$2:$AZ$548,42,FALSE)</f>
        <v>#REF!</v>
      </c>
      <c r="D5017" s="10" t="e">
        <f>VLOOKUP(B5000,'[3]PB 2012'!$B$2:$AZ$548,43,FALSE)</f>
        <v>#REF!</v>
      </c>
      <c r="E5017" s="10" t="e">
        <f>VLOOKUP(B5000,'[3]PB 2012'!$B$2:$AZ$548,44,FALSE)</f>
        <v>#REF!</v>
      </c>
      <c r="F5017" s="10" t="e">
        <f>VLOOKUP(B5000,'[3]PB 2012'!$B$2:$AZ$548,45,FALSE)</f>
        <v>#REF!</v>
      </c>
    </row>
    <row r="5021" spans="1:6" x14ac:dyDescent="0.3">
      <c r="A5021" s="7">
        <f t="shared" ref="A5021" si="320">A4998+1</f>
        <v>224</v>
      </c>
    </row>
    <row r="5022" spans="1:6" x14ac:dyDescent="0.3">
      <c r="A5022" s="8" t="e">
        <f>#REF!</f>
        <v>#REF!</v>
      </c>
      <c r="B5022" s="40" t="e">
        <f>VLOOKUP(B5023,'[3]PB 2012'!$B$2:$AZ$548,2,FALSE)</f>
        <v>#REF!</v>
      </c>
      <c r="C5022" s="41"/>
      <c r="D5022" s="41"/>
      <c r="E5022" s="41"/>
      <c r="F5022" s="42"/>
    </row>
    <row r="5023" spans="1:6" ht="23" x14ac:dyDescent="0.3">
      <c r="A5023" s="9" t="e">
        <f>#REF!</f>
        <v>#REF!</v>
      </c>
      <c r="B5023" s="49" t="e">
        <f>VLOOKUP(A5021,#REF!,2,0)</f>
        <v>#REF!</v>
      </c>
      <c r="C5023" s="50"/>
      <c r="D5023" s="50"/>
      <c r="E5023" s="50"/>
      <c r="F5023" s="51"/>
    </row>
    <row r="5024" spans="1:6" x14ac:dyDescent="0.3">
      <c r="A5024" s="9" t="e">
        <f>#REF!</f>
        <v>#REF!</v>
      </c>
      <c r="B5024" s="40" t="e">
        <f>VLOOKUP(B5023,'[3]PB 2012'!$B$2:$AZ$548,3,FALSE)</f>
        <v>#REF!</v>
      </c>
      <c r="C5024" s="41"/>
      <c r="D5024" s="41"/>
      <c r="E5024" s="41"/>
      <c r="F5024" s="42"/>
    </row>
    <row r="5025" spans="1:6" x14ac:dyDescent="0.3">
      <c r="A5025" s="9" t="e">
        <f>#REF!</f>
        <v>#REF!</v>
      </c>
      <c r="B5025" s="10" t="e">
        <f>VLOOKUP(B5023,'[3]PB 2012'!$B$2:$AZ$548,7,FALSE)</f>
        <v>#REF!</v>
      </c>
      <c r="C5025" s="9" t="e">
        <f>#REF!</f>
        <v>#REF!</v>
      </c>
      <c r="D5025" s="10" t="e">
        <f>VLOOKUP(B5023,'[3]PB 2012'!$B$2:$AZ$548,8,FALSE)</f>
        <v>#REF!</v>
      </c>
      <c r="E5025" s="9" t="e">
        <f>#REF!</f>
        <v>#REF!</v>
      </c>
      <c r="F5025" s="10" t="e">
        <f>VLOOKUP(B5023,'[3]PB 2012'!$B$2:$AZ$548,5,FALSE)</f>
        <v>#REF!</v>
      </c>
    </row>
    <row r="5026" spans="1:6" x14ac:dyDescent="0.3">
      <c r="A5026" s="9" t="e">
        <f>#REF!</f>
        <v>#REF!</v>
      </c>
      <c r="B5026" s="43" t="e">
        <f>VLOOKUP(B5023,'[3]PB 2012'!$B$2:$AZ$548,11,FALSE)</f>
        <v>#REF!</v>
      </c>
      <c r="C5026" s="44"/>
      <c r="D5026" s="44"/>
      <c r="E5026" s="44"/>
      <c r="F5026" s="45"/>
    </row>
    <row r="5027" spans="1:6" x14ac:dyDescent="0.3">
      <c r="A5027" s="9" t="e">
        <f>#REF!</f>
        <v>#REF!</v>
      </c>
      <c r="B5027" s="10" t="e">
        <f>VLOOKUP(B5023,'[3]PB 2012'!$B$2:$AZ$548,12,FALSE)</f>
        <v>#REF!</v>
      </c>
      <c r="C5027" s="9" t="e">
        <f>#REF!</f>
        <v>#REF!</v>
      </c>
      <c r="D5027" s="40" t="e">
        <f>VLOOKUP(B5023,'[3]PB 2012'!$B$2:$AZ$548,13,FALSE)</f>
        <v>#REF!</v>
      </c>
      <c r="E5027" s="41"/>
      <c r="F5027" s="42"/>
    </row>
    <row r="5028" spans="1:6" x14ac:dyDescent="0.3">
      <c r="A5028" s="9" t="e">
        <f>#REF!</f>
        <v>#REF!</v>
      </c>
      <c r="B5028" s="40" t="e">
        <f>VLOOKUP(B5023,'[3]PB 2012'!$B$2:$AZ$548,14,FALSE)</f>
        <v>#REF!</v>
      </c>
      <c r="C5028" s="41"/>
      <c r="D5028" s="41"/>
      <c r="E5028" s="41"/>
      <c r="F5028" s="42"/>
    </row>
    <row r="5029" spans="1:6" x14ac:dyDescent="0.3">
      <c r="A5029" s="9" t="e">
        <f>#REF!</f>
        <v>#REF!</v>
      </c>
      <c r="B5029" s="40" t="e">
        <f>VLOOKUP(B5023,'[3]PB 2012'!$B$2:$AZ$548,9,FALSE)</f>
        <v>#REF!</v>
      </c>
      <c r="C5029" s="41"/>
      <c r="D5029" s="41"/>
      <c r="E5029" s="41"/>
      <c r="F5029" s="42"/>
    </row>
    <row r="5030" spans="1:6" x14ac:dyDescent="0.3">
      <c r="A5030" s="9" t="e">
        <f>#REF!</f>
        <v>#REF!</v>
      </c>
      <c r="B5030" s="40" t="e">
        <f>VLOOKUP(B5023,'[3]PB 2012'!$B$2:$AZ$548,10,FALSE)</f>
        <v>#REF!</v>
      </c>
      <c r="C5030" s="41"/>
      <c r="D5030" s="41"/>
      <c r="E5030" s="41"/>
      <c r="F5030" s="42"/>
    </row>
    <row r="5031" spans="1:6" x14ac:dyDescent="0.3">
      <c r="A5031" s="46" t="e">
        <f>#REF!</f>
        <v>#REF!</v>
      </c>
      <c r="B5031" s="47"/>
      <c r="C5031" s="47"/>
      <c r="D5031" s="47"/>
      <c r="E5031" s="47"/>
      <c r="F5031" s="48"/>
    </row>
    <row r="5032" spans="1:6" x14ac:dyDescent="0.3">
      <c r="A5032" s="9" t="e">
        <f>#REF!</f>
        <v>#REF!</v>
      </c>
      <c r="B5032" s="10" t="e">
        <f>VLOOKUP(B5023,'[3]PB 2012'!$B$2:$AZ$548,15,FALSE)</f>
        <v>#REF!</v>
      </c>
      <c r="C5032" s="11" t="e">
        <f>#REF!</f>
        <v>#REF!</v>
      </c>
      <c r="D5032" s="12" t="e">
        <f>VLOOKUP(B5023,'[3]PB 2012'!$B$2:$AZ$548,16,FALSE)</f>
        <v>#REF!</v>
      </c>
      <c r="E5032" s="11" t="e">
        <f>#REF!</f>
        <v>#REF!</v>
      </c>
      <c r="F5032" s="10" t="e">
        <f>VLOOKUP(B5023,'[3]PB 2012'!$B$2:$AZ$548,28,FALSE)</f>
        <v>#REF!</v>
      </c>
    </row>
    <row r="5033" spans="1:6" x14ac:dyDescent="0.3">
      <c r="A5033" s="9" t="e">
        <f>#REF!</f>
        <v>#REF!</v>
      </c>
      <c r="B5033" s="10" t="e">
        <f>VLOOKUP(B5023,'[3]PB 2012'!$B$2:$AZ$548,17,FALSE)</f>
        <v>#REF!</v>
      </c>
      <c r="C5033" s="11" t="e">
        <f>#REF!</f>
        <v>#REF!</v>
      </c>
      <c r="D5033" s="12" t="e">
        <f>VLOOKUP(B5023,'[3]PB 2012'!$B$2:$AZ$548,18,FALSE)</f>
        <v>#REF!</v>
      </c>
      <c r="E5033" s="11" t="e">
        <f>#REF!</f>
        <v>#REF!</v>
      </c>
      <c r="F5033" s="10" t="e">
        <f>VLOOKUP(B5023,'[3]PB 2012'!$B$2:$AZ$548,20,FALSE)</f>
        <v>#REF!</v>
      </c>
    </row>
    <row r="5034" spans="1:6" x14ac:dyDescent="0.3">
      <c r="A5034" s="9" t="e">
        <f>#REF!</f>
        <v>#REF!</v>
      </c>
      <c r="B5034" s="10" t="e">
        <f>VLOOKUP(B5023,'[3]PB 2012'!$B$2:$AZ$548,22,FALSE)</f>
        <v>#REF!</v>
      </c>
      <c r="C5034" s="11" t="e">
        <f>#REF!</f>
        <v>#REF!</v>
      </c>
      <c r="D5034" s="10" t="e">
        <f>VLOOKUP(B5023,'[3]PB 2012'!$B$2:$AZ$548,19,FALSE)</f>
        <v>#REF!</v>
      </c>
      <c r="E5034" s="11" t="e">
        <f>#REF!</f>
        <v>#REF!</v>
      </c>
      <c r="F5034" s="10" t="e">
        <f>VLOOKUP(B5023,'[3]PB 2012'!$B$2:$AZ$548,21,FALSE)</f>
        <v>#REF!</v>
      </c>
    </row>
    <row r="5035" spans="1:6" x14ac:dyDescent="0.3">
      <c r="A5035" s="9" t="e">
        <f>#REF!</f>
        <v>#REF!</v>
      </c>
      <c r="B5035" s="12" t="e">
        <f>VLOOKUP(B5023,'[3]PB 2012'!$B$2:$AZ$548,26,FALSE)</f>
        <v>#REF!</v>
      </c>
      <c r="C5035" s="11" t="e">
        <f>#REF!</f>
        <v>#REF!</v>
      </c>
      <c r="D5035" s="12" t="e">
        <f>VLOOKUP(B5023,'[3]PB 2012'!$B$2:$AZ$548,27,FALSE)</f>
        <v>#REF!</v>
      </c>
      <c r="E5035" s="11" t="e">
        <f>#REF!</f>
        <v>#REF!</v>
      </c>
      <c r="F5035" s="10" t="e">
        <f>VLOOKUP(B5023,'[3]PB 2012'!$B$2:$AZ$548,25,FALSE)</f>
        <v>#REF!</v>
      </c>
    </row>
    <row r="5036" spans="1:6" x14ac:dyDescent="0.3">
      <c r="A5036" s="9" t="e">
        <f>#REF!</f>
        <v>#REF!</v>
      </c>
      <c r="B5036" s="10" t="e">
        <f>VLOOKUP(B5023,'[3]PB 2012'!$B$2:$AZ$548,24,FALSE)</f>
        <v>#REF!</v>
      </c>
      <c r="C5036" s="11" t="e">
        <f>#REF!</f>
        <v>#REF!</v>
      </c>
      <c r="D5036" s="13" t="e">
        <f>VLOOKUP(B5023,'[3]PB 2012'!$B$2:$AZ$548,23,FALSE)</f>
        <v>#REF!</v>
      </c>
      <c r="E5036" s="11" t="e">
        <f>#REF!</f>
        <v>#REF!</v>
      </c>
      <c r="F5036" s="14" t="e">
        <f>VLOOKUP(B5023,'[3]PB 2012'!$B$2:$AZ$548,29,FALSE)</f>
        <v>#REF!</v>
      </c>
    </row>
    <row r="5037" spans="1:6" x14ac:dyDescent="0.3">
      <c r="A5037" s="46" t="e">
        <f>#REF!</f>
        <v>#REF!</v>
      </c>
      <c r="B5037" s="47"/>
      <c r="C5037" s="47"/>
      <c r="D5037" s="47"/>
      <c r="E5037" s="47"/>
      <c r="F5037" s="48"/>
    </row>
    <row r="5038" spans="1:6" x14ac:dyDescent="0.3">
      <c r="A5038" s="9"/>
      <c r="B5038" s="9" t="e">
        <f>#REF!</f>
        <v>#REF!</v>
      </c>
      <c r="C5038" s="9" t="e">
        <f>#REF!</f>
        <v>#REF!</v>
      </c>
      <c r="D5038" s="15" t="e">
        <f>#REF!</f>
        <v>#REF!</v>
      </c>
      <c r="E5038" s="15" t="e">
        <f>#REF!</f>
        <v>#REF!</v>
      </c>
      <c r="F5038" s="15" t="e">
        <f>#REF!</f>
        <v>#REF!</v>
      </c>
    </row>
    <row r="5039" spans="1:6" x14ac:dyDescent="0.3">
      <c r="A5039" s="9" t="e">
        <f>#REF!</f>
        <v>#REF!</v>
      </c>
      <c r="B5039" s="10" t="e">
        <f>VLOOKUP(B5023,'[3]PB 2012'!$B$2:$AZ$548,30,FALSE)</f>
        <v>#REF!</v>
      </c>
      <c r="C5039" s="10" t="e">
        <f>VLOOKUP(B5023,'[3]PB 2012'!$B$2:$AZ$548,31,FALSE)</f>
        <v>#REF!</v>
      </c>
      <c r="D5039" s="10" t="e">
        <f>VLOOKUP(B5023,'[3]PB 2012'!$B$2:$AZ$548,32,FALSE)</f>
        <v>#REF!</v>
      </c>
      <c r="E5039" s="10" t="e">
        <f>VLOOKUP(B5023,'[3]PB 2012'!$B$2:$AZ$548,33,FALSE)</f>
        <v>#REF!</v>
      </c>
      <c r="F5039" s="10" t="e">
        <f>VLOOKUP(B5023,'[3]PB 2012'!$B$2:$AZ$548,34,FALSE)</f>
        <v>#REF!</v>
      </c>
    </row>
    <row r="5040" spans="1:6" x14ac:dyDescent="0.3">
      <c r="A5040" s="9" t="e">
        <f>#REF!</f>
        <v>#REF!</v>
      </c>
      <c r="B5040" s="10" t="e">
        <f>VLOOKUP(B5023,'[3]PB 2012'!$B$2:$AZ$548,41,FALSE)</f>
        <v>#REF!</v>
      </c>
      <c r="C5040" s="10" t="e">
        <f>VLOOKUP(B5023,'[3]PB 2012'!$B$2:$AZ$548,42,FALSE)</f>
        <v>#REF!</v>
      </c>
      <c r="D5040" s="10" t="e">
        <f>VLOOKUP(B5023,'[3]PB 2012'!$B$2:$AZ$548,43,FALSE)</f>
        <v>#REF!</v>
      </c>
      <c r="E5040" s="10" t="e">
        <f>VLOOKUP(B5023,'[3]PB 2012'!$B$2:$AZ$548,44,FALSE)</f>
        <v>#REF!</v>
      </c>
      <c r="F5040" s="10" t="e">
        <f>VLOOKUP(B5023,'[3]PB 2012'!$B$2:$AZ$548,45,FALSE)</f>
        <v>#REF!</v>
      </c>
    </row>
    <row r="5041" spans="1:6" ht="22.5" x14ac:dyDescent="0.45">
      <c r="F5041" s="17" t="e">
        <f t="shared" ref="F5041" si="321">B5043</f>
        <v>#REF!</v>
      </c>
    </row>
    <row r="5042" spans="1:6" x14ac:dyDescent="0.3">
      <c r="A5042" s="7">
        <f t="shared" ref="A5042" si="322">A5021+1</f>
        <v>225</v>
      </c>
    </row>
    <row r="5043" spans="1:6" x14ac:dyDescent="0.3">
      <c r="A5043" s="8" t="e">
        <f>#REF!</f>
        <v>#REF!</v>
      </c>
      <c r="B5043" s="40" t="e">
        <f>VLOOKUP(B5044,'[3]PB 2012'!$B$2:$AZ$548,2,FALSE)</f>
        <v>#REF!</v>
      </c>
      <c r="C5043" s="41"/>
      <c r="D5043" s="41"/>
      <c r="E5043" s="41"/>
      <c r="F5043" s="42"/>
    </row>
    <row r="5044" spans="1:6" ht="23" x14ac:dyDescent="0.3">
      <c r="A5044" s="9" t="e">
        <f>#REF!</f>
        <v>#REF!</v>
      </c>
      <c r="B5044" s="49" t="e">
        <f>VLOOKUP(A5042,#REF!,2,0)</f>
        <v>#REF!</v>
      </c>
      <c r="C5044" s="50"/>
      <c r="D5044" s="50"/>
      <c r="E5044" s="50"/>
      <c r="F5044" s="51"/>
    </row>
    <row r="5045" spans="1:6" x14ac:dyDescent="0.3">
      <c r="A5045" s="9" t="e">
        <f>#REF!</f>
        <v>#REF!</v>
      </c>
      <c r="B5045" s="40" t="e">
        <f>VLOOKUP(B5044,'[3]PB 2012'!$B$2:$AZ$548,3,FALSE)</f>
        <v>#REF!</v>
      </c>
      <c r="C5045" s="41"/>
      <c r="D5045" s="41"/>
      <c r="E5045" s="41"/>
      <c r="F5045" s="42"/>
    </row>
    <row r="5046" spans="1:6" x14ac:dyDescent="0.3">
      <c r="A5046" s="9" t="e">
        <f>#REF!</f>
        <v>#REF!</v>
      </c>
      <c r="B5046" s="10" t="e">
        <f>VLOOKUP(B5044,'[3]PB 2012'!$B$2:$AZ$548,7,FALSE)</f>
        <v>#REF!</v>
      </c>
      <c r="C5046" s="9" t="e">
        <f>#REF!</f>
        <v>#REF!</v>
      </c>
      <c r="D5046" s="10" t="e">
        <f>VLOOKUP(B5044,'[3]PB 2012'!$B$2:$AZ$548,8,FALSE)</f>
        <v>#REF!</v>
      </c>
      <c r="E5046" s="9" t="e">
        <f>#REF!</f>
        <v>#REF!</v>
      </c>
      <c r="F5046" s="10" t="e">
        <f>VLOOKUP(B5044,'[3]PB 2012'!$B$2:$AZ$548,5,FALSE)</f>
        <v>#REF!</v>
      </c>
    </row>
    <row r="5047" spans="1:6" x14ac:dyDescent="0.3">
      <c r="A5047" s="9" t="e">
        <f>#REF!</f>
        <v>#REF!</v>
      </c>
      <c r="B5047" s="43" t="e">
        <f>VLOOKUP(B5044,'[3]PB 2012'!$B$2:$AZ$548,11,FALSE)</f>
        <v>#REF!</v>
      </c>
      <c r="C5047" s="44"/>
      <c r="D5047" s="44"/>
      <c r="E5047" s="44"/>
      <c r="F5047" s="45"/>
    </row>
    <row r="5048" spans="1:6" x14ac:dyDescent="0.3">
      <c r="A5048" s="9" t="e">
        <f>#REF!</f>
        <v>#REF!</v>
      </c>
      <c r="B5048" s="10" t="e">
        <f>VLOOKUP(B5044,'[3]PB 2012'!$B$2:$AZ$548,12,FALSE)</f>
        <v>#REF!</v>
      </c>
      <c r="C5048" s="9" t="e">
        <f>#REF!</f>
        <v>#REF!</v>
      </c>
      <c r="D5048" s="40" t="e">
        <f>VLOOKUP(B5044,'[3]PB 2012'!$B$2:$AZ$548,13,FALSE)</f>
        <v>#REF!</v>
      </c>
      <c r="E5048" s="41"/>
      <c r="F5048" s="42"/>
    </row>
    <row r="5049" spans="1:6" x14ac:dyDescent="0.3">
      <c r="A5049" s="9" t="e">
        <f>#REF!</f>
        <v>#REF!</v>
      </c>
      <c r="B5049" s="40" t="e">
        <f>VLOOKUP(B5044,'[3]PB 2012'!$B$2:$AZ$548,14,FALSE)</f>
        <v>#REF!</v>
      </c>
      <c r="C5049" s="41"/>
      <c r="D5049" s="41"/>
      <c r="E5049" s="41"/>
      <c r="F5049" s="42"/>
    </row>
    <row r="5050" spans="1:6" x14ac:dyDescent="0.3">
      <c r="A5050" s="9" t="e">
        <f>#REF!</f>
        <v>#REF!</v>
      </c>
      <c r="B5050" s="40" t="e">
        <f>VLOOKUP(B5044,'[3]PB 2012'!$B$2:$AZ$548,9,FALSE)</f>
        <v>#REF!</v>
      </c>
      <c r="C5050" s="41"/>
      <c r="D5050" s="41"/>
      <c r="E5050" s="41"/>
      <c r="F5050" s="42"/>
    </row>
    <row r="5051" spans="1:6" x14ac:dyDescent="0.3">
      <c r="A5051" s="9" t="e">
        <f>#REF!</f>
        <v>#REF!</v>
      </c>
      <c r="B5051" s="40" t="e">
        <f>VLOOKUP(B5044,'[3]PB 2012'!$B$2:$AZ$548,10,FALSE)</f>
        <v>#REF!</v>
      </c>
      <c r="C5051" s="41"/>
      <c r="D5051" s="41"/>
      <c r="E5051" s="41"/>
      <c r="F5051" s="42"/>
    </row>
    <row r="5052" spans="1:6" x14ac:dyDescent="0.3">
      <c r="A5052" s="46" t="e">
        <f>#REF!</f>
        <v>#REF!</v>
      </c>
      <c r="B5052" s="47"/>
      <c r="C5052" s="47"/>
      <c r="D5052" s="47"/>
      <c r="E5052" s="47"/>
      <c r="F5052" s="48"/>
    </row>
    <row r="5053" spans="1:6" x14ac:dyDescent="0.3">
      <c r="A5053" s="9" t="e">
        <f>#REF!</f>
        <v>#REF!</v>
      </c>
      <c r="B5053" s="10" t="e">
        <f>VLOOKUP(B5044,'[3]PB 2012'!$B$2:$AZ$548,15,FALSE)</f>
        <v>#REF!</v>
      </c>
      <c r="C5053" s="11" t="e">
        <f>#REF!</f>
        <v>#REF!</v>
      </c>
      <c r="D5053" s="12" t="e">
        <f>VLOOKUP(B5044,'[3]PB 2012'!$B$2:$AZ$548,16,FALSE)</f>
        <v>#REF!</v>
      </c>
      <c r="E5053" s="11" t="e">
        <f>#REF!</f>
        <v>#REF!</v>
      </c>
      <c r="F5053" s="18" t="e">
        <f>VLOOKUP(B5044,'[3]PB 2012'!$B$2:$AZ$548,28,FALSE)</f>
        <v>#REF!</v>
      </c>
    </row>
    <row r="5054" spans="1:6" x14ac:dyDescent="0.3">
      <c r="A5054" s="9" t="e">
        <f>#REF!</f>
        <v>#REF!</v>
      </c>
      <c r="B5054" s="10" t="e">
        <f>VLOOKUP(B5044,'[3]PB 2012'!$B$2:$AZ$548,17,FALSE)</f>
        <v>#REF!</v>
      </c>
      <c r="C5054" s="11" t="e">
        <f>#REF!</f>
        <v>#REF!</v>
      </c>
      <c r="D5054" s="12" t="e">
        <f>VLOOKUP(B5044,'[3]PB 2012'!$B$2:$AZ$548,18,FALSE)</f>
        <v>#REF!</v>
      </c>
      <c r="E5054" s="11" t="e">
        <f>#REF!</f>
        <v>#REF!</v>
      </c>
      <c r="F5054" s="10" t="e">
        <f>VLOOKUP(B5044,'[3]PB 2012'!$B$2:$AZ$548,20,FALSE)</f>
        <v>#REF!</v>
      </c>
    </row>
    <row r="5055" spans="1:6" x14ac:dyDescent="0.3">
      <c r="A5055" s="9" t="e">
        <f>#REF!</f>
        <v>#REF!</v>
      </c>
      <c r="B5055" s="10" t="e">
        <f>VLOOKUP(B5044,'[3]PB 2012'!$B$2:$AZ$548,22,FALSE)</f>
        <v>#REF!</v>
      </c>
      <c r="C5055" s="11" t="e">
        <f>#REF!</f>
        <v>#REF!</v>
      </c>
      <c r="D5055" s="10" t="e">
        <f>VLOOKUP(B5044,'[3]PB 2012'!$B$2:$AZ$548,19,FALSE)</f>
        <v>#REF!</v>
      </c>
      <c r="E5055" s="11" t="e">
        <f>#REF!</f>
        <v>#REF!</v>
      </c>
      <c r="F5055" s="10" t="e">
        <f>VLOOKUP(B5044,'[3]PB 2012'!$B$2:$AZ$548,21,FALSE)</f>
        <v>#REF!</v>
      </c>
    </row>
    <row r="5056" spans="1:6" x14ac:dyDescent="0.3">
      <c r="A5056" s="9" t="e">
        <f>#REF!</f>
        <v>#REF!</v>
      </c>
      <c r="B5056" s="12" t="e">
        <f>VLOOKUP(B5044,'[3]PB 2012'!$B$2:$AZ$548,26,FALSE)</f>
        <v>#REF!</v>
      </c>
      <c r="C5056" s="11" t="e">
        <f>#REF!</f>
        <v>#REF!</v>
      </c>
      <c r="D5056" s="12" t="e">
        <f>VLOOKUP(B5044,'[3]PB 2012'!$B$2:$AZ$548,27,FALSE)</f>
        <v>#REF!</v>
      </c>
      <c r="E5056" s="11" t="e">
        <f>#REF!</f>
        <v>#REF!</v>
      </c>
      <c r="F5056" s="10" t="e">
        <f>VLOOKUP(B5044,'[3]PB 2012'!$B$2:$AZ$548,25,FALSE)</f>
        <v>#REF!</v>
      </c>
    </row>
    <row r="5057" spans="1:6" x14ac:dyDescent="0.3">
      <c r="A5057" s="9" t="e">
        <f>#REF!</f>
        <v>#REF!</v>
      </c>
      <c r="B5057" s="10" t="e">
        <f>VLOOKUP(B5044,'[3]PB 2012'!$B$2:$AZ$548,24,FALSE)</f>
        <v>#REF!</v>
      </c>
      <c r="C5057" s="11" t="e">
        <f>#REF!</f>
        <v>#REF!</v>
      </c>
      <c r="D5057" s="13" t="e">
        <f>VLOOKUP(B5044,'[3]PB 2012'!$B$2:$AZ$548,23,FALSE)</f>
        <v>#REF!</v>
      </c>
      <c r="E5057" s="11" t="e">
        <f>#REF!</f>
        <v>#REF!</v>
      </c>
      <c r="F5057" s="14" t="e">
        <f>VLOOKUP(B5044,'[3]PB 2012'!$B$2:$AZ$548,29,FALSE)</f>
        <v>#REF!</v>
      </c>
    </row>
    <row r="5058" spans="1:6" x14ac:dyDescent="0.3">
      <c r="A5058" s="46" t="e">
        <f>#REF!</f>
        <v>#REF!</v>
      </c>
      <c r="B5058" s="47"/>
      <c r="C5058" s="47"/>
      <c r="D5058" s="47"/>
      <c r="E5058" s="47"/>
      <c r="F5058" s="48"/>
    </row>
    <row r="5059" spans="1:6" x14ac:dyDescent="0.3">
      <c r="A5059" s="9"/>
      <c r="B5059" s="9" t="e">
        <f>#REF!</f>
        <v>#REF!</v>
      </c>
      <c r="C5059" s="9" t="e">
        <f>#REF!</f>
        <v>#REF!</v>
      </c>
      <c r="D5059" s="15" t="e">
        <f>#REF!</f>
        <v>#REF!</v>
      </c>
      <c r="E5059" s="15" t="e">
        <f>#REF!</f>
        <v>#REF!</v>
      </c>
      <c r="F5059" s="15" t="e">
        <f>#REF!</f>
        <v>#REF!</v>
      </c>
    </row>
    <row r="5060" spans="1:6" x14ac:dyDescent="0.3">
      <c r="A5060" s="9" t="e">
        <f>#REF!</f>
        <v>#REF!</v>
      </c>
      <c r="B5060" s="10" t="e">
        <f>VLOOKUP(B5044,'[3]PB 2012'!$B$2:$AZ$548,30,FALSE)</f>
        <v>#REF!</v>
      </c>
      <c r="C5060" s="10" t="e">
        <f>VLOOKUP(B5044,'[3]PB 2012'!$B$2:$AZ$548,31,FALSE)</f>
        <v>#REF!</v>
      </c>
      <c r="D5060" s="10" t="e">
        <f>VLOOKUP(B5044,'[3]PB 2012'!$B$2:$AZ$548,32,FALSE)</f>
        <v>#REF!</v>
      </c>
      <c r="E5060" s="10" t="e">
        <f>VLOOKUP(B5044,'[3]PB 2012'!$B$2:$AZ$548,33,FALSE)</f>
        <v>#REF!</v>
      </c>
      <c r="F5060" s="10" t="e">
        <f>VLOOKUP(B5044,'[3]PB 2012'!$B$2:$AZ$548,34,FALSE)</f>
        <v>#REF!</v>
      </c>
    </row>
    <row r="5061" spans="1:6" x14ac:dyDescent="0.3">
      <c r="A5061" s="9" t="e">
        <f>#REF!</f>
        <v>#REF!</v>
      </c>
      <c r="B5061" s="10" t="e">
        <f>VLOOKUP(B5044,'[3]PB 2012'!$B$2:$AZ$548,41,FALSE)</f>
        <v>#REF!</v>
      </c>
      <c r="C5061" s="10" t="e">
        <f>VLOOKUP(B5044,'[3]PB 2012'!$B$2:$AZ$548,42,FALSE)</f>
        <v>#REF!</v>
      </c>
      <c r="D5061" s="10" t="e">
        <f>VLOOKUP(B5044,'[3]PB 2012'!$B$2:$AZ$548,43,FALSE)</f>
        <v>#REF!</v>
      </c>
      <c r="E5061" s="10" t="e">
        <f>VLOOKUP(B5044,'[3]PB 2012'!$B$2:$AZ$548,44,FALSE)</f>
        <v>#REF!</v>
      </c>
      <c r="F5061" s="10" t="e">
        <f>VLOOKUP(B5044,'[3]PB 2012'!$B$2:$AZ$548,45,FALSE)</f>
        <v>#REF!</v>
      </c>
    </row>
    <row r="5065" spans="1:6" x14ac:dyDescent="0.3">
      <c r="A5065" s="7">
        <f t="shared" ref="A5065" si="323">A5042+1</f>
        <v>226</v>
      </c>
    </row>
    <row r="5066" spans="1:6" x14ac:dyDescent="0.3">
      <c r="A5066" s="8" t="e">
        <f>#REF!</f>
        <v>#REF!</v>
      </c>
      <c r="B5066" s="40" t="e">
        <f>VLOOKUP(B5067,'[3]PB 2012'!$B$2:$AZ$548,2,FALSE)</f>
        <v>#REF!</v>
      </c>
      <c r="C5066" s="41"/>
      <c r="D5066" s="41"/>
      <c r="E5066" s="41"/>
      <c r="F5066" s="42"/>
    </row>
    <row r="5067" spans="1:6" ht="23" x14ac:dyDescent="0.3">
      <c r="A5067" s="9" t="e">
        <f>#REF!</f>
        <v>#REF!</v>
      </c>
      <c r="B5067" s="49" t="e">
        <f>VLOOKUP(A5065,#REF!,2,0)</f>
        <v>#REF!</v>
      </c>
      <c r="C5067" s="50"/>
      <c r="D5067" s="50"/>
      <c r="E5067" s="50"/>
      <c r="F5067" s="51"/>
    </row>
    <row r="5068" spans="1:6" x14ac:dyDescent="0.3">
      <c r="A5068" s="9" t="e">
        <f>#REF!</f>
        <v>#REF!</v>
      </c>
      <c r="B5068" s="40" t="e">
        <f>VLOOKUP(B5067,'[3]PB 2012'!$B$2:$AZ$548,3,FALSE)</f>
        <v>#REF!</v>
      </c>
      <c r="C5068" s="41"/>
      <c r="D5068" s="41"/>
      <c r="E5068" s="41"/>
      <c r="F5068" s="42"/>
    </row>
    <row r="5069" spans="1:6" x14ac:dyDescent="0.3">
      <c r="A5069" s="9" t="e">
        <f>#REF!</f>
        <v>#REF!</v>
      </c>
      <c r="B5069" s="10" t="e">
        <f>VLOOKUP(B5067,'[3]PB 2012'!$B$2:$AZ$548,7,FALSE)</f>
        <v>#REF!</v>
      </c>
      <c r="C5069" s="9" t="e">
        <f>#REF!</f>
        <v>#REF!</v>
      </c>
      <c r="D5069" s="10" t="e">
        <f>VLOOKUP(B5067,'[3]PB 2012'!$B$2:$AZ$548,8,FALSE)</f>
        <v>#REF!</v>
      </c>
      <c r="E5069" s="9" t="e">
        <f>#REF!</f>
        <v>#REF!</v>
      </c>
      <c r="F5069" s="10" t="e">
        <f>VLOOKUP(B5067,'[3]PB 2012'!$B$2:$AZ$548,5,FALSE)</f>
        <v>#REF!</v>
      </c>
    </row>
    <row r="5070" spans="1:6" x14ac:dyDescent="0.3">
      <c r="A5070" s="9" t="e">
        <f>#REF!</f>
        <v>#REF!</v>
      </c>
      <c r="B5070" s="43" t="e">
        <f>VLOOKUP(B5067,'[3]PB 2012'!$B$2:$AZ$548,11,FALSE)</f>
        <v>#REF!</v>
      </c>
      <c r="C5070" s="44"/>
      <c r="D5070" s="44"/>
      <c r="E5070" s="44"/>
      <c r="F5070" s="45"/>
    </row>
    <row r="5071" spans="1:6" x14ac:dyDescent="0.3">
      <c r="A5071" s="9" t="e">
        <f>#REF!</f>
        <v>#REF!</v>
      </c>
      <c r="B5071" s="10" t="e">
        <f>VLOOKUP(B5067,'[3]PB 2012'!$B$2:$AZ$548,12,FALSE)</f>
        <v>#REF!</v>
      </c>
      <c r="C5071" s="9" t="e">
        <f>#REF!</f>
        <v>#REF!</v>
      </c>
      <c r="D5071" s="40" t="e">
        <f>VLOOKUP(B5067,'[3]PB 2012'!$B$2:$AZ$548,13,FALSE)</f>
        <v>#REF!</v>
      </c>
      <c r="E5071" s="41"/>
      <c r="F5071" s="42"/>
    </row>
    <row r="5072" spans="1:6" x14ac:dyDescent="0.3">
      <c r="A5072" s="9" t="e">
        <f>#REF!</f>
        <v>#REF!</v>
      </c>
      <c r="B5072" s="40" t="e">
        <f>VLOOKUP(B5067,'[3]PB 2012'!$B$2:$AZ$548,14,FALSE)</f>
        <v>#REF!</v>
      </c>
      <c r="C5072" s="41"/>
      <c r="D5072" s="41"/>
      <c r="E5072" s="41"/>
      <c r="F5072" s="42"/>
    </row>
    <row r="5073" spans="1:6" x14ac:dyDescent="0.3">
      <c r="A5073" s="9" t="e">
        <f>#REF!</f>
        <v>#REF!</v>
      </c>
      <c r="B5073" s="40" t="e">
        <f>VLOOKUP(B5067,'[3]PB 2012'!$B$2:$AZ$548,9,FALSE)</f>
        <v>#REF!</v>
      </c>
      <c r="C5073" s="41"/>
      <c r="D5073" s="41"/>
      <c r="E5073" s="41"/>
      <c r="F5073" s="42"/>
    </row>
    <row r="5074" spans="1:6" x14ac:dyDescent="0.3">
      <c r="A5074" s="9" t="e">
        <f>#REF!</f>
        <v>#REF!</v>
      </c>
      <c r="B5074" s="40" t="e">
        <f>VLOOKUP(B5067,'[3]PB 2012'!$B$2:$AZ$548,10,FALSE)</f>
        <v>#REF!</v>
      </c>
      <c r="C5074" s="41"/>
      <c r="D5074" s="41"/>
      <c r="E5074" s="41"/>
      <c r="F5074" s="42"/>
    </row>
    <row r="5075" spans="1:6" x14ac:dyDescent="0.3">
      <c r="A5075" s="46" t="e">
        <f>#REF!</f>
        <v>#REF!</v>
      </c>
      <c r="B5075" s="47"/>
      <c r="C5075" s="47"/>
      <c r="D5075" s="47"/>
      <c r="E5075" s="47"/>
      <c r="F5075" s="48"/>
    </row>
    <row r="5076" spans="1:6" x14ac:dyDescent="0.3">
      <c r="A5076" s="9" t="e">
        <f>#REF!</f>
        <v>#REF!</v>
      </c>
      <c r="B5076" s="10" t="e">
        <f>VLOOKUP(B5067,'[3]PB 2012'!$B$2:$AZ$548,15,FALSE)</f>
        <v>#REF!</v>
      </c>
      <c r="C5076" s="11" t="e">
        <f>#REF!</f>
        <v>#REF!</v>
      </c>
      <c r="D5076" s="12" t="e">
        <f>VLOOKUP(B5067,'[3]PB 2012'!$B$2:$AZ$548,16,FALSE)</f>
        <v>#REF!</v>
      </c>
      <c r="E5076" s="11" t="e">
        <f>#REF!</f>
        <v>#REF!</v>
      </c>
      <c r="F5076" s="18" t="e">
        <f>VLOOKUP(B5067,'[3]PB 2012'!$B$2:$AZ$548,28,FALSE)</f>
        <v>#REF!</v>
      </c>
    </row>
    <row r="5077" spans="1:6" x14ac:dyDescent="0.3">
      <c r="A5077" s="9" t="e">
        <f>#REF!</f>
        <v>#REF!</v>
      </c>
      <c r="B5077" s="10" t="e">
        <f>VLOOKUP(B5067,'[3]PB 2012'!$B$2:$AZ$548,17,FALSE)</f>
        <v>#REF!</v>
      </c>
      <c r="C5077" s="11" t="e">
        <f>#REF!</f>
        <v>#REF!</v>
      </c>
      <c r="D5077" s="12" t="e">
        <f>VLOOKUP(B5067,'[3]PB 2012'!$B$2:$AZ$548,18,FALSE)</f>
        <v>#REF!</v>
      </c>
      <c r="E5077" s="11" t="e">
        <f>#REF!</f>
        <v>#REF!</v>
      </c>
      <c r="F5077" s="10" t="e">
        <f>VLOOKUP(B5067,'[3]PB 2012'!$B$2:$AZ$548,20,FALSE)</f>
        <v>#REF!</v>
      </c>
    </row>
    <row r="5078" spans="1:6" x14ac:dyDescent="0.3">
      <c r="A5078" s="9" t="e">
        <f>#REF!</f>
        <v>#REF!</v>
      </c>
      <c r="B5078" s="10" t="e">
        <f>VLOOKUP(B5067,'[3]PB 2012'!$B$2:$AZ$548,22,FALSE)</f>
        <v>#REF!</v>
      </c>
      <c r="C5078" s="11" t="e">
        <f>#REF!</f>
        <v>#REF!</v>
      </c>
      <c r="D5078" s="10" t="e">
        <f>VLOOKUP(B5067,'[3]PB 2012'!$B$2:$AZ$548,19,FALSE)</f>
        <v>#REF!</v>
      </c>
      <c r="E5078" s="11" t="e">
        <f>#REF!</f>
        <v>#REF!</v>
      </c>
      <c r="F5078" s="10" t="e">
        <f>VLOOKUP(B5067,'[3]PB 2012'!$B$2:$AZ$548,21,FALSE)</f>
        <v>#REF!</v>
      </c>
    </row>
    <row r="5079" spans="1:6" x14ac:dyDescent="0.3">
      <c r="A5079" s="9" t="e">
        <f>#REF!</f>
        <v>#REF!</v>
      </c>
      <c r="B5079" s="12" t="e">
        <f>VLOOKUP(B5067,'[3]PB 2012'!$B$2:$AZ$548,26,FALSE)</f>
        <v>#REF!</v>
      </c>
      <c r="C5079" s="11" t="e">
        <f>#REF!</f>
        <v>#REF!</v>
      </c>
      <c r="D5079" s="12" t="e">
        <f>VLOOKUP(B5067,'[3]PB 2012'!$B$2:$AZ$548,27,FALSE)</f>
        <v>#REF!</v>
      </c>
      <c r="E5079" s="11" t="e">
        <f>#REF!</f>
        <v>#REF!</v>
      </c>
      <c r="F5079" s="10" t="e">
        <f>VLOOKUP(B5067,'[3]PB 2012'!$B$2:$AZ$548,25,FALSE)</f>
        <v>#REF!</v>
      </c>
    </row>
    <row r="5080" spans="1:6" x14ac:dyDescent="0.3">
      <c r="A5080" s="9" t="e">
        <f>#REF!</f>
        <v>#REF!</v>
      </c>
      <c r="B5080" s="10" t="e">
        <f>VLOOKUP(B5067,'[3]PB 2012'!$B$2:$AZ$548,24,FALSE)</f>
        <v>#REF!</v>
      </c>
      <c r="C5080" s="11" t="e">
        <f>#REF!</f>
        <v>#REF!</v>
      </c>
      <c r="D5080" s="13" t="e">
        <f>VLOOKUP(B5067,'[3]PB 2012'!$B$2:$AZ$548,23,FALSE)</f>
        <v>#REF!</v>
      </c>
      <c r="E5080" s="11" t="e">
        <f>#REF!</f>
        <v>#REF!</v>
      </c>
      <c r="F5080" s="14" t="e">
        <f>VLOOKUP(B5067,'[3]PB 2012'!$B$2:$AZ$548,29,FALSE)</f>
        <v>#REF!</v>
      </c>
    </row>
    <row r="5081" spans="1:6" x14ac:dyDescent="0.3">
      <c r="A5081" s="46" t="e">
        <f>#REF!</f>
        <v>#REF!</v>
      </c>
      <c r="B5081" s="47"/>
      <c r="C5081" s="47"/>
      <c r="D5081" s="47"/>
      <c r="E5081" s="47"/>
      <c r="F5081" s="48"/>
    </row>
    <row r="5082" spans="1:6" x14ac:dyDescent="0.3">
      <c r="A5082" s="9"/>
      <c r="B5082" s="9" t="e">
        <f>#REF!</f>
        <v>#REF!</v>
      </c>
      <c r="C5082" s="9" t="e">
        <f>#REF!</f>
        <v>#REF!</v>
      </c>
      <c r="D5082" s="15" t="e">
        <f>#REF!</f>
        <v>#REF!</v>
      </c>
      <c r="E5082" s="15" t="e">
        <f>#REF!</f>
        <v>#REF!</v>
      </c>
      <c r="F5082" s="15" t="e">
        <f>#REF!</f>
        <v>#REF!</v>
      </c>
    </row>
    <row r="5083" spans="1:6" x14ac:dyDescent="0.3">
      <c r="A5083" s="9" t="e">
        <f>#REF!</f>
        <v>#REF!</v>
      </c>
      <c r="B5083" s="10" t="e">
        <f>VLOOKUP(B5067,'[3]PB 2012'!$B$2:$AZ$548,30,FALSE)</f>
        <v>#REF!</v>
      </c>
      <c r="C5083" s="10" t="e">
        <f>VLOOKUP(B5067,'[3]PB 2012'!$B$2:$AZ$548,31,FALSE)</f>
        <v>#REF!</v>
      </c>
      <c r="D5083" s="10" t="e">
        <f>VLOOKUP(B5067,'[3]PB 2012'!$B$2:$AZ$548,32,FALSE)</f>
        <v>#REF!</v>
      </c>
      <c r="E5083" s="10" t="e">
        <f>VLOOKUP(B5067,'[3]PB 2012'!$B$2:$AZ$548,33,FALSE)</f>
        <v>#REF!</v>
      </c>
      <c r="F5083" s="10" t="e">
        <f>VLOOKUP(B5067,'[3]PB 2012'!$B$2:$AZ$548,34,FALSE)</f>
        <v>#REF!</v>
      </c>
    </row>
    <row r="5084" spans="1:6" x14ac:dyDescent="0.3">
      <c r="A5084" s="9" t="e">
        <f>#REF!</f>
        <v>#REF!</v>
      </c>
      <c r="B5084" s="10" t="e">
        <f>VLOOKUP(B5067,'[3]PB 2012'!$B$2:$AZ$548,41,FALSE)</f>
        <v>#REF!</v>
      </c>
      <c r="C5084" s="10" t="e">
        <f>VLOOKUP(B5067,'[3]PB 2012'!$B$2:$AZ$548,42,FALSE)</f>
        <v>#REF!</v>
      </c>
      <c r="D5084" s="10" t="e">
        <f>VLOOKUP(B5067,'[3]PB 2012'!$B$2:$AZ$548,43,FALSE)</f>
        <v>#REF!</v>
      </c>
      <c r="E5084" s="10" t="e">
        <f>VLOOKUP(B5067,'[3]PB 2012'!$B$2:$AZ$548,44,FALSE)</f>
        <v>#REF!</v>
      </c>
      <c r="F5084" s="10" t="e">
        <f>VLOOKUP(B5067,'[3]PB 2012'!$B$2:$AZ$548,45,FALSE)</f>
        <v>#REF!</v>
      </c>
    </row>
    <row r="5087" spans="1:6" ht="22.5" x14ac:dyDescent="0.45">
      <c r="A5087" s="16" t="e">
        <f t="shared" ref="A5087" si="324">B5089</f>
        <v>#REF!</v>
      </c>
    </row>
    <row r="5088" spans="1:6" x14ac:dyDescent="0.3">
      <c r="A5088" s="7">
        <f t="shared" ref="A5088" si="325">A5065+1</f>
        <v>227</v>
      </c>
    </row>
    <row r="5089" spans="1:6" x14ac:dyDescent="0.3">
      <c r="A5089" s="8" t="e">
        <f>#REF!</f>
        <v>#REF!</v>
      </c>
      <c r="B5089" s="40" t="e">
        <f>VLOOKUP(B5090,'[3]PB 2012'!$B$2:$AZ$548,2,FALSE)</f>
        <v>#REF!</v>
      </c>
      <c r="C5089" s="41"/>
      <c r="D5089" s="41"/>
      <c r="E5089" s="41"/>
      <c r="F5089" s="42"/>
    </row>
    <row r="5090" spans="1:6" ht="23" x14ac:dyDescent="0.3">
      <c r="A5090" s="9" t="e">
        <f>#REF!</f>
        <v>#REF!</v>
      </c>
      <c r="B5090" s="49" t="e">
        <f>VLOOKUP(A5088,#REF!,2,0)</f>
        <v>#REF!</v>
      </c>
      <c r="C5090" s="50"/>
      <c r="D5090" s="50"/>
      <c r="E5090" s="50"/>
      <c r="F5090" s="51"/>
    </row>
    <row r="5091" spans="1:6" x14ac:dyDescent="0.3">
      <c r="A5091" s="9" t="e">
        <f>#REF!</f>
        <v>#REF!</v>
      </c>
      <c r="B5091" s="40" t="e">
        <f>VLOOKUP(B5090,'[3]PB 2012'!$B$2:$AZ$548,3,FALSE)</f>
        <v>#REF!</v>
      </c>
      <c r="C5091" s="41"/>
      <c r="D5091" s="41"/>
      <c r="E5091" s="41"/>
      <c r="F5091" s="42"/>
    </row>
    <row r="5092" spans="1:6" x14ac:dyDescent="0.3">
      <c r="A5092" s="9" t="e">
        <f>#REF!</f>
        <v>#REF!</v>
      </c>
      <c r="B5092" s="10" t="e">
        <f>VLOOKUP(B5090,'[3]PB 2012'!$B$2:$AZ$548,7,FALSE)</f>
        <v>#REF!</v>
      </c>
      <c r="C5092" s="9" t="e">
        <f>#REF!</f>
        <v>#REF!</v>
      </c>
      <c r="D5092" s="10" t="e">
        <f>VLOOKUP(B5090,'[3]PB 2012'!$B$2:$AZ$548,8,FALSE)</f>
        <v>#REF!</v>
      </c>
      <c r="E5092" s="9" t="e">
        <f>#REF!</f>
        <v>#REF!</v>
      </c>
      <c r="F5092" s="10" t="e">
        <f>VLOOKUP(B5090,'[3]PB 2012'!$B$2:$AZ$548,5,FALSE)</f>
        <v>#REF!</v>
      </c>
    </row>
    <row r="5093" spans="1:6" x14ac:dyDescent="0.3">
      <c r="A5093" s="9" t="e">
        <f>#REF!</f>
        <v>#REF!</v>
      </c>
      <c r="B5093" s="43" t="e">
        <f>VLOOKUP(B5090,'[3]PB 2012'!$B$2:$AZ$548,11,FALSE)</f>
        <v>#REF!</v>
      </c>
      <c r="C5093" s="44"/>
      <c r="D5093" s="44"/>
      <c r="E5093" s="44"/>
      <c r="F5093" s="45"/>
    </row>
    <row r="5094" spans="1:6" x14ac:dyDescent="0.3">
      <c r="A5094" s="9" t="e">
        <f>#REF!</f>
        <v>#REF!</v>
      </c>
      <c r="B5094" s="10" t="e">
        <f>VLOOKUP(B5090,'[3]PB 2012'!$B$2:$AZ$548,12,FALSE)</f>
        <v>#REF!</v>
      </c>
      <c r="C5094" s="9" t="e">
        <f>#REF!</f>
        <v>#REF!</v>
      </c>
      <c r="D5094" s="40" t="e">
        <f>VLOOKUP(B5090,'[3]PB 2012'!$B$2:$AZ$548,13,FALSE)</f>
        <v>#REF!</v>
      </c>
      <c r="E5094" s="41"/>
      <c r="F5094" s="42"/>
    </row>
    <row r="5095" spans="1:6" x14ac:dyDescent="0.3">
      <c r="A5095" s="9" t="e">
        <f>#REF!</f>
        <v>#REF!</v>
      </c>
      <c r="B5095" s="40" t="e">
        <f>VLOOKUP(B5090,'[3]PB 2012'!$B$2:$AZ$548,14,FALSE)</f>
        <v>#REF!</v>
      </c>
      <c r="C5095" s="41"/>
      <c r="D5095" s="41"/>
      <c r="E5095" s="41"/>
      <c r="F5095" s="42"/>
    </row>
    <row r="5096" spans="1:6" x14ac:dyDescent="0.3">
      <c r="A5096" s="9" t="e">
        <f>#REF!</f>
        <v>#REF!</v>
      </c>
      <c r="B5096" s="40" t="e">
        <f>VLOOKUP(B5090,'[3]PB 2012'!$B$2:$AZ$548,9,FALSE)</f>
        <v>#REF!</v>
      </c>
      <c r="C5096" s="41"/>
      <c r="D5096" s="41"/>
      <c r="E5096" s="41"/>
      <c r="F5096" s="42"/>
    </row>
    <row r="5097" spans="1:6" x14ac:dyDescent="0.3">
      <c r="A5097" s="9" t="e">
        <f>#REF!</f>
        <v>#REF!</v>
      </c>
      <c r="B5097" s="40" t="e">
        <f>VLOOKUP(B5090,'[3]PB 2012'!$B$2:$AZ$548,10,FALSE)</f>
        <v>#REF!</v>
      </c>
      <c r="C5097" s="41"/>
      <c r="D5097" s="41"/>
      <c r="E5097" s="41"/>
      <c r="F5097" s="42"/>
    </row>
    <row r="5098" spans="1:6" x14ac:dyDescent="0.3">
      <c r="A5098" s="46" t="e">
        <f>#REF!</f>
        <v>#REF!</v>
      </c>
      <c r="B5098" s="47"/>
      <c r="C5098" s="47"/>
      <c r="D5098" s="47"/>
      <c r="E5098" s="47"/>
      <c r="F5098" s="48"/>
    </row>
    <row r="5099" spans="1:6" x14ac:dyDescent="0.3">
      <c r="A5099" s="9" t="e">
        <f>#REF!</f>
        <v>#REF!</v>
      </c>
      <c r="B5099" s="10" t="e">
        <f>VLOOKUP(B5090,'[3]PB 2012'!$B$2:$AZ$548,15,FALSE)</f>
        <v>#REF!</v>
      </c>
      <c r="C5099" s="11" t="e">
        <f>#REF!</f>
        <v>#REF!</v>
      </c>
      <c r="D5099" s="12" t="e">
        <f>VLOOKUP(B5090,'[3]PB 2012'!$B$2:$AZ$548,16,FALSE)</f>
        <v>#REF!</v>
      </c>
      <c r="E5099" s="11" t="e">
        <f>#REF!</f>
        <v>#REF!</v>
      </c>
      <c r="F5099" s="10" t="e">
        <f>VLOOKUP(B5090,'[3]PB 2012'!$B$2:$AZ$548,28,FALSE)</f>
        <v>#REF!</v>
      </c>
    </row>
    <row r="5100" spans="1:6" x14ac:dyDescent="0.3">
      <c r="A5100" s="9" t="e">
        <f>#REF!</f>
        <v>#REF!</v>
      </c>
      <c r="B5100" s="10" t="e">
        <f>VLOOKUP(B5090,'[3]PB 2012'!$B$2:$AZ$548,17,FALSE)</f>
        <v>#REF!</v>
      </c>
      <c r="C5100" s="11" t="e">
        <f>#REF!</f>
        <v>#REF!</v>
      </c>
      <c r="D5100" s="12" t="e">
        <f>VLOOKUP(B5090,'[3]PB 2012'!$B$2:$AZ$548,18,FALSE)</f>
        <v>#REF!</v>
      </c>
      <c r="E5100" s="11" t="e">
        <f>#REF!</f>
        <v>#REF!</v>
      </c>
      <c r="F5100" s="10" t="e">
        <f>VLOOKUP(B5090,'[3]PB 2012'!$B$2:$AZ$548,20,FALSE)</f>
        <v>#REF!</v>
      </c>
    </row>
    <row r="5101" spans="1:6" x14ac:dyDescent="0.3">
      <c r="A5101" s="9" t="e">
        <f>#REF!</f>
        <v>#REF!</v>
      </c>
      <c r="B5101" s="10" t="e">
        <f>VLOOKUP(B5090,'[3]PB 2012'!$B$2:$AZ$548,22,FALSE)</f>
        <v>#REF!</v>
      </c>
      <c r="C5101" s="11" t="e">
        <f>#REF!</f>
        <v>#REF!</v>
      </c>
      <c r="D5101" s="10" t="e">
        <f>VLOOKUP(B5090,'[3]PB 2012'!$B$2:$AZ$548,19,FALSE)</f>
        <v>#REF!</v>
      </c>
      <c r="E5101" s="11" t="e">
        <f>#REF!</f>
        <v>#REF!</v>
      </c>
      <c r="F5101" s="10" t="e">
        <f>VLOOKUP(B5090,'[3]PB 2012'!$B$2:$AZ$548,21,FALSE)</f>
        <v>#REF!</v>
      </c>
    </row>
    <row r="5102" spans="1:6" x14ac:dyDescent="0.3">
      <c r="A5102" s="9" t="e">
        <f>#REF!</f>
        <v>#REF!</v>
      </c>
      <c r="B5102" s="12" t="e">
        <f>VLOOKUP(B5090,'[3]PB 2012'!$B$2:$AZ$548,26,FALSE)</f>
        <v>#REF!</v>
      </c>
      <c r="C5102" s="11" t="e">
        <f>#REF!</f>
        <v>#REF!</v>
      </c>
      <c r="D5102" s="12" t="e">
        <f>VLOOKUP(B5090,'[3]PB 2012'!$B$2:$AZ$548,27,FALSE)</f>
        <v>#REF!</v>
      </c>
      <c r="E5102" s="11" t="e">
        <f>#REF!</f>
        <v>#REF!</v>
      </c>
      <c r="F5102" s="10" t="e">
        <f>VLOOKUP(B5090,'[3]PB 2012'!$B$2:$AZ$548,25,FALSE)</f>
        <v>#REF!</v>
      </c>
    </row>
    <row r="5103" spans="1:6" x14ac:dyDescent="0.3">
      <c r="A5103" s="9" t="e">
        <f>#REF!</f>
        <v>#REF!</v>
      </c>
      <c r="B5103" s="10" t="e">
        <f>VLOOKUP(B5090,'[3]PB 2012'!$B$2:$AZ$548,24,FALSE)</f>
        <v>#REF!</v>
      </c>
      <c r="C5103" s="11" t="e">
        <f>#REF!</f>
        <v>#REF!</v>
      </c>
      <c r="D5103" s="13" t="e">
        <f>VLOOKUP(B5090,'[3]PB 2012'!$B$2:$AZ$548,23,FALSE)</f>
        <v>#REF!</v>
      </c>
      <c r="E5103" s="11" t="e">
        <f>#REF!</f>
        <v>#REF!</v>
      </c>
      <c r="F5103" s="14" t="e">
        <f>VLOOKUP(B5090,'[3]PB 2012'!$B$2:$AZ$548,29,FALSE)</f>
        <v>#REF!</v>
      </c>
    </row>
    <row r="5104" spans="1:6" x14ac:dyDescent="0.3">
      <c r="A5104" s="46" t="e">
        <f>#REF!</f>
        <v>#REF!</v>
      </c>
      <c r="B5104" s="47"/>
      <c r="C5104" s="47"/>
      <c r="D5104" s="47"/>
      <c r="E5104" s="47"/>
      <c r="F5104" s="48"/>
    </row>
    <row r="5105" spans="1:6" x14ac:dyDescent="0.3">
      <c r="A5105" s="9"/>
      <c r="B5105" s="9" t="e">
        <f>#REF!</f>
        <v>#REF!</v>
      </c>
      <c r="C5105" s="9" t="e">
        <f>#REF!</f>
        <v>#REF!</v>
      </c>
      <c r="D5105" s="15" t="e">
        <f>#REF!</f>
        <v>#REF!</v>
      </c>
      <c r="E5105" s="15" t="e">
        <f>#REF!</f>
        <v>#REF!</v>
      </c>
      <c r="F5105" s="15" t="e">
        <f>#REF!</f>
        <v>#REF!</v>
      </c>
    </row>
    <row r="5106" spans="1:6" x14ac:dyDescent="0.3">
      <c r="A5106" s="9" t="e">
        <f>#REF!</f>
        <v>#REF!</v>
      </c>
      <c r="B5106" s="10" t="e">
        <f>VLOOKUP(B5090,'[3]PB 2012'!$B$2:$AZ$548,30,FALSE)</f>
        <v>#REF!</v>
      </c>
      <c r="C5106" s="10" t="e">
        <f>VLOOKUP(B5090,'[3]PB 2012'!$B$2:$AZ$548,31,FALSE)</f>
        <v>#REF!</v>
      </c>
      <c r="D5106" s="10" t="e">
        <f>VLOOKUP(B5090,'[3]PB 2012'!$B$2:$AZ$548,32,FALSE)</f>
        <v>#REF!</v>
      </c>
      <c r="E5106" s="10" t="e">
        <f>VLOOKUP(B5090,'[3]PB 2012'!$B$2:$AZ$548,33,FALSE)</f>
        <v>#REF!</v>
      </c>
      <c r="F5106" s="10" t="e">
        <f>VLOOKUP(B5090,'[3]PB 2012'!$B$2:$AZ$548,34,FALSE)</f>
        <v>#REF!</v>
      </c>
    </row>
    <row r="5107" spans="1:6" x14ac:dyDescent="0.3">
      <c r="A5107" s="9" t="e">
        <f>#REF!</f>
        <v>#REF!</v>
      </c>
      <c r="B5107" s="10" t="e">
        <f>VLOOKUP(B5090,'[3]PB 2012'!$B$2:$AZ$548,41,FALSE)</f>
        <v>#REF!</v>
      </c>
      <c r="C5107" s="10" t="e">
        <f>VLOOKUP(B5090,'[3]PB 2012'!$B$2:$AZ$548,42,FALSE)</f>
        <v>#REF!</v>
      </c>
      <c r="D5107" s="10" t="e">
        <f>VLOOKUP(B5090,'[3]PB 2012'!$B$2:$AZ$548,43,FALSE)</f>
        <v>#REF!</v>
      </c>
      <c r="E5107" s="10" t="e">
        <f>VLOOKUP(B5090,'[3]PB 2012'!$B$2:$AZ$548,44,FALSE)</f>
        <v>#REF!</v>
      </c>
      <c r="F5107" s="10" t="e">
        <f>VLOOKUP(B5090,'[3]PB 2012'!$B$2:$AZ$548,45,FALSE)</f>
        <v>#REF!</v>
      </c>
    </row>
    <row r="5111" spans="1:6" x14ac:dyDescent="0.3">
      <c r="A5111" s="7">
        <f t="shared" ref="A5111" si="326">A5088+1</f>
        <v>228</v>
      </c>
    </row>
    <row r="5112" spans="1:6" x14ac:dyDescent="0.3">
      <c r="A5112" s="8" t="e">
        <f>#REF!</f>
        <v>#REF!</v>
      </c>
      <c r="B5112" s="40" t="e">
        <f>VLOOKUP(B5113,'[3]PB 2012'!$B$2:$AZ$548,2,FALSE)</f>
        <v>#REF!</v>
      </c>
      <c r="C5112" s="41"/>
      <c r="D5112" s="41"/>
      <c r="E5112" s="41"/>
      <c r="F5112" s="42"/>
    </row>
    <row r="5113" spans="1:6" ht="23" x14ac:dyDescent="0.3">
      <c r="A5113" s="9" t="e">
        <f>#REF!</f>
        <v>#REF!</v>
      </c>
      <c r="B5113" s="49" t="e">
        <f>VLOOKUP(A5111,#REF!,2,0)</f>
        <v>#REF!</v>
      </c>
      <c r="C5113" s="50"/>
      <c r="D5113" s="50"/>
      <c r="E5113" s="50"/>
      <c r="F5113" s="51"/>
    </row>
    <row r="5114" spans="1:6" x14ac:dyDescent="0.3">
      <c r="A5114" s="9" t="e">
        <f>#REF!</f>
        <v>#REF!</v>
      </c>
      <c r="B5114" s="40" t="e">
        <f>VLOOKUP(B5113,'[3]PB 2012'!$B$2:$AZ$548,3,FALSE)</f>
        <v>#REF!</v>
      </c>
      <c r="C5114" s="41"/>
      <c r="D5114" s="41"/>
      <c r="E5114" s="41"/>
      <c r="F5114" s="42"/>
    </row>
    <row r="5115" spans="1:6" x14ac:dyDescent="0.3">
      <c r="A5115" s="9" t="e">
        <f>#REF!</f>
        <v>#REF!</v>
      </c>
      <c r="B5115" s="10" t="e">
        <f>VLOOKUP(B5113,'[3]PB 2012'!$B$2:$AZ$548,7,FALSE)</f>
        <v>#REF!</v>
      </c>
      <c r="C5115" s="9" t="e">
        <f>#REF!</f>
        <v>#REF!</v>
      </c>
      <c r="D5115" s="10" t="e">
        <f>VLOOKUP(B5113,'[3]PB 2012'!$B$2:$AZ$548,8,FALSE)</f>
        <v>#REF!</v>
      </c>
      <c r="E5115" s="9" t="e">
        <f>#REF!</f>
        <v>#REF!</v>
      </c>
      <c r="F5115" s="10" t="e">
        <f>VLOOKUP(B5113,'[3]PB 2012'!$B$2:$AZ$548,5,FALSE)</f>
        <v>#REF!</v>
      </c>
    </row>
    <row r="5116" spans="1:6" x14ac:dyDescent="0.3">
      <c r="A5116" s="9" t="e">
        <f>#REF!</f>
        <v>#REF!</v>
      </c>
      <c r="B5116" s="43" t="e">
        <f>VLOOKUP(B5113,'[3]PB 2012'!$B$2:$AZ$548,11,FALSE)</f>
        <v>#REF!</v>
      </c>
      <c r="C5116" s="44"/>
      <c r="D5116" s="44"/>
      <c r="E5116" s="44"/>
      <c r="F5116" s="45"/>
    </row>
    <row r="5117" spans="1:6" x14ac:dyDescent="0.3">
      <c r="A5117" s="9" t="e">
        <f>#REF!</f>
        <v>#REF!</v>
      </c>
      <c r="B5117" s="10" t="e">
        <f>VLOOKUP(B5113,'[3]PB 2012'!$B$2:$AZ$548,12,FALSE)</f>
        <v>#REF!</v>
      </c>
      <c r="C5117" s="9" t="e">
        <f>#REF!</f>
        <v>#REF!</v>
      </c>
      <c r="D5117" s="40" t="e">
        <f>VLOOKUP(B5113,'[3]PB 2012'!$B$2:$AZ$548,13,FALSE)</f>
        <v>#REF!</v>
      </c>
      <c r="E5117" s="41"/>
      <c r="F5117" s="42"/>
    </row>
    <row r="5118" spans="1:6" x14ac:dyDescent="0.3">
      <c r="A5118" s="9" t="e">
        <f>#REF!</f>
        <v>#REF!</v>
      </c>
      <c r="B5118" s="40" t="e">
        <f>VLOOKUP(B5113,'[3]PB 2012'!$B$2:$AZ$548,14,FALSE)</f>
        <v>#REF!</v>
      </c>
      <c r="C5118" s="41"/>
      <c r="D5118" s="41"/>
      <c r="E5118" s="41"/>
      <c r="F5118" s="42"/>
    </row>
    <row r="5119" spans="1:6" x14ac:dyDescent="0.3">
      <c r="A5119" s="9" t="e">
        <f>#REF!</f>
        <v>#REF!</v>
      </c>
      <c r="B5119" s="40" t="e">
        <f>VLOOKUP(B5113,'[3]PB 2012'!$B$2:$AZ$548,9,FALSE)</f>
        <v>#REF!</v>
      </c>
      <c r="C5119" s="41"/>
      <c r="D5119" s="41"/>
      <c r="E5119" s="41"/>
      <c r="F5119" s="42"/>
    </row>
    <row r="5120" spans="1:6" x14ac:dyDescent="0.3">
      <c r="A5120" s="9" t="e">
        <f>#REF!</f>
        <v>#REF!</v>
      </c>
      <c r="B5120" s="40" t="e">
        <f>VLOOKUP(B5113,'[3]PB 2012'!$B$2:$AZ$548,10,FALSE)</f>
        <v>#REF!</v>
      </c>
      <c r="C5120" s="41"/>
      <c r="D5120" s="41"/>
      <c r="E5120" s="41"/>
      <c r="F5120" s="42"/>
    </row>
    <row r="5121" spans="1:6" x14ac:dyDescent="0.3">
      <c r="A5121" s="46" t="e">
        <f>#REF!</f>
        <v>#REF!</v>
      </c>
      <c r="B5121" s="47"/>
      <c r="C5121" s="47"/>
      <c r="D5121" s="47"/>
      <c r="E5121" s="47"/>
      <c r="F5121" s="48"/>
    </row>
    <row r="5122" spans="1:6" x14ac:dyDescent="0.3">
      <c r="A5122" s="9" t="e">
        <f>#REF!</f>
        <v>#REF!</v>
      </c>
      <c r="B5122" s="10" t="e">
        <f>VLOOKUP(B5113,'[3]PB 2012'!$B$2:$AZ$548,15,FALSE)</f>
        <v>#REF!</v>
      </c>
      <c r="C5122" s="11" t="e">
        <f>#REF!</f>
        <v>#REF!</v>
      </c>
      <c r="D5122" s="12" t="e">
        <f>VLOOKUP(B5113,'[3]PB 2012'!$B$2:$AZ$548,16,FALSE)</f>
        <v>#REF!</v>
      </c>
      <c r="E5122" s="11" t="e">
        <f>#REF!</f>
        <v>#REF!</v>
      </c>
      <c r="F5122" s="10" t="e">
        <f>VLOOKUP(B5113,'[3]PB 2012'!$B$2:$AZ$548,28,FALSE)</f>
        <v>#REF!</v>
      </c>
    </row>
    <row r="5123" spans="1:6" x14ac:dyDescent="0.3">
      <c r="A5123" s="9" t="e">
        <f>#REF!</f>
        <v>#REF!</v>
      </c>
      <c r="B5123" s="10" t="e">
        <f>VLOOKUP(B5113,'[3]PB 2012'!$B$2:$AZ$548,17,FALSE)</f>
        <v>#REF!</v>
      </c>
      <c r="C5123" s="11" t="e">
        <f>#REF!</f>
        <v>#REF!</v>
      </c>
      <c r="D5123" s="12" t="e">
        <f>VLOOKUP(B5113,'[3]PB 2012'!$B$2:$AZ$548,18,FALSE)</f>
        <v>#REF!</v>
      </c>
      <c r="E5123" s="11" t="e">
        <f>#REF!</f>
        <v>#REF!</v>
      </c>
      <c r="F5123" s="10" t="e">
        <f>VLOOKUP(B5113,'[3]PB 2012'!$B$2:$AZ$548,20,FALSE)</f>
        <v>#REF!</v>
      </c>
    </row>
    <row r="5124" spans="1:6" x14ac:dyDescent="0.3">
      <c r="A5124" s="9" t="e">
        <f>#REF!</f>
        <v>#REF!</v>
      </c>
      <c r="B5124" s="10" t="e">
        <f>VLOOKUP(B5113,'[3]PB 2012'!$B$2:$AZ$548,22,FALSE)</f>
        <v>#REF!</v>
      </c>
      <c r="C5124" s="11" t="e">
        <f>#REF!</f>
        <v>#REF!</v>
      </c>
      <c r="D5124" s="10" t="e">
        <f>VLOOKUP(B5113,'[3]PB 2012'!$B$2:$AZ$548,19,FALSE)</f>
        <v>#REF!</v>
      </c>
      <c r="E5124" s="11" t="e">
        <f>#REF!</f>
        <v>#REF!</v>
      </c>
      <c r="F5124" s="10" t="e">
        <f>VLOOKUP(B5113,'[3]PB 2012'!$B$2:$AZ$548,21,FALSE)</f>
        <v>#REF!</v>
      </c>
    </row>
    <row r="5125" spans="1:6" x14ac:dyDescent="0.3">
      <c r="A5125" s="9" t="e">
        <f>#REF!</f>
        <v>#REF!</v>
      </c>
      <c r="B5125" s="12" t="e">
        <f>VLOOKUP(B5113,'[3]PB 2012'!$B$2:$AZ$548,26,FALSE)</f>
        <v>#REF!</v>
      </c>
      <c r="C5125" s="11" t="e">
        <f>#REF!</f>
        <v>#REF!</v>
      </c>
      <c r="D5125" s="12" t="e">
        <f>VLOOKUP(B5113,'[3]PB 2012'!$B$2:$AZ$548,27,FALSE)</f>
        <v>#REF!</v>
      </c>
      <c r="E5125" s="11" t="e">
        <f>#REF!</f>
        <v>#REF!</v>
      </c>
      <c r="F5125" s="10" t="e">
        <f>VLOOKUP(B5113,'[3]PB 2012'!$B$2:$AZ$548,25,FALSE)</f>
        <v>#REF!</v>
      </c>
    </row>
    <row r="5126" spans="1:6" x14ac:dyDescent="0.3">
      <c r="A5126" s="9" t="e">
        <f>#REF!</f>
        <v>#REF!</v>
      </c>
      <c r="B5126" s="10" t="e">
        <f>VLOOKUP(B5113,'[3]PB 2012'!$B$2:$AZ$548,24,FALSE)</f>
        <v>#REF!</v>
      </c>
      <c r="C5126" s="11" t="e">
        <f>#REF!</f>
        <v>#REF!</v>
      </c>
      <c r="D5126" s="13" t="e">
        <f>VLOOKUP(B5113,'[3]PB 2012'!$B$2:$AZ$548,23,FALSE)</f>
        <v>#REF!</v>
      </c>
      <c r="E5126" s="11" t="e">
        <f>#REF!</f>
        <v>#REF!</v>
      </c>
      <c r="F5126" s="14" t="e">
        <f>VLOOKUP(B5113,'[3]PB 2012'!$B$2:$AZ$548,29,FALSE)</f>
        <v>#REF!</v>
      </c>
    </row>
    <row r="5127" spans="1:6" x14ac:dyDescent="0.3">
      <c r="A5127" s="46" t="e">
        <f>#REF!</f>
        <v>#REF!</v>
      </c>
      <c r="B5127" s="47"/>
      <c r="C5127" s="47"/>
      <c r="D5127" s="47"/>
      <c r="E5127" s="47"/>
      <c r="F5127" s="48"/>
    </row>
    <row r="5128" spans="1:6" x14ac:dyDescent="0.3">
      <c r="A5128" s="9"/>
      <c r="B5128" s="9" t="e">
        <f>#REF!</f>
        <v>#REF!</v>
      </c>
      <c r="C5128" s="9" t="e">
        <f>#REF!</f>
        <v>#REF!</v>
      </c>
      <c r="D5128" s="15" t="e">
        <f>#REF!</f>
        <v>#REF!</v>
      </c>
      <c r="E5128" s="15" t="e">
        <f>#REF!</f>
        <v>#REF!</v>
      </c>
      <c r="F5128" s="15" t="e">
        <f>#REF!</f>
        <v>#REF!</v>
      </c>
    </row>
    <row r="5129" spans="1:6" x14ac:dyDescent="0.3">
      <c r="A5129" s="9" t="e">
        <f>#REF!</f>
        <v>#REF!</v>
      </c>
      <c r="B5129" s="10" t="e">
        <f>VLOOKUP(B5113,'[3]PB 2012'!$B$2:$AZ$548,30,FALSE)</f>
        <v>#REF!</v>
      </c>
      <c r="C5129" s="10" t="e">
        <f>VLOOKUP(B5113,'[3]PB 2012'!$B$2:$AZ$548,31,FALSE)</f>
        <v>#REF!</v>
      </c>
      <c r="D5129" s="10" t="e">
        <f>VLOOKUP(B5113,'[3]PB 2012'!$B$2:$AZ$548,32,FALSE)</f>
        <v>#REF!</v>
      </c>
      <c r="E5129" s="10" t="e">
        <f>VLOOKUP(B5113,'[3]PB 2012'!$B$2:$AZ$548,33,FALSE)</f>
        <v>#REF!</v>
      </c>
      <c r="F5129" s="10" t="e">
        <f>VLOOKUP(B5113,'[3]PB 2012'!$B$2:$AZ$548,34,FALSE)</f>
        <v>#REF!</v>
      </c>
    </row>
    <row r="5130" spans="1:6" x14ac:dyDescent="0.3">
      <c r="A5130" s="9" t="e">
        <f>#REF!</f>
        <v>#REF!</v>
      </c>
      <c r="B5130" s="10" t="e">
        <f>VLOOKUP(B5113,'[3]PB 2012'!$B$2:$AZ$548,41,FALSE)</f>
        <v>#REF!</v>
      </c>
      <c r="C5130" s="10" t="e">
        <f>VLOOKUP(B5113,'[3]PB 2012'!$B$2:$AZ$548,42,FALSE)</f>
        <v>#REF!</v>
      </c>
      <c r="D5130" s="10" t="e">
        <f>VLOOKUP(B5113,'[3]PB 2012'!$B$2:$AZ$548,43,FALSE)</f>
        <v>#REF!</v>
      </c>
      <c r="E5130" s="10" t="e">
        <f>VLOOKUP(B5113,'[3]PB 2012'!$B$2:$AZ$548,44,FALSE)</f>
        <v>#REF!</v>
      </c>
      <c r="F5130" s="10" t="e">
        <f>VLOOKUP(B5113,'[3]PB 2012'!$B$2:$AZ$548,45,FALSE)</f>
        <v>#REF!</v>
      </c>
    </row>
    <row r="5131" spans="1:6" ht="22.5" x14ac:dyDescent="0.45">
      <c r="F5131" s="17" t="e">
        <f t="shared" ref="F5131" si="327">B5133</f>
        <v>#REF!</v>
      </c>
    </row>
    <row r="5132" spans="1:6" x14ac:dyDescent="0.3">
      <c r="A5132" s="7">
        <f t="shared" ref="A5132" si="328">A5111+1</f>
        <v>229</v>
      </c>
    </row>
    <row r="5133" spans="1:6" x14ac:dyDescent="0.3">
      <c r="A5133" s="8" t="e">
        <f>#REF!</f>
        <v>#REF!</v>
      </c>
      <c r="B5133" s="40" t="e">
        <f>VLOOKUP(B5134,'[3]PB 2012'!$B$2:$AZ$548,2,FALSE)</f>
        <v>#REF!</v>
      </c>
      <c r="C5133" s="41"/>
      <c r="D5133" s="41"/>
      <c r="E5133" s="41"/>
      <c r="F5133" s="42"/>
    </row>
    <row r="5134" spans="1:6" ht="23" x14ac:dyDescent="0.3">
      <c r="A5134" s="9" t="e">
        <f>#REF!</f>
        <v>#REF!</v>
      </c>
      <c r="B5134" s="49" t="e">
        <f>VLOOKUP(A5132,#REF!,2,0)</f>
        <v>#REF!</v>
      </c>
      <c r="C5134" s="50"/>
      <c r="D5134" s="50"/>
      <c r="E5134" s="50"/>
      <c r="F5134" s="51"/>
    </row>
    <row r="5135" spans="1:6" x14ac:dyDescent="0.3">
      <c r="A5135" s="9" t="e">
        <f>#REF!</f>
        <v>#REF!</v>
      </c>
      <c r="B5135" s="40" t="e">
        <f>VLOOKUP(B5134,'[3]PB 2012'!$B$2:$AZ$548,3,FALSE)</f>
        <v>#REF!</v>
      </c>
      <c r="C5135" s="41"/>
      <c r="D5135" s="41"/>
      <c r="E5135" s="41"/>
      <c r="F5135" s="42"/>
    </row>
    <row r="5136" spans="1:6" x14ac:dyDescent="0.3">
      <c r="A5136" s="9" t="e">
        <f>#REF!</f>
        <v>#REF!</v>
      </c>
      <c r="B5136" s="10" t="e">
        <f>VLOOKUP(B5134,'[3]PB 2012'!$B$2:$AZ$548,7,FALSE)</f>
        <v>#REF!</v>
      </c>
      <c r="C5136" s="9" t="e">
        <f>#REF!</f>
        <v>#REF!</v>
      </c>
      <c r="D5136" s="10" t="e">
        <f>VLOOKUP(B5134,'[3]PB 2012'!$B$2:$AZ$548,8,FALSE)</f>
        <v>#REF!</v>
      </c>
      <c r="E5136" s="9" t="e">
        <f>#REF!</f>
        <v>#REF!</v>
      </c>
      <c r="F5136" s="10" t="e">
        <f>VLOOKUP(B5134,'[3]PB 2012'!$B$2:$AZ$548,5,FALSE)</f>
        <v>#REF!</v>
      </c>
    </row>
    <row r="5137" spans="1:6" x14ac:dyDescent="0.3">
      <c r="A5137" s="9" t="e">
        <f>#REF!</f>
        <v>#REF!</v>
      </c>
      <c r="B5137" s="43" t="e">
        <f>VLOOKUP(B5134,'[3]PB 2012'!$B$2:$AZ$548,11,FALSE)</f>
        <v>#REF!</v>
      </c>
      <c r="C5137" s="44"/>
      <c r="D5137" s="44"/>
      <c r="E5137" s="44"/>
      <c r="F5137" s="45"/>
    </row>
    <row r="5138" spans="1:6" x14ac:dyDescent="0.3">
      <c r="A5138" s="9" t="e">
        <f>#REF!</f>
        <v>#REF!</v>
      </c>
      <c r="B5138" s="10" t="e">
        <f>VLOOKUP(B5134,'[3]PB 2012'!$B$2:$AZ$548,12,FALSE)</f>
        <v>#REF!</v>
      </c>
      <c r="C5138" s="9" t="e">
        <f>#REF!</f>
        <v>#REF!</v>
      </c>
      <c r="D5138" s="40" t="e">
        <f>VLOOKUP(B5134,'[3]PB 2012'!$B$2:$AZ$548,13,FALSE)</f>
        <v>#REF!</v>
      </c>
      <c r="E5138" s="41"/>
      <c r="F5138" s="42"/>
    </row>
    <row r="5139" spans="1:6" x14ac:dyDescent="0.3">
      <c r="A5139" s="9" t="e">
        <f>#REF!</f>
        <v>#REF!</v>
      </c>
      <c r="B5139" s="40" t="e">
        <f>VLOOKUP(B5134,'[3]PB 2012'!$B$2:$AZ$548,14,FALSE)</f>
        <v>#REF!</v>
      </c>
      <c r="C5139" s="41"/>
      <c r="D5139" s="41"/>
      <c r="E5139" s="41"/>
      <c r="F5139" s="42"/>
    </row>
    <row r="5140" spans="1:6" x14ac:dyDescent="0.3">
      <c r="A5140" s="9" t="e">
        <f>#REF!</f>
        <v>#REF!</v>
      </c>
      <c r="B5140" s="40" t="e">
        <f>VLOOKUP(B5134,'[3]PB 2012'!$B$2:$AZ$548,9,FALSE)</f>
        <v>#REF!</v>
      </c>
      <c r="C5140" s="41"/>
      <c r="D5140" s="41"/>
      <c r="E5140" s="41"/>
      <c r="F5140" s="42"/>
    </row>
    <row r="5141" spans="1:6" x14ac:dyDescent="0.3">
      <c r="A5141" s="9" t="e">
        <f>#REF!</f>
        <v>#REF!</v>
      </c>
      <c r="B5141" s="40" t="e">
        <f>VLOOKUP(B5134,'[3]PB 2012'!$B$2:$AZ$548,10,FALSE)</f>
        <v>#REF!</v>
      </c>
      <c r="C5141" s="41"/>
      <c r="D5141" s="41"/>
      <c r="E5141" s="41"/>
      <c r="F5141" s="42"/>
    </row>
    <row r="5142" spans="1:6" x14ac:dyDescent="0.3">
      <c r="A5142" s="46" t="e">
        <f>#REF!</f>
        <v>#REF!</v>
      </c>
      <c r="B5142" s="47"/>
      <c r="C5142" s="47"/>
      <c r="D5142" s="47"/>
      <c r="E5142" s="47"/>
      <c r="F5142" s="48"/>
    </row>
    <row r="5143" spans="1:6" x14ac:dyDescent="0.3">
      <c r="A5143" s="9" t="e">
        <f>#REF!</f>
        <v>#REF!</v>
      </c>
      <c r="B5143" s="10" t="e">
        <f>VLOOKUP(B5134,'[3]PB 2012'!$B$2:$AZ$548,15,FALSE)</f>
        <v>#REF!</v>
      </c>
      <c r="C5143" s="11" t="e">
        <f>#REF!</f>
        <v>#REF!</v>
      </c>
      <c r="D5143" s="12" t="e">
        <f>VLOOKUP(B5134,'[3]PB 2012'!$B$2:$AZ$548,16,FALSE)</f>
        <v>#REF!</v>
      </c>
      <c r="E5143" s="11" t="e">
        <f>#REF!</f>
        <v>#REF!</v>
      </c>
      <c r="F5143" s="18" t="e">
        <f>VLOOKUP(B5134,'[3]PB 2012'!$B$2:$AZ$548,28,FALSE)</f>
        <v>#REF!</v>
      </c>
    </row>
    <row r="5144" spans="1:6" x14ac:dyDescent="0.3">
      <c r="A5144" s="9" t="e">
        <f>#REF!</f>
        <v>#REF!</v>
      </c>
      <c r="B5144" s="10" t="e">
        <f>VLOOKUP(B5134,'[3]PB 2012'!$B$2:$AZ$548,17,FALSE)</f>
        <v>#REF!</v>
      </c>
      <c r="C5144" s="11" t="e">
        <f>#REF!</f>
        <v>#REF!</v>
      </c>
      <c r="D5144" s="12" t="e">
        <f>VLOOKUP(B5134,'[3]PB 2012'!$B$2:$AZ$548,18,FALSE)</f>
        <v>#REF!</v>
      </c>
      <c r="E5144" s="11" t="e">
        <f>#REF!</f>
        <v>#REF!</v>
      </c>
      <c r="F5144" s="10" t="e">
        <f>VLOOKUP(B5134,'[3]PB 2012'!$B$2:$AZ$548,20,FALSE)</f>
        <v>#REF!</v>
      </c>
    </row>
    <row r="5145" spans="1:6" x14ac:dyDescent="0.3">
      <c r="A5145" s="9" t="e">
        <f>#REF!</f>
        <v>#REF!</v>
      </c>
      <c r="B5145" s="10" t="e">
        <f>VLOOKUP(B5134,'[3]PB 2012'!$B$2:$AZ$548,22,FALSE)</f>
        <v>#REF!</v>
      </c>
      <c r="C5145" s="11" t="e">
        <f>#REF!</f>
        <v>#REF!</v>
      </c>
      <c r="D5145" s="10" t="e">
        <f>VLOOKUP(B5134,'[3]PB 2012'!$B$2:$AZ$548,19,FALSE)</f>
        <v>#REF!</v>
      </c>
      <c r="E5145" s="11" t="e">
        <f>#REF!</f>
        <v>#REF!</v>
      </c>
      <c r="F5145" s="10" t="e">
        <f>VLOOKUP(B5134,'[3]PB 2012'!$B$2:$AZ$548,21,FALSE)</f>
        <v>#REF!</v>
      </c>
    </row>
    <row r="5146" spans="1:6" x14ac:dyDescent="0.3">
      <c r="A5146" s="9" t="e">
        <f>#REF!</f>
        <v>#REF!</v>
      </c>
      <c r="B5146" s="12" t="e">
        <f>VLOOKUP(B5134,'[3]PB 2012'!$B$2:$AZ$548,26,FALSE)</f>
        <v>#REF!</v>
      </c>
      <c r="C5146" s="11" t="e">
        <f>#REF!</f>
        <v>#REF!</v>
      </c>
      <c r="D5146" s="12" t="e">
        <f>VLOOKUP(B5134,'[3]PB 2012'!$B$2:$AZ$548,27,FALSE)</f>
        <v>#REF!</v>
      </c>
      <c r="E5146" s="11" t="e">
        <f>#REF!</f>
        <v>#REF!</v>
      </c>
      <c r="F5146" s="10" t="e">
        <f>VLOOKUP(B5134,'[3]PB 2012'!$B$2:$AZ$548,25,FALSE)</f>
        <v>#REF!</v>
      </c>
    </row>
    <row r="5147" spans="1:6" x14ac:dyDescent="0.3">
      <c r="A5147" s="9" t="e">
        <f>#REF!</f>
        <v>#REF!</v>
      </c>
      <c r="B5147" s="10" t="e">
        <f>VLOOKUP(B5134,'[3]PB 2012'!$B$2:$AZ$548,24,FALSE)</f>
        <v>#REF!</v>
      </c>
      <c r="C5147" s="11" t="e">
        <f>#REF!</f>
        <v>#REF!</v>
      </c>
      <c r="D5147" s="13" t="e">
        <f>VLOOKUP(B5134,'[3]PB 2012'!$B$2:$AZ$548,23,FALSE)</f>
        <v>#REF!</v>
      </c>
      <c r="E5147" s="11" t="e">
        <f>#REF!</f>
        <v>#REF!</v>
      </c>
      <c r="F5147" s="14" t="e">
        <f>VLOOKUP(B5134,'[3]PB 2012'!$B$2:$AZ$548,29,FALSE)</f>
        <v>#REF!</v>
      </c>
    </row>
    <row r="5148" spans="1:6" x14ac:dyDescent="0.3">
      <c r="A5148" s="46" t="e">
        <f>#REF!</f>
        <v>#REF!</v>
      </c>
      <c r="B5148" s="47"/>
      <c r="C5148" s="47"/>
      <c r="D5148" s="47"/>
      <c r="E5148" s="47"/>
      <c r="F5148" s="48"/>
    </row>
    <row r="5149" spans="1:6" x14ac:dyDescent="0.3">
      <c r="A5149" s="9"/>
      <c r="B5149" s="9" t="e">
        <f>#REF!</f>
        <v>#REF!</v>
      </c>
      <c r="C5149" s="9" t="e">
        <f>#REF!</f>
        <v>#REF!</v>
      </c>
      <c r="D5149" s="15" t="e">
        <f>#REF!</f>
        <v>#REF!</v>
      </c>
      <c r="E5149" s="15" t="e">
        <f>#REF!</f>
        <v>#REF!</v>
      </c>
      <c r="F5149" s="15" t="e">
        <f>#REF!</f>
        <v>#REF!</v>
      </c>
    </row>
    <row r="5150" spans="1:6" x14ac:dyDescent="0.3">
      <c r="A5150" s="9" t="e">
        <f>#REF!</f>
        <v>#REF!</v>
      </c>
      <c r="B5150" s="10" t="e">
        <f>VLOOKUP(B5134,'[3]PB 2012'!$B$2:$AZ$548,30,FALSE)</f>
        <v>#REF!</v>
      </c>
      <c r="C5150" s="10" t="e">
        <f>VLOOKUP(B5134,'[3]PB 2012'!$B$2:$AZ$548,31,FALSE)</f>
        <v>#REF!</v>
      </c>
      <c r="D5150" s="10" t="e">
        <f>VLOOKUP(B5134,'[3]PB 2012'!$B$2:$AZ$548,32,FALSE)</f>
        <v>#REF!</v>
      </c>
      <c r="E5150" s="10" t="e">
        <f>VLOOKUP(B5134,'[3]PB 2012'!$B$2:$AZ$548,33,FALSE)</f>
        <v>#REF!</v>
      </c>
      <c r="F5150" s="10" t="e">
        <f>VLOOKUP(B5134,'[3]PB 2012'!$B$2:$AZ$548,34,FALSE)</f>
        <v>#REF!</v>
      </c>
    </row>
    <row r="5151" spans="1:6" x14ac:dyDescent="0.3">
      <c r="A5151" s="9" t="e">
        <f>#REF!</f>
        <v>#REF!</v>
      </c>
      <c r="B5151" s="10" t="e">
        <f>VLOOKUP(B5134,'[3]PB 2012'!$B$2:$AZ$548,41,FALSE)</f>
        <v>#REF!</v>
      </c>
      <c r="C5151" s="10" t="e">
        <f>VLOOKUP(B5134,'[3]PB 2012'!$B$2:$AZ$548,42,FALSE)</f>
        <v>#REF!</v>
      </c>
      <c r="D5151" s="10" t="e">
        <f>VLOOKUP(B5134,'[3]PB 2012'!$B$2:$AZ$548,43,FALSE)</f>
        <v>#REF!</v>
      </c>
      <c r="E5151" s="10" t="e">
        <f>VLOOKUP(B5134,'[3]PB 2012'!$B$2:$AZ$548,44,FALSE)</f>
        <v>#REF!</v>
      </c>
      <c r="F5151" s="10" t="e">
        <f>VLOOKUP(B5134,'[3]PB 2012'!$B$2:$AZ$548,45,FALSE)</f>
        <v>#REF!</v>
      </c>
    </row>
    <row r="5155" spans="1:6" x14ac:dyDescent="0.3">
      <c r="A5155" s="7">
        <f t="shared" ref="A5155" si="329">A5132+1</f>
        <v>230</v>
      </c>
    </row>
    <row r="5156" spans="1:6" x14ac:dyDescent="0.3">
      <c r="A5156" s="8" t="e">
        <f>#REF!</f>
        <v>#REF!</v>
      </c>
      <c r="B5156" s="40" t="e">
        <f>VLOOKUP(B5157,'[3]PB 2012'!$B$2:$AZ$548,2,FALSE)</f>
        <v>#REF!</v>
      </c>
      <c r="C5156" s="41"/>
      <c r="D5156" s="41"/>
      <c r="E5156" s="41"/>
      <c r="F5156" s="42"/>
    </row>
    <row r="5157" spans="1:6" ht="23" x14ac:dyDescent="0.3">
      <c r="A5157" s="9" t="e">
        <f>#REF!</f>
        <v>#REF!</v>
      </c>
      <c r="B5157" s="49" t="e">
        <f>VLOOKUP(A5155,#REF!,2,0)</f>
        <v>#REF!</v>
      </c>
      <c r="C5157" s="50"/>
      <c r="D5157" s="50"/>
      <c r="E5157" s="50"/>
      <c r="F5157" s="51"/>
    </row>
    <row r="5158" spans="1:6" x14ac:dyDescent="0.3">
      <c r="A5158" s="9" t="e">
        <f>#REF!</f>
        <v>#REF!</v>
      </c>
      <c r="B5158" s="40" t="e">
        <f>VLOOKUP(B5157,'[3]PB 2012'!$B$2:$AZ$548,3,FALSE)</f>
        <v>#REF!</v>
      </c>
      <c r="C5158" s="41"/>
      <c r="D5158" s="41"/>
      <c r="E5158" s="41"/>
      <c r="F5158" s="42"/>
    </row>
    <row r="5159" spans="1:6" x14ac:dyDescent="0.3">
      <c r="A5159" s="9" t="e">
        <f>#REF!</f>
        <v>#REF!</v>
      </c>
      <c r="B5159" s="10" t="e">
        <f>VLOOKUP(B5157,'[3]PB 2012'!$B$2:$AZ$548,7,FALSE)</f>
        <v>#REF!</v>
      </c>
      <c r="C5159" s="9" t="e">
        <f>#REF!</f>
        <v>#REF!</v>
      </c>
      <c r="D5159" s="10" t="e">
        <f>VLOOKUP(B5157,'[3]PB 2012'!$B$2:$AZ$548,8,FALSE)</f>
        <v>#REF!</v>
      </c>
      <c r="E5159" s="9" t="e">
        <f>#REF!</f>
        <v>#REF!</v>
      </c>
      <c r="F5159" s="10" t="e">
        <f>VLOOKUP(B5157,'[3]PB 2012'!$B$2:$AZ$548,5,FALSE)</f>
        <v>#REF!</v>
      </c>
    </row>
    <row r="5160" spans="1:6" x14ac:dyDescent="0.3">
      <c r="A5160" s="9" t="e">
        <f>#REF!</f>
        <v>#REF!</v>
      </c>
      <c r="B5160" s="43" t="e">
        <f>VLOOKUP(B5157,'[3]PB 2012'!$B$2:$AZ$548,11,FALSE)</f>
        <v>#REF!</v>
      </c>
      <c r="C5160" s="44"/>
      <c r="D5160" s="44"/>
      <c r="E5160" s="44"/>
      <c r="F5160" s="45"/>
    </row>
    <row r="5161" spans="1:6" x14ac:dyDescent="0.3">
      <c r="A5161" s="9" t="e">
        <f>#REF!</f>
        <v>#REF!</v>
      </c>
      <c r="B5161" s="10" t="e">
        <f>VLOOKUP(B5157,'[3]PB 2012'!$B$2:$AZ$548,12,FALSE)</f>
        <v>#REF!</v>
      </c>
      <c r="C5161" s="9" t="e">
        <f>#REF!</f>
        <v>#REF!</v>
      </c>
      <c r="D5161" s="40" t="e">
        <f>VLOOKUP(B5157,'[3]PB 2012'!$B$2:$AZ$548,13,FALSE)</f>
        <v>#REF!</v>
      </c>
      <c r="E5161" s="41"/>
      <c r="F5161" s="42"/>
    </row>
    <row r="5162" spans="1:6" x14ac:dyDescent="0.3">
      <c r="A5162" s="9" t="e">
        <f>#REF!</f>
        <v>#REF!</v>
      </c>
      <c r="B5162" s="40" t="e">
        <f>VLOOKUP(B5157,'[3]PB 2012'!$B$2:$AZ$548,14,FALSE)</f>
        <v>#REF!</v>
      </c>
      <c r="C5162" s="41"/>
      <c r="D5162" s="41"/>
      <c r="E5162" s="41"/>
      <c r="F5162" s="42"/>
    </row>
    <row r="5163" spans="1:6" x14ac:dyDescent="0.3">
      <c r="A5163" s="9" t="e">
        <f>#REF!</f>
        <v>#REF!</v>
      </c>
      <c r="B5163" s="40" t="e">
        <f>VLOOKUP(B5157,'[3]PB 2012'!$B$2:$AZ$548,9,FALSE)</f>
        <v>#REF!</v>
      </c>
      <c r="C5163" s="41"/>
      <c r="D5163" s="41"/>
      <c r="E5163" s="41"/>
      <c r="F5163" s="42"/>
    </row>
    <row r="5164" spans="1:6" x14ac:dyDescent="0.3">
      <c r="A5164" s="9" t="e">
        <f>#REF!</f>
        <v>#REF!</v>
      </c>
      <c r="B5164" s="40" t="e">
        <f>VLOOKUP(B5157,'[3]PB 2012'!$B$2:$AZ$548,10,FALSE)</f>
        <v>#REF!</v>
      </c>
      <c r="C5164" s="41"/>
      <c r="D5164" s="41"/>
      <c r="E5164" s="41"/>
      <c r="F5164" s="42"/>
    </row>
    <row r="5165" spans="1:6" x14ac:dyDescent="0.3">
      <c r="A5165" s="46" t="e">
        <f>#REF!</f>
        <v>#REF!</v>
      </c>
      <c r="B5165" s="47"/>
      <c r="C5165" s="47"/>
      <c r="D5165" s="47"/>
      <c r="E5165" s="47"/>
      <c r="F5165" s="48"/>
    </row>
    <row r="5166" spans="1:6" x14ac:dyDescent="0.3">
      <c r="A5166" s="9" t="e">
        <f>#REF!</f>
        <v>#REF!</v>
      </c>
      <c r="B5166" s="10" t="e">
        <f>VLOOKUP(B5157,'[3]PB 2012'!$B$2:$AZ$548,15,FALSE)</f>
        <v>#REF!</v>
      </c>
      <c r="C5166" s="11" t="e">
        <f>#REF!</f>
        <v>#REF!</v>
      </c>
      <c r="D5166" s="12" t="e">
        <f>VLOOKUP(B5157,'[3]PB 2012'!$B$2:$AZ$548,16,FALSE)</f>
        <v>#REF!</v>
      </c>
      <c r="E5166" s="11" t="e">
        <f>#REF!</f>
        <v>#REF!</v>
      </c>
      <c r="F5166" s="18" t="e">
        <f>VLOOKUP(B5157,'[3]PB 2012'!$B$2:$AZ$548,28,FALSE)</f>
        <v>#REF!</v>
      </c>
    </row>
    <row r="5167" spans="1:6" x14ac:dyDescent="0.3">
      <c r="A5167" s="9" t="e">
        <f>#REF!</f>
        <v>#REF!</v>
      </c>
      <c r="B5167" s="10" t="e">
        <f>VLOOKUP(B5157,'[3]PB 2012'!$B$2:$AZ$548,17,FALSE)</f>
        <v>#REF!</v>
      </c>
      <c r="C5167" s="11" t="e">
        <f>#REF!</f>
        <v>#REF!</v>
      </c>
      <c r="D5167" s="12" t="e">
        <f>VLOOKUP(B5157,'[3]PB 2012'!$B$2:$AZ$548,18,FALSE)</f>
        <v>#REF!</v>
      </c>
      <c r="E5167" s="11" t="e">
        <f>#REF!</f>
        <v>#REF!</v>
      </c>
      <c r="F5167" s="10" t="e">
        <f>VLOOKUP(B5157,'[3]PB 2012'!$B$2:$AZ$548,20,FALSE)</f>
        <v>#REF!</v>
      </c>
    </row>
    <row r="5168" spans="1:6" x14ac:dyDescent="0.3">
      <c r="A5168" s="9" t="e">
        <f>#REF!</f>
        <v>#REF!</v>
      </c>
      <c r="B5168" s="10" t="e">
        <f>VLOOKUP(B5157,'[3]PB 2012'!$B$2:$AZ$548,22,FALSE)</f>
        <v>#REF!</v>
      </c>
      <c r="C5168" s="11" t="e">
        <f>#REF!</f>
        <v>#REF!</v>
      </c>
      <c r="D5168" s="10" t="e">
        <f>VLOOKUP(B5157,'[3]PB 2012'!$B$2:$AZ$548,19,FALSE)</f>
        <v>#REF!</v>
      </c>
      <c r="E5168" s="11" t="e">
        <f>#REF!</f>
        <v>#REF!</v>
      </c>
      <c r="F5168" s="10" t="e">
        <f>VLOOKUP(B5157,'[3]PB 2012'!$B$2:$AZ$548,21,FALSE)</f>
        <v>#REF!</v>
      </c>
    </row>
    <row r="5169" spans="1:6" x14ac:dyDescent="0.3">
      <c r="A5169" s="9" t="e">
        <f>#REF!</f>
        <v>#REF!</v>
      </c>
      <c r="B5169" s="12" t="e">
        <f>VLOOKUP(B5157,'[3]PB 2012'!$B$2:$AZ$548,26,FALSE)</f>
        <v>#REF!</v>
      </c>
      <c r="C5169" s="11" t="e">
        <f>#REF!</f>
        <v>#REF!</v>
      </c>
      <c r="D5169" s="12" t="e">
        <f>VLOOKUP(B5157,'[3]PB 2012'!$B$2:$AZ$548,27,FALSE)</f>
        <v>#REF!</v>
      </c>
      <c r="E5169" s="11" t="e">
        <f>#REF!</f>
        <v>#REF!</v>
      </c>
      <c r="F5169" s="10" t="e">
        <f>VLOOKUP(B5157,'[3]PB 2012'!$B$2:$AZ$548,25,FALSE)</f>
        <v>#REF!</v>
      </c>
    </row>
    <row r="5170" spans="1:6" x14ac:dyDescent="0.3">
      <c r="A5170" s="9" t="e">
        <f>#REF!</f>
        <v>#REF!</v>
      </c>
      <c r="B5170" s="10" t="e">
        <f>VLOOKUP(B5157,'[3]PB 2012'!$B$2:$AZ$548,24,FALSE)</f>
        <v>#REF!</v>
      </c>
      <c r="C5170" s="11" t="e">
        <f>#REF!</f>
        <v>#REF!</v>
      </c>
      <c r="D5170" s="13" t="e">
        <f>VLOOKUP(B5157,'[3]PB 2012'!$B$2:$AZ$548,23,FALSE)</f>
        <v>#REF!</v>
      </c>
      <c r="E5170" s="11" t="e">
        <f>#REF!</f>
        <v>#REF!</v>
      </c>
      <c r="F5170" s="14" t="e">
        <f>VLOOKUP(B5157,'[3]PB 2012'!$B$2:$AZ$548,29,FALSE)</f>
        <v>#REF!</v>
      </c>
    </row>
    <row r="5171" spans="1:6" x14ac:dyDescent="0.3">
      <c r="A5171" s="46" t="e">
        <f>#REF!</f>
        <v>#REF!</v>
      </c>
      <c r="B5171" s="47"/>
      <c r="C5171" s="47"/>
      <c r="D5171" s="47"/>
      <c r="E5171" s="47"/>
      <c r="F5171" s="48"/>
    </row>
    <row r="5172" spans="1:6" x14ac:dyDescent="0.3">
      <c r="A5172" s="9"/>
      <c r="B5172" s="9" t="e">
        <f>#REF!</f>
        <v>#REF!</v>
      </c>
      <c r="C5172" s="9" t="e">
        <f>#REF!</f>
        <v>#REF!</v>
      </c>
      <c r="D5172" s="15" t="e">
        <f>#REF!</f>
        <v>#REF!</v>
      </c>
      <c r="E5172" s="15" t="e">
        <f>#REF!</f>
        <v>#REF!</v>
      </c>
      <c r="F5172" s="15" t="e">
        <f>#REF!</f>
        <v>#REF!</v>
      </c>
    </row>
    <row r="5173" spans="1:6" x14ac:dyDescent="0.3">
      <c r="A5173" s="9" t="e">
        <f>#REF!</f>
        <v>#REF!</v>
      </c>
      <c r="B5173" s="10" t="e">
        <f>VLOOKUP(B5157,'[3]PB 2012'!$B$2:$AZ$548,30,FALSE)</f>
        <v>#REF!</v>
      </c>
      <c r="C5173" s="10" t="e">
        <f>VLOOKUP(B5157,'[3]PB 2012'!$B$2:$AZ$548,31,FALSE)</f>
        <v>#REF!</v>
      </c>
      <c r="D5173" s="10" t="e">
        <f>VLOOKUP(B5157,'[3]PB 2012'!$B$2:$AZ$548,32,FALSE)</f>
        <v>#REF!</v>
      </c>
      <c r="E5173" s="10" t="e">
        <f>VLOOKUP(B5157,'[3]PB 2012'!$B$2:$AZ$548,33,FALSE)</f>
        <v>#REF!</v>
      </c>
      <c r="F5173" s="10" t="e">
        <f>VLOOKUP(B5157,'[3]PB 2012'!$B$2:$AZ$548,34,FALSE)</f>
        <v>#REF!</v>
      </c>
    </row>
    <row r="5174" spans="1:6" x14ac:dyDescent="0.3">
      <c r="A5174" s="9" t="e">
        <f>#REF!</f>
        <v>#REF!</v>
      </c>
      <c r="B5174" s="10" t="e">
        <f>VLOOKUP(B5157,'[3]PB 2012'!$B$2:$AZ$548,41,FALSE)</f>
        <v>#REF!</v>
      </c>
      <c r="C5174" s="10" t="e">
        <f>VLOOKUP(B5157,'[3]PB 2012'!$B$2:$AZ$548,42,FALSE)</f>
        <v>#REF!</v>
      </c>
      <c r="D5174" s="10" t="e">
        <f>VLOOKUP(B5157,'[3]PB 2012'!$B$2:$AZ$548,43,FALSE)</f>
        <v>#REF!</v>
      </c>
      <c r="E5174" s="10" t="e">
        <f>VLOOKUP(B5157,'[3]PB 2012'!$B$2:$AZ$548,44,FALSE)</f>
        <v>#REF!</v>
      </c>
      <c r="F5174" s="10" t="e">
        <f>VLOOKUP(B5157,'[3]PB 2012'!$B$2:$AZ$548,45,FALSE)</f>
        <v>#REF!</v>
      </c>
    </row>
    <row r="5177" spans="1:6" ht="22.5" x14ac:dyDescent="0.45">
      <c r="A5177" s="16" t="e">
        <f t="shared" ref="A5177" si="330">B5179</f>
        <v>#REF!</v>
      </c>
    </row>
    <row r="5178" spans="1:6" x14ac:dyDescent="0.3">
      <c r="A5178" s="7">
        <f t="shared" ref="A5178" si="331">A5155+1</f>
        <v>231</v>
      </c>
    </row>
    <row r="5179" spans="1:6" x14ac:dyDescent="0.3">
      <c r="A5179" s="8" t="e">
        <f>#REF!</f>
        <v>#REF!</v>
      </c>
      <c r="B5179" s="40" t="e">
        <f>VLOOKUP(B5180,'[3]PB 2012'!$B$2:$AZ$548,2,FALSE)</f>
        <v>#REF!</v>
      </c>
      <c r="C5179" s="41"/>
      <c r="D5179" s="41"/>
      <c r="E5179" s="41"/>
      <c r="F5179" s="42"/>
    </row>
    <row r="5180" spans="1:6" ht="23" x14ac:dyDescent="0.3">
      <c r="A5180" s="9" t="e">
        <f>#REF!</f>
        <v>#REF!</v>
      </c>
      <c r="B5180" s="49" t="e">
        <f>VLOOKUP(A5178,#REF!,2,0)</f>
        <v>#REF!</v>
      </c>
      <c r="C5180" s="50"/>
      <c r="D5180" s="50"/>
      <c r="E5180" s="50"/>
      <c r="F5180" s="51"/>
    </row>
    <row r="5181" spans="1:6" x14ac:dyDescent="0.3">
      <c r="A5181" s="9" t="e">
        <f>#REF!</f>
        <v>#REF!</v>
      </c>
      <c r="B5181" s="40" t="e">
        <f>VLOOKUP(B5180,'[3]PB 2012'!$B$2:$AZ$548,3,FALSE)</f>
        <v>#REF!</v>
      </c>
      <c r="C5181" s="41"/>
      <c r="D5181" s="41"/>
      <c r="E5181" s="41"/>
      <c r="F5181" s="42"/>
    </row>
    <row r="5182" spans="1:6" x14ac:dyDescent="0.3">
      <c r="A5182" s="9" t="e">
        <f>#REF!</f>
        <v>#REF!</v>
      </c>
      <c r="B5182" s="10" t="e">
        <f>VLOOKUP(B5180,'[3]PB 2012'!$B$2:$AZ$548,7,FALSE)</f>
        <v>#REF!</v>
      </c>
      <c r="C5182" s="9" t="e">
        <f>#REF!</f>
        <v>#REF!</v>
      </c>
      <c r="D5182" s="10" t="e">
        <f>VLOOKUP(B5180,'[3]PB 2012'!$B$2:$AZ$548,8,FALSE)</f>
        <v>#REF!</v>
      </c>
      <c r="E5182" s="9" t="e">
        <f>#REF!</f>
        <v>#REF!</v>
      </c>
      <c r="F5182" s="10" t="e">
        <f>VLOOKUP(B5180,'[3]PB 2012'!$B$2:$AZ$548,5,FALSE)</f>
        <v>#REF!</v>
      </c>
    </row>
    <row r="5183" spans="1:6" x14ac:dyDescent="0.3">
      <c r="A5183" s="9" t="e">
        <f>#REF!</f>
        <v>#REF!</v>
      </c>
      <c r="B5183" s="43" t="e">
        <f>VLOOKUP(B5180,'[3]PB 2012'!$B$2:$AZ$548,11,FALSE)</f>
        <v>#REF!</v>
      </c>
      <c r="C5183" s="44"/>
      <c r="D5183" s="44"/>
      <c r="E5183" s="44"/>
      <c r="F5183" s="45"/>
    </row>
    <row r="5184" spans="1:6" x14ac:dyDescent="0.3">
      <c r="A5184" s="9" t="e">
        <f>#REF!</f>
        <v>#REF!</v>
      </c>
      <c r="B5184" s="10" t="e">
        <f>VLOOKUP(B5180,'[3]PB 2012'!$B$2:$AZ$548,12,FALSE)</f>
        <v>#REF!</v>
      </c>
      <c r="C5184" s="9" t="e">
        <f>#REF!</f>
        <v>#REF!</v>
      </c>
      <c r="D5184" s="40" t="e">
        <f>VLOOKUP(B5180,'[3]PB 2012'!$B$2:$AZ$548,13,FALSE)</f>
        <v>#REF!</v>
      </c>
      <c r="E5184" s="41"/>
      <c r="F5184" s="42"/>
    </row>
    <row r="5185" spans="1:6" x14ac:dyDescent="0.3">
      <c r="A5185" s="9" t="e">
        <f>#REF!</f>
        <v>#REF!</v>
      </c>
      <c r="B5185" s="40" t="e">
        <f>VLOOKUP(B5180,'[3]PB 2012'!$B$2:$AZ$548,14,FALSE)</f>
        <v>#REF!</v>
      </c>
      <c r="C5185" s="41"/>
      <c r="D5185" s="41"/>
      <c r="E5185" s="41"/>
      <c r="F5185" s="42"/>
    </row>
    <row r="5186" spans="1:6" x14ac:dyDescent="0.3">
      <c r="A5186" s="9" t="e">
        <f>#REF!</f>
        <v>#REF!</v>
      </c>
      <c r="B5186" s="40" t="e">
        <f>VLOOKUP(B5180,'[3]PB 2012'!$B$2:$AZ$548,9,FALSE)</f>
        <v>#REF!</v>
      </c>
      <c r="C5186" s="41"/>
      <c r="D5186" s="41"/>
      <c r="E5186" s="41"/>
      <c r="F5186" s="42"/>
    </row>
    <row r="5187" spans="1:6" x14ac:dyDescent="0.3">
      <c r="A5187" s="9" t="e">
        <f>#REF!</f>
        <v>#REF!</v>
      </c>
      <c r="B5187" s="40" t="e">
        <f>VLOOKUP(B5180,'[3]PB 2012'!$B$2:$AZ$548,10,FALSE)</f>
        <v>#REF!</v>
      </c>
      <c r="C5187" s="41"/>
      <c r="D5187" s="41"/>
      <c r="E5187" s="41"/>
      <c r="F5187" s="42"/>
    </row>
    <row r="5188" spans="1:6" x14ac:dyDescent="0.3">
      <c r="A5188" s="46" t="e">
        <f>#REF!</f>
        <v>#REF!</v>
      </c>
      <c r="B5188" s="47"/>
      <c r="C5188" s="47"/>
      <c r="D5188" s="47"/>
      <c r="E5188" s="47"/>
      <c r="F5188" s="48"/>
    </row>
    <row r="5189" spans="1:6" x14ac:dyDescent="0.3">
      <c r="A5189" s="9" t="e">
        <f>#REF!</f>
        <v>#REF!</v>
      </c>
      <c r="B5189" s="10" t="e">
        <f>VLOOKUP(B5180,'[3]PB 2012'!$B$2:$AZ$548,15,FALSE)</f>
        <v>#REF!</v>
      </c>
      <c r="C5189" s="11" t="e">
        <f>#REF!</f>
        <v>#REF!</v>
      </c>
      <c r="D5189" s="12" t="e">
        <f>VLOOKUP(B5180,'[3]PB 2012'!$B$2:$AZ$548,16,FALSE)</f>
        <v>#REF!</v>
      </c>
      <c r="E5189" s="11" t="e">
        <f>#REF!</f>
        <v>#REF!</v>
      </c>
      <c r="F5189" s="10" t="e">
        <f>VLOOKUP(B5180,'[3]PB 2012'!$B$2:$AZ$548,28,FALSE)</f>
        <v>#REF!</v>
      </c>
    </row>
    <row r="5190" spans="1:6" x14ac:dyDescent="0.3">
      <c r="A5190" s="9" t="e">
        <f>#REF!</f>
        <v>#REF!</v>
      </c>
      <c r="B5190" s="10" t="e">
        <f>VLOOKUP(B5180,'[3]PB 2012'!$B$2:$AZ$548,17,FALSE)</f>
        <v>#REF!</v>
      </c>
      <c r="C5190" s="11" t="e">
        <f>#REF!</f>
        <v>#REF!</v>
      </c>
      <c r="D5190" s="12" t="e">
        <f>VLOOKUP(B5180,'[3]PB 2012'!$B$2:$AZ$548,18,FALSE)</f>
        <v>#REF!</v>
      </c>
      <c r="E5190" s="11" t="e">
        <f>#REF!</f>
        <v>#REF!</v>
      </c>
      <c r="F5190" s="10" t="e">
        <f>VLOOKUP(B5180,'[3]PB 2012'!$B$2:$AZ$548,20,FALSE)</f>
        <v>#REF!</v>
      </c>
    </row>
    <row r="5191" spans="1:6" x14ac:dyDescent="0.3">
      <c r="A5191" s="9" t="e">
        <f>#REF!</f>
        <v>#REF!</v>
      </c>
      <c r="B5191" s="10" t="e">
        <f>VLOOKUP(B5180,'[3]PB 2012'!$B$2:$AZ$548,22,FALSE)</f>
        <v>#REF!</v>
      </c>
      <c r="C5191" s="11" t="e">
        <f>#REF!</f>
        <v>#REF!</v>
      </c>
      <c r="D5191" s="10" t="e">
        <f>VLOOKUP(B5180,'[3]PB 2012'!$B$2:$AZ$548,19,FALSE)</f>
        <v>#REF!</v>
      </c>
      <c r="E5191" s="11" t="e">
        <f>#REF!</f>
        <v>#REF!</v>
      </c>
      <c r="F5191" s="10" t="e">
        <f>VLOOKUP(B5180,'[3]PB 2012'!$B$2:$AZ$548,21,FALSE)</f>
        <v>#REF!</v>
      </c>
    </row>
    <row r="5192" spans="1:6" x14ac:dyDescent="0.3">
      <c r="A5192" s="9" t="e">
        <f>#REF!</f>
        <v>#REF!</v>
      </c>
      <c r="B5192" s="12" t="e">
        <f>VLOOKUP(B5180,'[3]PB 2012'!$B$2:$AZ$548,26,FALSE)</f>
        <v>#REF!</v>
      </c>
      <c r="C5192" s="11" t="e">
        <f>#REF!</f>
        <v>#REF!</v>
      </c>
      <c r="D5192" s="12" t="e">
        <f>VLOOKUP(B5180,'[3]PB 2012'!$B$2:$AZ$548,27,FALSE)</f>
        <v>#REF!</v>
      </c>
      <c r="E5192" s="11" t="e">
        <f>#REF!</f>
        <v>#REF!</v>
      </c>
      <c r="F5192" s="10" t="e">
        <f>VLOOKUP(B5180,'[3]PB 2012'!$B$2:$AZ$548,25,FALSE)</f>
        <v>#REF!</v>
      </c>
    </row>
    <row r="5193" spans="1:6" x14ac:dyDescent="0.3">
      <c r="A5193" s="9" t="e">
        <f>#REF!</f>
        <v>#REF!</v>
      </c>
      <c r="B5193" s="10" t="e">
        <f>VLOOKUP(B5180,'[3]PB 2012'!$B$2:$AZ$548,24,FALSE)</f>
        <v>#REF!</v>
      </c>
      <c r="C5193" s="11" t="e">
        <f>#REF!</f>
        <v>#REF!</v>
      </c>
      <c r="D5193" s="13" t="e">
        <f>VLOOKUP(B5180,'[3]PB 2012'!$B$2:$AZ$548,23,FALSE)</f>
        <v>#REF!</v>
      </c>
      <c r="E5193" s="11" t="e">
        <f>#REF!</f>
        <v>#REF!</v>
      </c>
      <c r="F5193" s="14" t="e">
        <f>VLOOKUP(B5180,'[3]PB 2012'!$B$2:$AZ$548,29,FALSE)</f>
        <v>#REF!</v>
      </c>
    </row>
    <row r="5194" spans="1:6" x14ac:dyDescent="0.3">
      <c r="A5194" s="46" t="e">
        <f>#REF!</f>
        <v>#REF!</v>
      </c>
      <c r="B5194" s="47"/>
      <c r="C5194" s="47"/>
      <c r="D5194" s="47"/>
      <c r="E5194" s="47"/>
      <c r="F5194" s="48"/>
    </row>
    <row r="5195" spans="1:6" x14ac:dyDescent="0.3">
      <c r="A5195" s="9"/>
      <c r="B5195" s="9" t="e">
        <f>#REF!</f>
        <v>#REF!</v>
      </c>
      <c r="C5195" s="9" t="e">
        <f>#REF!</f>
        <v>#REF!</v>
      </c>
      <c r="D5195" s="15" t="e">
        <f>#REF!</f>
        <v>#REF!</v>
      </c>
      <c r="E5195" s="15" t="e">
        <f>#REF!</f>
        <v>#REF!</v>
      </c>
      <c r="F5195" s="15" t="e">
        <f>#REF!</f>
        <v>#REF!</v>
      </c>
    </row>
    <row r="5196" spans="1:6" x14ac:dyDescent="0.3">
      <c r="A5196" s="9" t="e">
        <f>#REF!</f>
        <v>#REF!</v>
      </c>
      <c r="B5196" s="10" t="e">
        <f>VLOOKUP(B5180,'[3]PB 2012'!$B$2:$AZ$548,30,FALSE)</f>
        <v>#REF!</v>
      </c>
      <c r="C5196" s="10" t="e">
        <f>VLOOKUP(B5180,'[3]PB 2012'!$B$2:$AZ$548,31,FALSE)</f>
        <v>#REF!</v>
      </c>
      <c r="D5196" s="10" t="e">
        <f>VLOOKUP(B5180,'[3]PB 2012'!$B$2:$AZ$548,32,FALSE)</f>
        <v>#REF!</v>
      </c>
      <c r="E5196" s="10" t="e">
        <f>VLOOKUP(B5180,'[3]PB 2012'!$B$2:$AZ$548,33,FALSE)</f>
        <v>#REF!</v>
      </c>
      <c r="F5196" s="10" t="e">
        <f>VLOOKUP(B5180,'[3]PB 2012'!$B$2:$AZ$548,34,FALSE)</f>
        <v>#REF!</v>
      </c>
    </row>
    <row r="5197" spans="1:6" x14ac:dyDescent="0.3">
      <c r="A5197" s="9" t="e">
        <f>#REF!</f>
        <v>#REF!</v>
      </c>
      <c r="B5197" s="10" t="e">
        <f>VLOOKUP(B5180,'[3]PB 2012'!$B$2:$AZ$548,41,FALSE)</f>
        <v>#REF!</v>
      </c>
      <c r="C5197" s="10" t="e">
        <f>VLOOKUP(B5180,'[3]PB 2012'!$B$2:$AZ$548,42,FALSE)</f>
        <v>#REF!</v>
      </c>
      <c r="D5197" s="10" t="e">
        <f>VLOOKUP(B5180,'[3]PB 2012'!$B$2:$AZ$548,43,FALSE)</f>
        <v>#REF!</v>
      </c>
      <c r="E5197" s="10" t="e">
        <f>VLOOKUP(B5180,'[3]PB 2012'!$B$2:$AZ$548,44,FALSE)</f>
        <v>#REF!</v>
      </c>
      <c r="F5197" s="10" t="e">
        <f>VLOOKUP(B5180,'[3]PB 2012'!$B$2:$AZ$548,45,FALSE)</f>
        <v>#REF!</v>
      </c>
    </row>
    <row r="5201" spans="1:6" x14ac:dyDescent="0.3">
      <c r="A5201" s="7">
        <f t="shared" ref="A5201" si="332">A5178+1</f>
        <v>232</v>
      </c>
    </row>
    <row r="5202" spans="1:6" x14ac:dyDescent="0.3">
      <c r="A5202" s="8" t="e">
        <f>#REF!</f>
        <v>#REF!</v>
      </c>
      <c r="B5202" s="40" t="e">
        <f>VLOOKUP(B5203,'[3]PB 2012'!$B$2:$AZ$548,2,FALSE)</f>
        <v>#REF!</v>
      </c>
      <c r="C5202" s="41"/>
      <c r="D5202" s="41"/>
      <c r="E5202" s="41"/>
      <c r="F5202" s="42"/>
    </row>
    <row r="5203" spans="1:6" ht="23" x14ac:dyDescent="0.3">
      <c r="A5203" s="9" t="e">
        <f>#REF!</f>
        <v>#REF!</v>
      </c>
      <c r="B5203" s="49" t="e">
        <f>VLOOKUP(A5201,#REF!,2,0)</f>
        <v>#REF!</v>
      </c>
      <c r="C5203" s="50"/>
      <c r="D5203" s="50"/>
      <c r="E5203" s="50"/>
      <c r="F5203" s="51"/>
    </row>
    <row r="5204" spans="1:6" x14ac:dyDescent="0.3">
      <c r="A5204" s="9" t="e">
        <f>#REF!</f>
        <v>#REF!</v>
      </c>
      <c r="B5204" s="40" t="e">
        <f>VLOOKUP(B5203,'[3]PB 2012'!$B$2:$AZ$548,3,FALSE)</f>
        <v>#REF!</v>
      </c>
      <c r="C5204" s="41"/>
      <c r="D5204" s="41"/>
      <c r="E5204" s="41"/>
      <c r="F5204" s="42"/>
    </row>
    <row r="5205" spans="1:6" x14ac:dyDescent="0.3">
      <c r="A5205" s="9" t="e">
        <f>#REF!</f>
        <v>#REF!</v>
      </c>
      <c r="B5205" s="10" t="e">
        <f>VLOOKUP(B5203,'[3]PB 2012'!$B$2:$AZ$548,7,FALSE)</f>
        <v>#REF!</v>
      </c>
      <c r="C5205" s="9" t="e">
        <f>#REF!</f>
        <v>#REF!</v>
      </c>
      <c r="D5205" s="10" t="e">
        <f>VLOOKUP(B5203,'[3]PB 2012'!$B$2:$AZ$548,8,FALSE)</f>
        <v>#REF!</v>
      </c>
      <c r="E5205" s="9" t="e">
        <f>#REF!</f>
        <v>#REF!</v>
      </c>
      <c r="F5205" s="10" t="e">
        <f>VLOOKUP(B5203,'[3]PB 2012'!$B$2:$AZ$548,5,FALSE)</f>
        <v>#REF!</v>
      </c>
    </row>
    <row r="5206" spans="1:6" x14ac:dyDescent="0.3">
      <c r="A5206" s="9" t="e">
        <f>#REF!</f>
        <v>#REF!</v>
      </c>
      <c r="B5206" s="43" t="e">
        <f>VLOOKUP(B5203,'[3]PB 2012'!$B$2:$AZ$548,11,FALSE)</f>
        <v>#REF!</v>
      </c>
      <c r="C5206" s="44"/>
      <c r="D5206" s="44"/>
      <c r="E5206" s="44"/>
      <c r="F5206" s="45"/>
    </row>
    <row r="5207" spans="1:6" x14ac:dyDescent="0.3">
      <c r="A5207" s="9" t="e">
        <f>#REF!</f>
        <v>#REF!</v>
      </c>
      <c r="B5207" s="10" t="e">
        <f>VLOOKUP(B5203,'[3]PB 2012'!$B$2:$AZ$548,12,FALSE)</f>
        <v>#REF!</v>
      </c>
      <c r="C5207" s="9" t="e">
        <f>#REF!</f>
        <v>#REF!</v>
      </c>
      <c r="D5207" s="40" t="e">
        <f>VLOOKUP(B5203,'[3]PB 2012'!$B$2:$AZ$548,13,FALSE)</f>
        <v>#REF!</v>
      </c>
      <c r="E5207" s="41"/>
      <c r="F5207" s="42"/>
    </row>
    <row r="5208" spans="1:6" x14ac:dyDescent="0.3">
      <c r="A5208" s="9" t="e">
        <f>#REF!</f>
        <v>#REF!</v>
      </c>
      <c r="B5208" s="40" t="e">
        <f>VLOOKUP(B5203,'[3]PB 2012'!$B$2:$AZ$548,14,FALSE)</f>
        <v>#REF!</v>
      </c>
      <c r="C5208" s="41"/>
      <c r="D5208" s="41"/>
      <c r="E5208" s="41"/>
      <c r="F5208" s="42"/>
    </row>
    <row r="5209" spans="1:6" x14ac:dyDescent="0.3">
      <c r="A5209" s="9" t="e">
        <f>#REF!</f>
        <v>#REF!</v>
      </c>
      <c r="B5209" s="40" t="e">
        <f>VLOOKUP(B5203,'[3]PB 2012'!$B$2:$AZ$548,9,FALSE)</f>
        <v>#REF!</v>
      </c>
      <c r="C5209" s="41"/>
      <c r="D5209" s="41"/>
      <c r="E5209" s="41"/>
      <c r="F5209" s="42"/>
    </row>
    <row r="5210" spans="1:6" x14ac:dyDescent="0.3">
      <c r="A5210" s="9" t="e">
        <f>#REF!</f>
        <v>#REF!</v>
      </c>
      <c r="B5210" s="40" t="e">
        <f>VLOOKUP(B5203,'[3]PB 2012'!$B$2:$AZ$548,10,FALSE)</f>
        <v>#REF!</v>
      </c>
      <c r="C5210" s="41"/>
      <c r="D5210" s="41"/>
      <c r="E5210" s="41"/>
      <c r="F5210" s="42"/>
    </row>
    <row r="5211" spans="1:6" x14ac:dyDescent="0.3">
      <c r="A5211" s="46" t="e">
        <f>#REF!</f>
        <v>#REF!</v>
      </c>
      <c r="B5211" s="47"/>
      <c r="C5211" s="47"/>
      <c r="D5211" s="47"/>
      <c r="E5211" s="47"/>
      <c r="F5211" s="48"/>
    </row>
    <row r="5212" spans="1:6" x14ac:dyDescent="0.3">
      <c r="A5212" s="9" t="e">
        <f>#REF!</f>
        <v>#REF!</v>
      </c>
      <c r="B5212" s="10" t="e">
        <f>VLOOKUP(B5203,'[3]PB 2012'!$B$2:$AZ$548,15,FALSE)</f>
        <v>#REF!</v>
      </c>
      <c r="C5212" s="11" t="e">
        <f>#REF!</f>
        <v>#REF!</v>
      </c>
      <c r="D5212" s="12" t="e">
        <f>VLOOKUP(B5203,'[3]PB 2012'!$B$2:$AZ$548,16,FALSE)</f>
        <v>#REF!</v>
      </c>
      <c r="E5212" s="11" t="e">
        <f>#REF!</f>
        <v>#REF!</v>
      </c>
      <c r="F5212" s="10" t="e">
        <f>VLOOKUP(B5203,'[3]PB 2012'!$B$2:$AZ$548,28,FALSE)</f>
        <v>#REF!</v>
      </c>
    </row>
    <row r="5213" spans="1:6" x14ac:dyDescent="0.3">
      <c r="A5213" s="9" t="e">
        <f>#REF!</f>
        <v>#REF!</v>
      </c>
      <c r="B5213" s="10" t="e">
        <f>VLOOKUP(B5203,'[3]PB 2012'!$B$2:$AZ$548,17,FALSE)</f>
        <v>#REF!</v>
      </c>
      <c r="C5213" s="11" t="e">
        <f>#REF!</f>
        <v>#REF!</v>
      </c>
      <c r="D5213" s="12" t="e">
        <f>VLOOKUP(B5203,'[3]PB 2012'!$B$2:$AZ$548,18,FALSE)</f>
        <v>#REF!</v>
      </c>
      <c r="E5213" s="11" t="e">
        <f>#REF!</f>
        <v>#REF!</v>
      </c>
      <c r="F5213" s="10" t="e">
        <f>VLOOKUP(B5203,'[3]PB 2012'!$B$2:$AZ$548,20,FALSE)</f>
        <v>#REF!</v>
      </c>
    </row>
    <row r="5214" spans="1:6" x14ac:dyDescent="0.3">
      <c r="A5214" s="9" t="e">
        <f>#REF!</f>
        <v>#REF!</v>
      </c>
      <c r="B5214" s="10" t="e">
        <f>VLOOKUP(B5203,'[3]PB 2012'!$B$2:$AZ$548,22,FALSE)</f>
        <v>#REF!</v>
      </c>
      <c r="C5214" s="11" t="e">
        <f>#REF!</f>
        <v>#REF!</v>
      </c>
      <c r="D5214" s="10" t="e">
        <f>VLOOKUP(B5203,'[3]PB 2012'!$B$2:$AZ$548,19,FALSE)</f>
        <v>#REF!</v>
      </c>
      <c r="E5214" s="11" t="e">
        <f>#REF!</f>
        <v>#REF!</v>
      </c>
      <c r="F5214" s="10" t="e">
        <f>VLOOKUP(B5203,'[3]PB 2012'!$B$2:$AZ$548,21,FALSE)</f>
        <v>#REF!</v>
      </c>
    </row>
    <row r="5215" spans="1:6" x14ac:dyDescent="0.3">
      <c r="A5215" s="9" t="e">
        <f>#REF!</f>
        <v>#REF!</v>
      </c>
      <c r="B5215" s="12" t="e">
        <f>VLOOKUP(B5203,'[3]PB 2012'!$B$2:$AZ$548,26,FALSE)</f>
        <v>#REF!</v>
      </c>
      <c r="C5215" s="11" t="e">
        <f>#REF!</f>
        <v>#REF!</v>
      </c>
      <c r="D5215" s="12" t="e">
        <f>VLOOKUP(B5203,'[3]PB 2012'!$B$2:$AZ$548,27,FALSE)</f>
        <v>#REF!</v>
      </c>
      <c r="E5215" s="11" t="e">
        <f>#REF!</f>
        <v>#REF!</v>
      </c>
      <c r="F5215" s="10" t="e">
        <f>VLOOKUP(B5203,'[3]PB 2012'!$B$2:$AZ$548,25,FALSE)</f>
        <v>#REF!</v>
      </c>
    </row>
    <row r="5216" spans="1:6" x14ac:dyDescent="0.3">
      <c r="A5216" s="9" t="e">
        <f>#REF!</f>
        <v>#REF!</v>
      </c>
      <c r="B5216" s="10" t="e">
        <f>VLOOKUP(B5203,'[3]PB 2012'!$B$2:$AZ$548,24,FALSE)</f>
        <v>#REF!</v>
      </c>
      <c r="C5216" s="11" t="e">
        <f>#REF!</f>
        <v>#REF!</v>
      </c>
      <c r="D5216" s="13" t="e">
        <f>VLOOKUP(B5203,'[3]PB 2012'!$B$2:$AZ$548,23,FALSE)</f>
        <v>#REF!</v>
      </c>
      <c r="E5216" s="11" t="e">
        <f>#REF!</f>
        <v>#REF!</v>
      </c>
      <c r="F5216" s="14" t="e">
        <f>VLOOKUP(B5203,'[3]PB 2012'!$B$2:$AZ$548,29,FALSE)</f>
        <v>#REF!</v>
      </c>
    </row>
    <row r="5217" spans="1:6" x14ac:dyDescent="0.3">
      <c r="A5217" s="46" t="e">
        <f>#REF!</f>
        <v>#REF!</v>
      </c>
      <c r="B5217" s="47"/>
      <c r="C5217" s="47"/>
      <c r="D5217" s="47"/>
      <c r="E5217" s="47"/>
      <c r="F5217" s="48"/>
    </row>
    <row r="5218" spans="1:6" x14ac:dyDescent="0.3">
      <c r="A5218" s="9"/>
      <c r="B5218" s="9" t="e">
        <f>#REF!</f>
        <v>#REF!</v>
      </c>
      <c r="C5218" s="9" t="e">
        <f>#REF!</f>
        <v>#REF!</v>
      </c>
      <c r="D5218" s="15" t="e">
        <f>#REF!</f>
        <v>#REF!</v>
      </c>
      <c r="E5218" s="15" t="e">
        <f>#REF!</f>
        <v>#REF!</v>
      </c>
      <c r="F5218" s="15" t="e">
        <f>#REF!</f>
        <v>#REF!</v>
      </c>
    </row>
    <row r="5219" spans="1:6" x14ac:dyDescent="0.3">
      <c r="A5219" s="9" t="e">
        <f>#REF!</f>
        <v>#REF!</v>
      </c>
      <c r="B5219" s="10" t="e">
        <f>VLOOKUP(B5203,'[3]PB 2012'!$B$2:$AZ$548,30,FALSE)</f>
        <v>#REF!</v>
      </c>
      <c r="C5219" s="10" t="e">
        <f>VLOOKUP(B5203,'[3]PB 2012'!$B$2:$AZ$548,31,FALSE)</f>
        <v>#REF!</v>
      </c>
      <c r="D5219" s="10" t="e">
        <f>VLOOKUP(B5203,'[3]PB 2012'!$B$2:$AZ$548,32,FALSE)</f>
        <v>#REF!</v>
      </c>
      <c r="E5219" s="10" t="e">
        <f>VLOOKUP(B5203,'[3]PB 2012'!$B$2:$AZ$548,33,FALSE)</f>
        <v>#REF!</v>
      </c>
      <c r="F5219" s="10" t="e">
        <f>VLOOKUP(B5203,'[3]PB 2012'!$B$2:$AZ$548,34,FALSE)</f>
        <v>#REF!</v>
      </c>
    </row>
    <row r="5220" spans="1:6" x14ac:dyDescent="0.3">
      <c r="A5220" s="9" t="e">
        <f>#REF!</f>
        <v>#REF!</v>
      </c>
      <c r="B5220" s="10" t="e">
        <f>VLOOKUP(B5203,'[3]PB 2012'!$B$2:$AZ$548,41,FALSE)</f>
        <v>#REF!</v>
      </c>
      <c r="C5220" s="10" t="e">
        <f>VLOOKUP(B5203,'[3]PB 2012'!$B$2:$AZ$548,42,FALSE)</f>
        <v>#REF!</v>
      </c>
      <c r="D5220" s="10" t="e">
        <f>VLOOKUP(B5203,'[3]PB 2012'!$B$2:$AZ$548,43,FALSE)</f>
        <v>#REF!</v>
      </c>
      <c r="E5220" s="10" t="e">
        <f>VLOOKUP(B5203,'[3]PB 2012'!$B$2:$AZ$548,44,FALSE)</f>
        <v>#REF!</v>
      </c>
      <c r="F5220" s="10" t="e">
        <f>VLOOKUP(B5203,'[3]PB 2012'!$B$2:$AZ$548,45,FALSE)</f>
        <v>#REF!</v>
      </c>
    </row>
    <row r="5221" spans="1:6" ht="22.5" x14ac:dyDescent="0.45">
      <c r="F5221" s="17" t="e">
        <f t="shared" ref="F5221" si="333">B5223</f>
        <v>#REF!</v>
      </c>
    </row>
    <row r="5222" spans="1:6" x14ac:dyDescent="0.3">
      <c r="A5222" s="7">
        <f t="shared" ref="A5222" si="334">A5201+1</f>
        <v>233</v>
      </c>
    </row>
    <row r="5223" spans="1:6" x14ac:dyDescent="0.3">
      <c r="A5223" s="8" t="e">
        <f>#REF!</f>
        <v>#REF!</v>
      </c>
      <c r="B5223" s="40" t="e">
        <f>VLOOKUP(B5224,'[3]PB 2012'!$B$2:$AZ$548,2,FALSE)</f>
        <v>#REF!</v>
      </c>
      <c r="C5223" s="41"/>
      <c r="D5223" s="41"/>
      <c r="E5223" s="41"/>
      <c r="F5223" s="42"/>
    </row>
    <row r="5224" spans="1:6" ht="23" x14ac:dyDescent="0.3">
      <c r="A5224" s="9" t="e">
        <f>#REF!</f>
        <v>#REF!</v>
      </c>
      <c r="B5224" s="49" t="e">
        <f>VLOOKUP(A5222,#REF!,2,0)</f>
        <v>#REF!</v>
      </c>
      <c r="C5224" s="50"/>
      <c r="D5224" s="50"/>
      <c r="E5224" s="50"/>
      <c r="F5224" s="51"/>
    </row>
    <row r="5225" spans="1:6" x14ac:dyDescent="0.3">
      <c r="A5225" s="9" t="e">
        <f>#REF!</f>
        <v>#REF!</v>
      </c>
      <c r="B5225" s="40" t="e">
        <f>VLOOKUP(B5224,'[3]PB 2012'!$B$2:$AZ$548,3,FALSE)</f>
        <v>#REF!</v>
      </c>
      <c r="C5225" s="41"/>
      <c r="D5225" s="41"/>
      <c r="E5225" s="41"/>
      <c r="F5225" s="42"/>
    </row>
    <row r="5226" spans="1:6" x14ac:dyDescent="0.3">
      <c r="A5226" s="9" t="e">
        <f>#REF!</f>
        <v>#REF!</v>
      </c>
      <c r="B5226" s="10" t="e">
        <f>VLOOKUP(B5224,'[3]PB 2012'!$B$2:$AZ$548,7,FALSE)</f>
        <v>#REF!</v>
      </c>
      <c r="C5226" s="9" t="e">
        <f>#REF!</f>
        <v>#REF!</v>
      </c>
      <c r="D5226" s="10" t="e">
        <f>VLOOKUP(B5224,'[3]PB 2012'!$B$2:$AZ$548,8,FALSE)</f>
        <v>#REF!</v>
      </c>
      <c r="E5226" s="9" t="e">
        <f>#REF!</f>
        <v>#REF!</v>
      </c>
      <c r="F5226" s="10" t="e">
        <f>VLOOKUP(B5224,'[3]PB 2012'!$B$2:$AZ$548,5,FALSE)</f>
        <v>#REF!</v>
      </c>
    </row>
    <row r="5227" spans="1:6" x14ac:dyDescent="0.3">
      <c r="A5227" s="9" t="e">
        <f>#REF!</f>
        <v>#REF!</v>
      </c>
      <c r="B5227" s="43" t="e">
        <f>VLOOKUP(B5224,'[3]PB 2012'!$B$2:$AZ$548,11,FALSE)</f>
        <v>#REF!</v>
      </c>
      <c r="C5227" s="44"/>
      <c r="D5227" s="44"/>
      <c r="E5227" s="44"/>
      <c r="F5227" s="45"/>
    </row>
    <row r="5228" spans="1:6" x14ac:dyDescent="0.3">
      <c r="A5228" s="9" t="e">
        <f>#REF!</f>
        <v>#REF!</v>
      </c>
      <c r="B5228" s="10" t="e">
        <f>VLOOKUP(B5224,'[3]PB 2012'!$B$2:$AZ$548,12,FALSE)</f>
        <v>#REF!</v>
      </c>
      <c r="C5228" s="9" t="e">
        <f>#REF!</f>
        <v>#REF!</v>
      </c>
      <c r="D5228" s="40" t="e">
        <f>VLOOKUP(B5224,'[3]PB 2012'!$B$2:$AZ$548,13,FALSE)</f>
        <v>#REF!</v>
      </c>
      <c r="E5228" s="41"/>
      <c r="F5228" s="42"/>
    </row>
    <row r="5229" spans="1:6" x14ac:dyDescent="0.3">
      <c r="A5229" s="9" t="e">
        <f>#REF!</f>
        <v>#REF!</v>
      </c>
      <c r="B5229" s="40" t="e">
        <f>VLOOKUP(B5224,'[3]PB 2012'!$B$2:$AZ$548,14,FALSE)</f>
        <v>#REF!</v>
      </c>
      <c r="C5229" s="41"/>
      <c r="D5229" s="41"/>
      <c r="E5229" s="41"/>
      <c r="F5229" s="42"/>
    </row>
    <row r="5230" spans="1:6" x14ac:dyDescent="0.3">
      <c r="A5230" s="9" t="e">
        <f>#REF!</f>
        <v>#REF!</v>
      </c>
      <c r="B5230" s="40" t="e">
        <f>VLOOKUP(B5224,'[3]PB 2012'!$B$2:$AZ$548,9,FALSE)</f>
        <v>#REF!</v>
      </c>
      <c r="C5230" s="41"/>
      <c r="D5230" s="41"/>
      <c r="E5230" s="41"/>
      <c r="F5230" s="42"/>
    </row>
    <row r="5231" spans="1:6" x14ac:dyDescent="0.3">
      <c r="A5231" s="9" t="e">
        <f>#REF!</f>
        <v>#REF!</v>
      </c>
      <c r="B5231" s="40" t="e">
        <f>VLOOKUP(B5224,'[3]PB 2012'!$B$2:$AZ$548,10,FALSE)</f>
        <v>#REF!</v>
      </c>
      <c r="C5231" s="41"/>
      <c r="D5231" s="41"/>
      <c r="E5231" s="41"/>
      <c r="F5231" s="42"/>
    </row>
    <row r="5232" spans="1:6" x14ac:dyDescent="0.3">
      <c r="A5232" s="46" t="e">
        <f>#REF!</f>
        <v>#REF!</v>
      </c>
      <c r="B5232" s="47"/>
      <c r="C5232" s="47"/>
      <c r="D5232" s="47"/>
      <c r="E5232" s="47"/>
      <c r="F5232" s="48"/>
    </row>
    <row r="5233" spans="1:6" x14ac:dyDescent="0.3">
      <c r="A5233" s="9" t="e">
        <f>#REF!</f>
        <v>#REF!</v>
      </c>
      <c r="B5233" s="10" t="e">
        <f>VLOOKUP(B5224,'[3]PB 2012'!$B$2:$AZ$548,15,FALSE)</f>
        <v>#REF!</v>
      </c>
      <c r="C5233" s="11" t="e">
        <f>#REF!</f>
        <v>#REF!</v>
      </c>
      <c r="D5233" s="12" t="e">
        <f>VLOOKUP(B5224,'[3]PB 2012'!$B$2:$AZ$548,16,FALSE)</f>
        <v>#REF!</v>
      </c>
      <c r="E5233" s="11" t="e">
        <f>#REF!</f>
        <v>#REF!</v>
      </c>
      <c r="F5233" s="18" t="e">
        <f>VLOOKUP(B5224,'[3]PB 2012'!$B$2:$AZ$548,28,FALSE)</f>
        <v>#REF!</v>
      </c>
    </row>
    <row r="5234" spans="1:6" x14ac:dyDescent="0.3">
      <c r="A5234" s="9" t="e">
        <f>#REF!</f>
        <v>#REF!</v>
      </c>
      <c r="B5234" s="10" t="e">
        <f>VLOOKUP(B5224,'[3]PB 2012'!$B$2:$AZ$548,17,FALSE)</f>
        <v>#REF!</v>
      </c>
      <c r="C5234" s="11" t="e">
        <f>#REF!</f>
        <v>#REF!</v>
      </c>
      <c r="D5234" s="12" t="e">
        <f>VLOOKUP(B5224,'[3]PB 2012'!$B$2:$AZ$548,18,FALSE)</f>
        <v>#REF!</v>
      </c>
      <c r="E5234" s="11" t="e">
        <f>#REF!</f>
        <v>#REF!</v>
      </c>
      <c r="F5234" s="10" t="e">
        <f>VLOOKUP(B5224,'[3]PB 2012'!$B$2:$AZ$548,20,FALSE)</f>
        <v>#REF!</v>
      </c>
    </row>
    <row r="5235" spans="1:6" x14ac:dyDescent="0.3">
      <c r="A5235" s="9" t="e">
        <f>#REF!</f>
        <v>#REF!</v>
      </c>
      <c r="B5235" s="10" t="e">
        <f>VLOOKUP(B5224,'[3]PB 2012'!$B$2:$AZ$548,22,FALSE)</f>
        <v>#REF!</v>
      </c>
      <c r="C5235" s="11" t="e">
        <f>#REF!</f>
        <v>#REF!</v>
      </c>
      <c r="D5235" s="10" t="e">
        <f>VLOOKUP(B5224,'[3]PB 2012'!$B$2:$AZ$548,19,FALSE)</f>
        <v>#REF!</v>
      </c>
      <c r="E5235" s="11" t="e">
        <f>#REF!</f>
        <v>#REF!</v>
      </c>
      <c r="F5235" s="10" t="e">
        <f>VLOOKUP(B5224,'[3]PB 2012'!$B$2:$AZ$548,21,FALSE)</f>
        <v>#REF!</v>
      </c>
    </row>
    <row r="5236" spans="1:6" x14ac:dyDescent="0.3">
      <c r="A5236" s="9" t="e">
        <f>#REF!</f>
        <v>#REF!</v>
      </c>
      <c r="B5236" s="12" t="e">
        <f>VLOOKUP(B5224,'[3]PB 2012'!$B$2:$AZ$548,26,FALSE)</f>
        <v>#REF!</v>
      </c>
      <c r="C5236" s="11" t="e">
        <f>#REF!</f>
        <v>#REF!</v>
      </c>
      <c r="D5236" s="12" t="e">
        <f>VLOOKUP(B5224,'[3]PB 2012'!$B$2:$AZ$548,27,FALSE)</f>
        <v>#REF!</v>
      </c>
      <c r="E5236" s="11" t="e">
        <f>#REF!</f>
        <v>#REF!</v>
      </c>
      <c r="F5236" s="10" t="e">
        <f>VLOOKUP(B5224,'[3]PB 2012'!$B$2:$AZ$548,25,FALSE)</f>
        <v>#REF!</v>
      </c>
    </row>
    <row r="5237" spans="1:6" x14ac:dyDescent="0.3">
      <c r="A5237" s="9" t="e">
        <f>#REF!</f>
        <v>#REF!</v>
      </c>
      <c r="B5237" s="10" t="e">
        <f>VLOOKUP(B5224,'[3]PB 2012'!$B$2:$AZ$548,24,FALSE)</f>
        <v>#REF!</v>
      </c>
      <c r="C5237" s="11" t="e">
        <f>#REF!</f>
        <v>#REF!</v>
      </c>
      <c r="D5237" s="13" t="e">
        <f>VLOOKUP(B5224,'[3]PB 2012'!$B$2:$AZ$548,23,FALSE)</f>
        <v>#REF!</v>
      </c>
      <c r="E5237" s="11" t="e">
        <f>#REF!</f>
        <v>#REF!</v>
      </c>
      <c r="F5237" s="14" t="e">
        <f>VLOOKUP(B5224,'[3]PB 2012'!$B$2:$AZ$548,29,FALSE)</f>
        <v>#REF!</v>
      </c>
    </row>
    <row r="5238" spans="1:6" x14ac:dyDescent="0.3">
      <c r="A5238" s="46" t="e">
        <f>#REF!</f>
        <v>#REF!</v>
      </c>
      <c r="B5238" s="47"/>
      <c r="C5238" s="47"/>
      <c r="D5238" s="47"/>
      <c r="E5238" s="47"/>
      <c r="F5238" s="48"/>
    </row>
    <row r="5239" spans="1:6" x14ac:dyDescent="0.3">
      <c r="A5239" s="9"/>
      <c r="B5239" s="9" t="e">
        <f>#REF!</f>
        <v>#REF!</v>
      </c>
      <c r="C5239" s="9" t="e">
        <f>#REF!</f>
        <v>#REF!</v>
      </c>
      <c r="D5239" s="15" t="e">
        <f>#REF!</f>
        <v>#REF!</v>
      </c>
      <c r="E5239" s="15" t="e">
        <f>#REF!</f>
        <v>#REF!</v>
      </c>
      <c r="F5239" s="15" t="e">
        <f>#REF!</f>
        <v>#REF!</v>
      </c>
    </row>
    <row r="5240" spans="1:6" x14ac:dyDescent="0.3">
      <c r="A5240" s="9" t="e">
        <f>#REF!</f>
        <v>#REF!</v>
      </c>
      <c r="B5240" s="10" t="e">
        <f>VLOOKUP(B5224,'[3]PB 2012'!$B$2:$AZ$548,30,FALSE)</f>
        <v>#REF!</v>
      </c>
      <c r="C5240" s="10" t="e">
        <f>VLOOKUP(B5224,'[3]PB 2012'!$B$2:$AZ$548,31,FALSE)</f>
        <v>#REF!</v>
      </c>
      <c r="D5240" s="10" t="e">
        <f>VLOOKUP(B5224,'[3]PB 2012'!$B$2:$AZ$548,32,FALSE)</f>
        <v>#REF!</v>
      </c>
      <c r="E5240" s="10" t="e">
        <f>VLOOKUP(B5224,'[3]PB 2012'!$B$2:$AZ$548,33,FALSE)</f>
        <v>#REF!</v>
      </c>
      <c r="F5240" s="10" t="e">
        <f>VLOOKUP(B5224,'[3]PB 2012'!$B$2:$AZ$548,34,FALSE)</f>
        <v>#REF!</v>
      </c>
    </row>
    <row r="5241" spans="1:6" x14ac:dyDescent="0.3">
      <c r="A5241" s="9" t="e">
        <f>#REF!</f>
        <v>#REF!</v>
      </c>
      <c r="B5241" s="10" t="e">
        <f>VLOOKUP(B5224,'[3]PB 2012'!$B$2:$AZ$548,41,FALSE)</f>
        <v>#REF!</v>
      </c>
      <c r="C5241" s="10" t="e">
        <f>VLOOKUP(B5224,'[3]PB 2012'!$B$2:$AZ$548,42,FALSE)</f>
        <v>#REF!</v>
      </c>
      <c r="D5241" s="10" t="e">
        <f>VLOOKUP(B5224,'[3]PB 2012'!$B$2:$AZ$548,43,FALSE)</f>
        <v>#REF!</v>
      </c>
      <c r="E5241" s="10" t="e">
        <f>VLOOKUP(B5224,'[3]PB 2012'!$B$2:$AZ$548,44,FALSE)</f>
        <v>#REF!</v>
      </c>
      <c r="F5241" s="10" t="e">
        <f>VLOOKUP(B5224,'[3]PB 2012'!$B$2:$AZ$548,45,FALSE)</f>
        <v>#REF!</v>
      </c>
    </row>
    <row r="5245" spans="1:6" x14ac:dyDescent="0.3">
      <c r="A5245" s="7">
        <f t="shared" ref="A5245" si="335">A5222+1</f>
        <v>234</v>
      </c>
    </row>
    <row r="5246" spans="1:6" x14ac:dyDescent="0.3">
      <c r="A5246" s="8" t="e">
        <f>#REF!</f>
        <v>#REF!</v>
      </c>
      <c r="B5246" s="40" t="e">
        <f>VLOOKUP(B5247,'[3]PB 2012'!$B$2:$AZ$548,2,FALSE)</f>
        <v>#REF!</v>
      </c>
      <c r="C5246" s="41"/>
      <c r="D5246" s="41"/>
      <c r="E5246" s="41"/>
      <c r="F5246" s="42"/>
    </row>
    <row r="5247" spans="1:6" ht="23" x14ac:dyDescent="0.3">
      <c r="A5247" s="9" t="e">
        <f>#REF!</f>
        <v>#REF!</v>
      </c>
      <c r="B5247" s="49" t="e">
        <f>VLOOKUP(A5245,#REF!,2,0)</f>
        <v>#REF!</v>
      </c>
      <c r="C5247" s="50"/>
      <c r="D5247" s="50"/>
      <c r="E5247" s="50"/>
      <c r="F5247" s="51"/>
    </row>
    <row r="5248" spans="1:6" x14ac:dyDescent="0.3">
      <c r="A5248" s="9" t="e">
        <f>#REF!</f>
        <v>#REF!</v>
      </c>
      <c r="B5248" s="40" t="e">
        <f>VLOOKUP(B5247,'[3]PB 2012'!$B$2:$AZ$548,3,FALSE)</f>
        <v>#REF!</v>
      </c>
      <c r="C5248" s="41"/>
      <c r="D5248" s="41"/>
      <c r="E5248" s="41"/>
      <c r="F5248" s="42"/>
    </row>
    <row r="5249" spans="1:6" x14ac:dyDescent="0.3">
      <c r="A5249" s="9" t="e">
        <f>#REF!</f>
        <v>#REF!</v>
      </c>
      <c r="B5249" s="10" t="e">
        <f>VLOOKUP(B5247,'[3]PB 2012'!$B$2:$AZ$548,7,FALSE)</f>
        <v>#REF!</v>
      </c>
      <c r="C5249" s="9" t="e">
        <f>#REF!</f>
        <v>#REF!</v>
      </c>
      <c r="D5249" s="10" t="e">
        <f>VLOOKUP(B5247,'[3]PB 2012'!$B$2:$AZ$548,8,FALSE)</f>
        <v>#REF!</v>
      </c>
      <c r="E5249" s="9" t="e">
        <f>#REF!</f>
        <v>#REF!</v>
      </c>
      <c r="F5249" s="10" t="e">
        <f>VLOOKUP(B5247,'[3]PB 2012'!$B$2:$AZ$548,5,FALSE)</f>
        <v>#REF!</v>
      </c>
    </row>
    <row r="5250" spans="1:6" x14ac:dyDescent="0.3">
      <c r="A5250" s="9" t="e">
        <f>#REF!</f>
        <v>#REF!</v>
      </c>
      <c r="B5250" s="43" t="e">
        <f>VLOOKUP(B5247,'[3]PB 2012'!$B$2:$AZ$548,11,FALSE)</f>
        <v>#REF!</v>
      </c>
      <c r="C5250" s="44"/>
      <c r="D5250" s="44"/>
      <c r="E5250" s="44"/>
      <c r="F5250" s="45"/>
    </row>
    <row r="5251" spans="1:6" x14ac:dyDescent="0.3">
      <c r="A5251" s="9" t="e">
        <f>#REF!</f>
        <v>#REF!</v>
      </c>
      <c r="B5251" s="10" t="e">
        <f>VLOOKUP(B5247,'[3]PB 2012'!$B$2:$AZ$548,12,FALSE)</f>
        <v>#REF!</v>
      </c>
      <c r="C5251" s="9" t="e">
        <f>#REF!</f>
        <v>#REF!</v>
      </c>
      <c r="D5251" s="40" t="e">
        <f>VLOOKUP(B5247,'[3]PB 2012'!$B$2:$AZ$548,13,FALSE)</f>
        <v>#REF!</v>
      </c>
      <c r="E5251" s="41"/>
      <c r="F5251" s="42"/>
    </row>
    <row r="5252" spans="1:6" x14ac:dyDescent="0.3">
      <c r="A5252" s="9" t="e">
        <f>#REF!</f>
        <v>#REF!</v>
      </c>
      <c r="B5252" s="40" t="e">
        <f>VLOOKUP(B5247,'[3]PB 2012'!$B$2:$AZ$548,14,FALSE)</f>
        <v>#REF!</v>
      </c>
      <c r="C5252" s="41"/>
      <c r="D5252" s="41"/>
      <c r="E5252" s="41"/>
      <c r="F5252" s="42"/>
    </row>
    <row r="5253" spans="1:6" x14ac:dyDescent="0.3">
      <c r="A5253" s="9" t="e">
        <f>#REF!</f>
        <v>#REF!</v>
      </c>
      <c r="B5253" s="40" t="e">
        <f>VLOOKUP(B5247,'[3]PB 2012'!$B$2:$AZ$548,9,FALSE)</f>
        <v>#REF!</v>
      </c>
      <c r="C5253" s="41"/>
      <c r="D5253" s="41"/>
      <c r="E5253" s="41"/>
      <c r="F5253" s="42"/>
    </row>
    <row r="5254" spans="1:6" x14ac:dyDescent="0.3">
      <c r="A5254" s="9" t="e">
        <f>#REF!</f>
        <v>#REF!</v>
      </c>
      <c r="B5254" s="40" t="e">
        <f>VLOOKUP(B5247,'[3]PB 2012'!$B$2:$AZ$548,10,FALSE)</f>
        <v>#REF!</v>
      </c>
      <c r="C5254" s="41"/>
      <c r="D5254" s="41"/>
      <c r="E5254" s="41"/>
      <c r="F5254" s="42"/>
    </row>
    <row r="5255" spans="1:6" x14ac:dyDescent="0.3">
      <c r="A5255" s="46" t="e">
        <f>#REF!</f>
        <v>#REF!</v>
      </c>
      <c r="B5255" s="47"/>
      <c r="C5255" s="47"/>
      <c r="D5255" s="47"/>
      <c r="E5255" s="47"/>
      <c r="F5255" s="48"/>
    </row>
    <row r="5256" spans="1:6" x14ac:dyDescent="0.3">
      <c r="A5256" s="9" t="e">
        <f>#REF!</f>
        <v>#REF!</v>
      </c>
      <c r="B5256" s="10" t="e">
        <f>VLOOKUP(B5247,'[3]PB 2012'!$B$2:$AZ$548,15,FALSE)</f>
        <v>#REF!</v>
      </c>
      <c r="C5256" s="11" t="e">
        <f>#REF!</f>
        <v>#REF!</v>
      </c>
      <c r="D5256" s="12" t="e">
        <f>VLOOKUP(B5247,'[3]PB 2012'!$B$2:$AZ$548,16,FALSE)</f>
        <v>#REF!</v>
      </c>
      <c r="E5256" s="11" t="e">
        <f>#REF!</f>
        <v>#REF!</v>
      </c>
      <c r="F5256" s="18" t="e">
        <f>VLOOKUP(B5247,'[3]PB 2012'!$B$2:$AZ$548,28,FALSE)</f>
        <v>#REF!</v>
      </c>
    </row>
    <row r="5257" spans="1:6" x14ac:dyDescent="0.3">
      <c r="A5257" s="9" t="e">
        <f>#REF!</f>
        <v>#REF!</v>
      </c>
      <c r="B5257" s="10" t="e">
        <f>VLOOKUP(B5247,'[3]PB 2012'!$B$2:$AZ$548,17,FALSE)</f>
        <v>#REF!</v>
      </c>
      <c r="C5257" s="11" t="e">
        <f>#REF!</f>
        <v>#REF!</v>
      </c>
      <c r="D5257" s="12" t="e">
        <f>VLOOKUP(B5247,'[3]PB 2012'!$B$2:$AZ$548,18,FALSE)</f>
        <v>#REF!</v>
      </c>
      <c r="E5257" s="11" t="e">
        <f>#REF!</f>
        <v>#REF!</v>
      </c>
      <c r="F5257" s="10" t="e">
        <f>VLOOKUP(B5247,'[3]PB 2012'!$B$2:$AZ$548,20,FALSE)</f>
        <v>#REF!</v>
      </c>
    </row>
    <row r="5258" spans="1:6" x14ac:dyDescent="0.3">
      <c r="A5258" s="9" t="e">
        <f>#REF!</f>
        <v>#REF!</v>
      </c>
      <c r="B5258" s="10" t="e">
        <f>VLOOKUP(B5247,'[3]PB 2012'!$B$2:$AZ$548,22,FALSE)</f>
        <v>#REF!</v>
      </c>
      <c r="C5258" s="11" t="e">
        <f>#REF!</f>
        <v>#REF!</v>
      </c>
      <c r="D5258" s="10" t="e">
        <f>VLOOKUP(B5247,'[3]PB 2012'!$B$2:$AZ$548,19,FALSE)</f>
        <v>#REF!</v>
      </c>
      <c r="E5258" s="11" t="e">
        <f>#REF!</f>
        <v>#REF!</v>
      </c>
      <c r="F5258" s="10" t="e">
        <f>VLOOKUP(B5247,'[3]PB 2012'!$B$2:$AZ$548,21,FALSE)</f>
        <v>#REF!</v>
      </c>
    </row>
    <row r="5259" spans="1:6" x14ac:dyDescent="0.3">
      <c r="A5259" s="9" t="e">
        <f>#REF!</f>
        <v>#REF!</v>
      </c>
      <c r="B5259" s="12" t="e">
        <f>VLOOKUP(B5247,'[3]PB 2012'!$B$2:$AZ$548,26,FALSE)</f>
        <v>#REF!</v>
      </c>
      <c r="C5259" s="11" t="e">
        <f>#REF!</f>
        <v>#REF!</v>
      </c>
      <c r="D5259" s="12" t="e">
        <f>VLOOKUP(B5247,'[3]PB 2012'!$B$2:$AZ$548,27,FALSE)</f>
        <v>#REF!</v>
      </c>
      <c r="E5259" s="11" t="e">
        <f>#REF!</f>
        <v>#REF!</v>
      </c>
      <c r="F5259" s="10" t="e">
        <f>VLOOKUP(B5247,'[3]PB 2012'!$B$2:$AZ$548,25,FALSE)</f>
        <v>#REF!</v>
      </c>
    </row>
    <row r="5260" spans="1:6" x14ac:dyDescent="0.3">
      <c r="A5260" s="9" t="e">
        <f>#REF!</f>
        <v>#REF!</v>
      </c>
      <c r="B5260" s="10" t="e">
        <f>VLOOKUP(B5247,'[3]PB 2012'!$B$2:$AZ$548,24,FALSE)</f>
        <v>#REF!</v>
      </c>
      <c r="C5260" s="11" t="e">
        <f>#REF!</f>
        <v>#REF!</v>
      </c>
      <c r="D5260" s="13" t="e">
        <f>VLOOKUP(B5247,'[3]PB 2012'!$B$2:$AZ$548,23,FALSE)</f>
        <v>#REF!</v>
      </c>
      <c r="E5260" s="11" t="e">
        <f>#REF!</f>
        <v>#REF!</v>
      </c>
      <c r="F5260" s="14" t="e">
        <f>VLOOKUP(B5247,'[3]PB 2012'!$B$2:$AZ$548,29,FALSE)</f>
        <v>#REF!</v>
      </c>
    </row>
    <row r="5261" spans="1:6" x14ac:dyDescent="0.3">
      <c r="A5261" s="46" t="e">
        <f>#REF!</f>
        <v>#REF!</v>
      </c>
      <c r="B5261" s="47"/>
      <c r="C5261" s="47"/>
      <c r="D5261" s="47"/>
      <c r="E5261" s="47"/>
      <c r="F5261" s="48"/>
    </row>
    <row r="5262" spans="1:6" x14ac:dyDescent="0.3">
      <c r="A5262" s="9"/>
      <c r="B5262" s="9" t="e">
        <f>#REF!</f>
        <v>#REF!</v>
      </c>
      <c r="C5262" s="9" t="e">
        <f>#REF!</f>
        <v>#REF!</v>
      </c>
      <c r="D5262" s="15" t="e">
        <f>#REF!</f>
        <v>#REF!</v>
      </c>
      <c r="E5262" s="15" t="e">
        <f>#REF!</f>
        <v>#REF!</v>
      </c>
      <c r="F5262" s="15" t="e">
        <f>#REF!</f>
        <v>#REF!</v>
      </c>
    </row>
    <row r="5263" spans="1:6" x14ac:dyDescent="0.3">
      <c r="A5263" s="9" t="e">
        <f>#REF!</f>
        <v>#REF!</v>
      </c>
      <c r="B5263" s="10" t="e">
        <f>VLOOKUP(B5247,'[3]PB 2012'!$B$2:$AZ$548,30,FALSE)</f>
        <v>#REF!</v>
      </c>
      <c r="C5263" s="10" t="e">
        <f>VLOOKUP(B5247,'[3]PB 2012'!$B$2:$AZ$548,31,FALSE)</f>
        <v>#REF!</v>
      </c>
      <c r="D5263" s="10" t="e">
        <f>VLOOKUP(B5247,'[3]PB 2012'!$B$2:$AZ$548,32,FALSE)</f>
        <v>#REF!</v>
      </c>
      <c r="E5263" s="10" t="e">
        <f>VLOOKUP(B5247,'[3]PB 2012'!$B$2:$AZ$548,33,FALSE)</f>
        <v>#REF!</v>
      </c>
      <c r="F5263" s="10" t="e">
        <f>VLOOKUP(B5247,'[3]PB 2012'!$B$2:$AZ$548,34,FALSE)</f>
        <v>#REF!</v>
      </c>
    </row>
    <row r="5264" spans="1:6" x14ac:dyDescent="0.3">
      <c r="A5264" s="9" t="e">
        <f>#REF!</f>
        <v>#REF!</v>
      </c>
      <c r="B5264" s="10" t="e">
        <f>VLOOKUP(B5247,'[3]PB 2012'!$B$2:$AZ$548,41,FALSE)</f>
        <v>#REF!</v>
      </c>
      <c r="C5264" s="10" t="e">
        <f>VLOOKUP(B5247,'[3]PB 2012'!$B$2:$AZ$548,42,FALSE)</f>
        <v>#REF!</v>
      </c>
      <c r="D5264" s="10" t="e">
        <f>VLOOKUP(B5247,'[3]PB 2012'!$B$2:$AZ$548,43,FALSE)</f>
        <v>#REF!</v>
      </c>
      <c r="E5264" s="10" t="e">
        <f>VLOOKUP(B5247,'[3]PB 2012'!$B$2:$AZ$548,44,FALSE)</f>
        <v>#REF!</v>
      </c>
      <c r="F5264" s="10" t="e">
        <f>VLOOKUP(B5247,'[3]PB 2012'!$B$2:$AZ$548,45,FALSE)</f>
        <v>#REF!</v>
      </c>
    </row>
    <row r="5267" spans="1:6" ht="22.5" x14ac:dyDescent="0.45">
      <c r="A5267" s="16" t="e">
        <f t="shared" ref="A5267" si="336">B5269</f>
        <v>#REF!</v>
      </c>
    </row>
    <row r="5268" spans="1:6" x14ac:dyDescent="0.3">
      <c r="A5268" s="7">
        <f t="shared" ref="A5268" si="337">A5245+1</f>
        <v>235</v>
      </c>
    </row>
    <row r="5269" spans="1:6" x14ac:dyDescent="0.3">
      <c r="A5269" s="8" t="e">
        <f>#REF!</f>
        <v>#REF!</v>
      </c>
      <c r="B5269" s="40" t="e">
        <f>VLOOKUP(B5270,'[3]PB 2012'!$B$2:$AZ$548,2,FALSE)</f>
        <v>#REF!</v>
      </c>
      <c r="C5269" s="41"/>
      <c r="D5269" s="41"/>
      <c r="E5269" s="41"/>
      <c r="F5269" s="42"/>
    </row>
    <row r="5270" spans="1:6" ht="23" x14ac:dyDescent="0.3">
      <c r="A5270" s="9" t="e">
        <f>#REF!</f>
        <v>#REF!</v>
      </c>
      <c r="B5270" s="49" t="e">
        <f>VLOOKUP(A5268,#REF!,2,0)</f>
        <v>#REF!</v>
      </c>
      <c r="C5270" s="50"/>
      <c r="D5270" s="50"/>
      <c r="E5270" s="50"/>
      <c r="F5270" s="51"/>
    </row>
    <row r="5271" spans="1:6" x14ac:dyDescent="0.3">
      <c r="A5271" s="9" t="e">
        <f>#REF!</f>
        <v>#REF!</v>
      </c>
      <c r="B5271" s="40" t="e">
        <f>VLOOKUP(B5270,'[3]PB 2012'!$B$2:$AZ$548,3,FALSE)</f>
        <v>#REF!</v>
      </c>
      <c r="C5271" s="41"/>
      <c r="D5271" s="41"/>
      <c r="E5271" s="41"/>
      <c r="F5271" s="42"/>
    </row>
    <row r="5272" spans="1:6" x14ac:dyDescent="0.3">
      <c r="A5272" s="9" t="e">
        <f>#REF!</f>
        <v>#REF!</v>
      </c>
      <c r="B5272" s="10" t="e">
        <f>VLOOKUP(B5270,'[3]PB 2012'!$B$2:$AZ$548,7,FALSE)</f>
        <v>#REF!</v>
      </c>
      <c r="C5272" s="9" t="e">
        <f>#REF!</f>
        <v>#REF!</v>
      </c>
      <c r="D5272" s="10" t="e">
        <f>VLOOKUP(B5270,'[3]PB 2012'!$B$2:$AZ$548,8,FALSE)</f>
        <v>#REF!</v>
      </c>
      <c r="E5272" s="9" t="e">
        <f>#REF!</f>
        <v>#REF!</v>
      </c>
      <c r="F5272" s="10" t="e">
        <f>VLOOKUP(B5270,'[3]PB 2012'!$B$2:$AZ$548,5,FALSE)</f>
        <v>#REF!</v>
      </c>
    </row>
    <row r="5273" spans="1:6" x14ac:dyDescent="0.3">
      <c r="A5273" s="9" t="e">
        <f>#REF!</f>
        <v>#REF!</v>
      </c>
      <c r="B5273" s="43" t="e">
        <f>VLOOKUP(B5270,'[3]PB 2012'!$B$2:$AZ$548,11,FALSE)</f>
        <v>#REF!</v>
      </c>
      <c r="C5273" s="44"/>
      <c r="D5273" s="44"/>
      <c r="E5273" s="44"/>
      <c r="F5273" s="45"/>
    </row>
    <row r="5274" spans="1:6" x14ac:dyDescent="0.3">
      <c r="A5274" s="9" t="e">
        <f>#REF!</f>
        <v>#REF!</v>
      </c>
      <c r="B5274" s="10" t="e">
        <f>VLOOKUP(B5270,'[3]PB 2012'!$B$2:$AZ$548,12,FALSE)</f>
        <v>#REF!</v>
      </c>
      <c r="C5274" s="9" t="e">
        <f>#REF!</f>
        <v>#REF!</v>
      </c>
      <c r="D5274" s="40" t="e">
        <f>VLOOKUP(B5270,'[3]PB 2012'!$B$2:$AZ$548,13,FALSE)</f>
        <v>#REF!</v>
      </c>
      <c r="E5274" s="41"/>
      <c r="F5274" s="42"/>
    </row>
    <row r="5275" spans="1:6" x14ac:dyDescent="0.3">
      <c r="A5275" s="9" t="e">
        <f>#REF!</f>
        <v>#REF!</v>
      </c>
      <c r="B5275" s="40" t="e">
        <f>VLOOKUP(B5270,'[3]PB 2012'!$B$2:$AZ$548,14,FALSE)</f>
        <v>#REF!</v>
      </c>
      <c r="C5275" s="41"/>
      <c r="D5275" s="41"/>
      <c r="E5275" s="41"/>
      <c r="F5275" s="42"/>
    </row>
    <row r="5276" spans="1:6" x14ac:dyDescent="0.3">
      <c r="A5276" s="9" t="e">
        <f>#REF!</f>
        <v>#REF!</v>
      </c>
      <c r="B5276" s="40" t="e">
        <f>VLOOKUP(B5270,'[3]PB 2012'!$B$2:$AZ$548,9,FALSE)</f>
        <v>#REF!</v>
      </c>
      <c r="C5276" s="41"/>
      <c r="D5276" s="41"/>
      <c r="E5276" s="41"/>
      <c r="F5276" s="42"/>
    </row>
    <row r="5277" spans="1:6" x14ac:dyDescent="0.3">
      <c r="A5277" s="9" t="e">
        <f>#REF!</f>
        <v>#REF!</v>
      </c>
      <c r="B5277" s="40" t="e">
        <f>VLOOKUP(B5270,'[3]PB 2012'!$B$2:$AZ$548,10,FALSE)</f>
        <v>#REF!</v>
      </c>
      <c r="C5277" s="41"/>
      <c r="D5277" s="41"/>
      <c r="E5277" s="41"/>
      <c r="F5277" s="42"/>
    </row>
    <row r="5278" spans="1:6" x14ac:dyDescent="0.3">
      <c r="A5278" s="46" t="e">
        <f>#REF!</f>
        <v>#REF!</v>
      </c>
      <c r="B5278" s="47"/>
      <c r="C5278" s="47"/>
      <c r="D5278" s="47"/>
      <c r="E5278" s="47"/>
      <c r="F5278" s="48"/>
    </row>
    <row r="5279" spans="1:6" x14ac:dyDescent="0.3">
      <c r="A5279" s="9" t="e">
        <f>#REF!</f>
        <v>#REF!</v>
      </c>
      <c r="B5279" s="10" t="e">
        <f>VLOOKUP(B5270,'[3]PB 2012'!$B$2:$AZ$548,15,FALSE)</f>
        <v>#REF!</v>
      </c>
      <c r="C5279" s="11" t="e">
        <f>#REF!</f>
        <v>#REF!</v>
      </c>
      <c r="D5279" s="12" t="e">
        <f>VLOOKUP(B5270,'[3]PB 2012'!$B$2:$AZ$548,16,FALSE)</f>
        <v>#REF!</v>
      </c>
      <c r="E5279" s="11" t="e">
        <f>#REF!</f>
        <v>#REF!</v>
      </c>
      <c r="F5279" s="10" t="e">
        <f>VLOOKUP(B5270,'[3]PB 2012'!$B$2:$AZ$548,28,FALSE)</f>
        <v>#REF!</v>
      </c>
    </row>
    <row r="5280" spans="1:6" x14ac:dyDescent="0.3">
      <c r="A5280" s="9" t="e">
        <f>#REF!</f>
        <v>#REF!</v>
      </c>
      <c r="B5280" s="10" t="e">
        <f>VLOOKUP(B5270,'[3]PB 2012'!$B$2:$AZ$548,17,FALSE)</f>
        <v>#REF!</v>
      </c>
      <c r="C5280" s="11" t="e">
        <f>#REF!</f>
        <v>#REF!</v>
      </c>
      <c r="D5280" s="12" t="e">
        <f>VLOOKUP(B5270,'[3]PB 2012'!$B$2:$AZ$548,18,FALSE)</f>
        <v>#REF!</v>
      </c>
      <c r="E5280" s="11" t="e">
        <f>#REF!</f>
        <v>#REF!</v>
      </c>
      <c r="F5280" s="10" t="e">
        <f>VLOOKUP(B5270,'[3]PB 2012'!$B$2:$AZ$548,20,FALSE)</f>
        <v>#REF!</v>
      </c>
    </row>
    <row r="5281" spans="1:6" x14ac:dyDescent="0.3">
      <c r="A5281" s="9" t="e">
        <f>#REF!</f>
        <v>#REF!</v>
      </c>
      <c r="B5281" s="10" t="e">
        <f>VLOOKUP(B5270,'[3]PB 2012'!$B$2:$AZ$548,22,FALSE)</f>
        <v>#REF!</v>
      </c>
      <c r="C5281" s="11" t="e">
        <f>#REF!</f>
        <v>#REF!</v>
      </c>
      <c r="D5281" s="10" t="e">
        <f>VLOOKUP(B5270,'[3]PB 2012'!$B$2:$AZ$548,19,FALSE)</f>
        <v>#REF!</v>
      </c>
      <c r="E5281" s="11" t="e">
        <f>#REF!</f>
        <v>#REF!</v>
      </c>
      <c r="F5281" s="10" t="e">
        <f>VLOOKUP(B5270,'[3]PB 2012'!$B$2:$AZ$548,21,FALSE)</f>
        <v>#REF!</v>
      </c>
    </row>
    <row r="5282" spans="1:6" x14ac:dyDescent="0.3">
      <c r="A5282" s="9" t="e">
        <f>#REF!</f>
        <v>#REF!</v>
      </c>
      <c r="B5282" s="12" t="e">
        <f>VLOOKUP(B5270,'[3]PB 2012'!$B$2:$AZ$548,26,FALSE)</f>
        <v>#REF!</v>
      </c>
      <c r="C5282" s="11" t="e">
        <f>#REF!</f>
        <v>#REF!</v>
      </c>
      <c r="D5282" s="12" t="e">
        <f>VLOOKUP(B5270,'[3]PB 2012'!$B$2:$AZ$548,27,FALSE)</f>
        <v>#REF!</v>
      </c>
      <c r="E5282" s="11" t="e">
        <f>#REF!</f>
        <v>#REF!</v>
      </c>
      <c r="F5282" s="10" t="e">
        <f>VLOOKUP(B5270,'[3]PB 2012'!$B$2:$AZ$548,25,FALSE)</f>
        <v>#REF!</v>
      </c>
    </row>
    <row r="5283" spans="1:6" x14ac:dyDescent="0.3">
      <c r="A5283" s="9" t="e">
        <f>#REF!</f>
        <v>#REF!</v>
      </c>
      <c r="B5283" s="10" t="e">
        <f>VLOOKUP(B5270,'[3]PB 2012'!$B$2:$AZ$548,24,FALSE)</f>
        <v>#REF!</v>
      </c>
      <c r="C5283" s="11" t="e">
        <f>#REF!</f>
        <v>#REF!</v>
      </c>
      <c r="D5283" s="13" t="e">
        <f>VLOOKUP(B5270,'[3]PB 2012'!$B$2:$AZ$548,23,FALSE)</f>
        <v>#REF!</v>
      </c>
      <c r="E5283" s="11" t="e">
        <f>#REF!</f>
        <v>#REF!</v>
      </c>
      <c r="F5283" s="14" t="e">
        <f>VLOOKUP(B5270,'[3]PB 2012'!$B$2:$AZ$548,29,FALSE)</f>
        <v>#REF!</v>
      </c>
    </row>
    <row r="5284" spans="1:6" x14ac:dyDescent="0.3">
      <c r="A5284" s="46" t="e">
        <f>#REF!</f>
        <v>#REF!</v>
      </c>
      <c r="B5284" s="47"/>
      <c r="C5284" s="47"/>
      <c r="D5284" s="47"/>
      <c r="E5284" s="47"/>
      <c r="F5284" s="48"/>
    </row>
    <row r="5285" spans="1:6" x14ac:dyDescent="0.3">
      <c r="A5285" s="9"/>
      <c r="B5285" s="9" t="e">
        <f>#REF!</f>
        <v>#REF!</v>
      </c>
      <c r="C5285" s="9" t="e">
        <f>#REF!</f>
        <v>#REF!</v>
      </c>
      <c r="D5285" s="15" t="e">
        <f>#REF!</f>
        <v>#REF!</v>
      </c>
      <c r="E5285" s="15" t="e">
        <f>#REF!</f>
        <v>#REF!</v>
      </c>
      <c r="F5285" s="15" t="e">
        <f>#REF!</f>
        <v>#REF!</v>
      </c>
    </row>
    <row r="5286" spans="1:6" x14ac:dyDescent="0.3">
      <c r="A5286" s="9" t="e">
        <f>#REF!</f>
        <v>#REF!</v>
      </c>
      <c r="B5286" s="10" t="e">
        <f>VLOOKUP(B5270,'[3]PB 2012'!$B$2:$AZ$548,30,FALSE)</f>
        <v>#REF!</v>
      </c>
      <c r="C5286" s="10" t="e">
        <f>VLOOKUP(B5270,'[3]PB 2012'!$B$2:$AZ$548,31,FALSE)</f>
        <v>#REF!</v>
      </c>
      <c r="D5286" s="10" t="e">
        <f>VLOOKUP(B5270,'[3]PB 2012'!$B$2:$AZ$548,32,FALSE)</f>
        <v>#REF!</v>
      </c>
      <c r="E5286" s="10" t="e">
        <f>VLOOKUP(B5270,'[3]PB 2012'!$B$2:$AZ$548,33,FALSE)</f>
        <v>#REF!</v>
      </c>
      <c r="F5286" s="10" t="e">
        <f>VLOOKUP(B5270,'[3]PB 2012'!$B$2:$AZ$548,34,FALSE)</f>
        <v>#REF!</v>
      </c>
    </row>
    <row r="5287" spans="1:6" x14ac:dyDescent="0.3">
      <c r="A5287" s="9" t="e">
        <f>#REF!</f>
        <v>#REF!</v>
      </c>
      <c r="B5287" s="10" t="e">
        <f>VLOOKUP(B5270,'[3]PB 2012'!$B$2:$AZ$548,41,FALSE)</f>
        <v>#REF!</v>
      </c>
      <c r="C5287" s="10" t="e">
        <f>VLOOKUP(B5270,'[3]PB 2012'!$B$2:$AZ$548,42,FALSE)</f>
        <v>#REF!</v>
      </c>
      <c r="D5287" s="10" t="e">
        <f>VLOOKUP(B5270,'[3]PB 2012'!$B$2:$AZ$548,43,FALSE)</f>
        <v>#REF!</v>
      </c>
      <c r="E5287" s="10" t="e">
        <f>VLOOKUP(B5270,'[3]PB 2012'!$B$2:$AZ$548,44,FALSE)</f>
        <v>#REF!</v>
      </c>
      <c r="F5287" s="10" t="e">
        <f>VLOOKUP(B5270,'[3]PB 2012'!$B$2:$AZ$548,45,FALSE)</f>
        <v>#REF!</v>
      </c>
    </row>
    <row r="5291" spans="1:6" x14ac:dyDescent="0.3">
      <c r="A5291" s="7">
        <f t="shared" ref="A5291" si="338">A5268+1</f>
        <v>236</v>
      </c>
    </row>
    <row r="5292" spans="1:6" x14ac:dyDescent="0.3">
      <c r="A5292" s="8" t="e">
        <f>#REF!</f>
        <v>#REF!</v>
      </c>
      <c r="B5292" s="40" t="e">
        <f>VLOOKUP(B5293,'[3]PB 2012'!$B$2:$AZ$548,2,FALSE)</f>
        <v>#REF!</v>
      </c>
      <c r="C5292" s="41"/>
      <c r="D5292" s="41"/>
      <c r="E5292" s="41"/>
      <c r="F5292" s="42"/>
    </row>
    <row r="5293" spans="1:6" ht="23" x14ac:dyDescent="0.3">
      <c r="A5293" s="9" t="e">
        <f>#REF!</f>
        <v>#REF!</v>
      </c>
      <c r="B5293" s="49" t="e">
        <f>VLOOKUP(A5291,#REF!,2,0)</f>
        <v>#REF!</v>
      </c>
      <c r="C5293" s="50"/>
      <c r="D5293" s="50"/>
      <c r="E5293" s="50"/>
      <c r="F5293" s="51"/>
    </row>
    <row r="5294" spans="1:6" x14ac:dyDescent="0.3">
      <c r="A5294" s="9" t="e">
        <f>#REF!</f>
        <v>#REF!</v>
      </c>
      <c r="B5294" s="40" t="e">
        <f>VLOOKUP(B5293,'[3]PB 2012'!$B$2:$AZ$548,3,FALSE)</f>
        <v>#REF!</v>
      </c>
      <c r="C5294" s="41"/>
      <c r="D5294" s="41"/>
      <c r="E5294" s="41"/>
      <c r="F5294" s="42"/>
    </row>
    <row r="5295" spans="1:6" x14ac:dyDescent="0.3">
      <c r="A5295" s="9" t="e">
        <f>#REF!</f>
        <v>#REF!</v>
      </c>
      <c r="B5295" s="10" t="e">
        <f>VLOOKUP(B5293,'[3]PB 2012'!$B$2:$AZ$548,7,FALSE)</f>
        <v>#REF!</v>
      </c>
      <c r="C5295" s="9" t="e">
        <f>#REF!</f>
        <v>#REF!</v>
      </c>
      <c r="D5295" s="10" t="e">
        <f>VLOOKUP(B5293,'[3]PB 2012'!$B$2:$AZ$548,8,FALSE)</f>
        <v>#REF!</v>
      </c>
      <c r="E5295" s="9" t="e">
        <f>#REF!</f>
        <v>#REF!</v>
      </c>
      <c r="F5295" s="10" t="e">
        <f>VLOOKUP(B5293,'[3]PB 2012'!$B$2:$AZ$548,5,FALSE)</f>
        <v>#REF!</v>
      </c>
    </row>
    <row r="5296" spans="1:6" x14ac:dyDescent="0.3">
      <c r="A5296" s="9" t="e">
        <f>#REF!</f>
        <v>#REF!</v>
      </c>
      <c r="B5296" s="43" t="e">
        <f>VLOOKUP(B5293,'[3]PB 2012'!$B$2:$AZ$548,11,FALSE)</f>
        <v>#REF!</v>
      </c>
      <c r="C5296" s="44"/>
      <c r="D5296" s="44"/>
      <c r="E5296" s="44"/>
      <c r="F5296" s="45"/>
    </row>
    <row r="5297" spans="1:6" x14ac:dyDescent="0.3">
      <c r="A5297" s="9" t="e">
        <f>#REF!</f>
        <v>#REF!</v>
      </c>
      <c r="B5297" s="10" t="e">
        <f>VLOOKUP(B5293,'[3]PB 2012'!$B$2:$AZ$548,12,FALSE)</f>
        <v>#REF!</v>
      </c>
      <c r="C5297" s="9" t="e">
        <f>#REF!</f>
        <v>#REF!</v>
      </c>
      <c r="D5297" s="40" t="e">
        <f>VLOOKUP(B5293,'[3]PB 2012'!$B$2:$AZ$548,13,FALSE)</f>
        <v>#REF!</v>
      </c>
      <c r="E5297" s="41"/>
      <c r="F5297" s="42"/>
    </row>
    <row r="5298" spans="1:6" x14ac:dyDescent="0.3">
      <c r="A5298" s="9" t="e">
        <f>#REF!</f>
        <v>#REF!</v>
      </c>
      <c r="B5298" s="40" t="e">
        <f>VLOOKUP(B5293,'[3]PB 2012'!$B$2:$AZ$548,14,FALSE)</f>
        <v>#REF!</v>
      </c>
      <c r="C5298" s="41"/>
      <c r="D5298" s="41"/>
      <c r="E5298" s="41"/>
      <c r="F5298" s="42"/>
    </row>
    <row r="5299" spans="1:6" x14ac:dyDescent="0.3">
      <c r="A5299" s="9" t="e">
        <f>#REF!</f>
        <v>#REF!</v>
      </c>
      <c r="B5299" s="40" t="e">
        <f>VLOOKUP(B5293,'[3]PB 2012'!$B$2:$AZ$548,9,FALSE)</f>
        <v>#REF!</v>
      </c>
      <c r="C5299" s="41"/>
      <c r="D5299" s="41"/>
      <c r="E5299" s="41"/>
      <c r="F5299" s="42"/>
    </row>
    <row r="5300" spans="1:6" x14ac:dyDescent="0.3">
      <c r="A5300" s="9" t="e">
        <f>#REF!</f>
        <v>#REF!</v>
      </c>
      <c r="B5300" s="40" t="e">
        <f>VLOOKUP(B5293,'[3]PB 2012'!$B$2:$AZ$548,10,FALSE)</f>
        <v>#REF!</v>
      </c>
      <c r="C5300" s="41"/>
      <c r="D5300" s="41"/>
      <c r="E5300" s="41"/>
      <c r="F5300" s="42"/>
    </row>
    <row r="5301" spans="1:6" x14ac:dyDescent="0.3">
      <c r="A5301" s="46" t="e">
        <f>#REF!</f>
        <v>#REF!</v>
      </c>
      <c r="B5301" s="47"/>
      <c r="C5301" s="47"/>
      <c r="D5301" s="47"/>
      <c r="E5301" s="47"/>
      <c r="F5301" s="48"/>
    </row>
    <row r="5302" spans="1:6" x14ac:dyDescent="0.3">
      <c r="A5302" s="9" t="e">
        <f>#REF!</f>
        <v>#REF!</v>
      </c>
      <c r="B5302" s="10" t="e">
        <f>VLOOKUP(B5293,'[3]PB 2012'!$B$2:$AZ$548,15,FALSE)</f>
        <v>#REF!</v>
      </c>
      <c r="C5302" s="11" t="e">
        <f>#REF!</f>
        <v>#REF!</v>
      </c>
      <c r="D5302" s="12" t="e">
        <f>VLOOKUP(B5293,'[3]PB 2012'!$B$2:$AZ$548,16,FALSE)</f>
        <v>#REF!</v>
      </c>
      <c r="E5302" s="11" t="e">
        <f>#REF!</f>
        <v>#REF!</v>
      </c>
      <c r="F5302" s="10" t="e">
        <f>VLOOKUP(B5293,'[3]PB 2012'!$B$2:$AZ$548,28,FALSE)</f>
        <v>#REF!</v>
      </c>
    </row>
    <row r="5303" spans="1:6" x14ac:dyDescent="0.3">
      <c r="A5303" s="9" t="e">
        <f>#REF!</f>
        <v>#REF!</v>
      </c>
      <c r="B5303" s="10" t="e">
        <f>VLOOKUP(B5293,'[3]PB 2012'!$B$2:$AZ$548,17,FALSE)</f>
        <v>#REF!</v>
      </c>
      <c r="C5303" s="11" t="e">
        <f>#REF!</f>
        <v>#REF!</v>
      </c>
      <c r="D5303" s="12" t="e">
        <f>VLOOKUP(B5293,'[3]PB 2012'!$B$2:$AZ$548,18,FALSE)</f>
        <v>#REF!</v>
      </c>
      <c r="E5303" s="11" t="e">
        <f>#REF!</f>
        <v>#REF!</v>
      </c>
      <c r="F5303" s="10" t="e">
        <f>VLOOKUP(B5293,'[3]PB 2012'!$B$2:$AZ$548,20,FALSE)</f>
        <v>#REF!</v>
      </c>
    </row>
    <row r="5304" spans="1:6" x14ac:dyDescent="0.3">
      <c r="A5304" s="9" t="e">
        <f>#REF!</f>
        <v>#REF!</v>
      </c>
      <c r="B5304" s="10" t="e">
        <f>VLOOKUP(B5293,'[3]PB 2012'!$B$2:$AZ$548,22,FALSE)</f>
        <v>#REF!</v>
      </c>
      <c r="C5304" s="11" t="e">
        <f>#REF!</f>
        <v>#REF!</v>
      </c>
      <c r="D5304" s="10" t="e">
        <f>VLOOKUP(B5293,'[3]PB 2012'!$B$2:$AZ$548,19,FALSE)</f>
        <v>#REF!</v>
      </c>
      <c r="E5304" s="11" t="e">
        <f>#REF!</f>
        <v>#REF!</v>
      </c>
      <c r="F5304" s="10" t="e">
        <f>VLOOKUP(B5293,'[3]PB 2012'!$B$2:$AZ$548,21,FALSE)</f>
        <v>#REF!</v>
      </c>
    </row>
    <row r="5305" spans="1:6" x14ac:dyDescent="0.3">
      <c r="A5305" s="9" t="e">
        <f>#REF!</f>
        <v>#REF!</v>
      </c>
      <c r="B5305" s="12" t="e">
        <f>VLOOKUP(B5293,'[3]PB 2012'!$B$2:$AZ$548,26,FALSE)</f>
        <v>#REF!</v>
      </c>
      <c r="C5305" s="11" t="e">
        <f>#REF!</f>
        <v>#REF!</v>
      </c>
      <c r="D5305" s="12" t="e">
        <f>VLOOKUP(B5293,'[3]PB 2012'!$B$2:$AZ$548,27,FALSE)</f>
        <v>#REF!</v>
      </c>
      <c r="E5305" s="11" t="e">
        <f>#REF!</f>
        <v>#REF!</v>
      </c>
      <c r="F5305" s="10" t="e">
        <f>VLOOKUP(B5293,'[3]PB 2012'!$B$2:$AZ$548,25,FALSE)</f>
        <v>#REF!</v>
      </c>
    </row>
    <row r="5306" spans="1:6" x14ac:dyDescent="0.3">
      <c r="A5306" s="9" t="e">
        <f>#REF!</f>
        <v>#REF!</v>
      </c>
      <c r="B5306" s="10" t="e">
        <f>VLOOKUP(B5293,'[3]PB 2012'!$B$2:$AZ$548,24,FALSE)</f>
        <v>#REF!</v>
      </c>
      <c r="C5306" s="11" t="e">
        <f>#REF!</f>
        <v>#REF!</v>
      </c>
      <c r="D5306" s="13" t="e">
        <f>VLOOKUP(B5293,'[3]PB 2012'!$B$2:$AZ$548,23,FALSE)</f>
        <v>#REF!</v>
      </c>
      <c r="E5306" s="11" t="e">
        <f>#REF!</f>
        <v>#REF!</v>
      </c>
      <c r="F5306" s="14" t="e">
        <f>VLOOKUP(B5293,'[3]PB 2012'!$B$2:$AZ$548,29,FALSE)</f>
        <v>#REF!</v>
      </c>
    </row>
    <row r="5307" spans="1:6" x14ac:dyDescent="0.3">
      <c r="A5307" s="46" t="e">
        <f>#REF!</f>
        <v>#REF!</v>
      </c>
      <c r="B5307" s="47"/>
      <c r="C5307" s="47"/>
      <c r="D5307" s="47"/>
      <c r="E5307" s="47"/>
      <c r="F5307" s="48"/>
    </row>
    <row r="5308" spans="1:6" x14ac:dyDescent="0.3">
      <c r="A5308" s="9"/>
      <c r="B5308" s="9" t="e">
        <f>#REF!</f>
        <v>#REF!</v>
      </c>
      <c r="C5308" s="9" t="e">
        <f>#REF!</f>
        <v>#REF!</v>
      </c>
      <c r="D5308" s="15" t="e">
        <f>#REF!</f>
        <v>#REF!</v>
      </c>
      <c r="E5308" s="15" t="e">
        <f>#REF!</f>
        <v>#REF!</v>
      </c>
      <c r="F5308" s="15" t="e">
        <f>#REF!</f>
        <v>#REF!</v>
      </c>
    </row>
    <row r="5309" spans="1:6" x14ac:dyDescent="0.3">
      <c r="A5309" s="9" t="e">
        <f>#REF!</f>
        <v>#REF!</v>
      </c>
      <c r="B5309" s="10" t="e">
        <f>VLOOKUP(B5293,'[3]PB 2012'!$B$2:$AZ$548,30,FALSE)</f>
        <v>#REF!</v>
      </c>
      <c r="C5309" s="10" t="e">
        <f>VLOOKUP(B5293,'[3]PB 2012'!$B$2:$AZ$548,31,FALSE)</f>
        <v>#REF!</v>
      </c>
      <c r="D5309" s="10" t="e">
        <f>VLOOKUP(B5293,'[3]PB 2012'!$B$2:$AZ$548,32,FALSE)</f>
        <v>#REF!</v>
      </c>
      <c r="E5309" s="10" t="e">
        <f>VLOOKUP(B5293,'[3]PB 2012'!$B$2:$AZ$548,33,FALSE)</f>
        <v>#REF!</v>
      </c>
      <c r="F5309" s="10" t="e">
        <f>VLOOKUP(B5293,'[3]PB 2012'!$B$2:$AZ$548,34,FALSE)</f>
        <v>#REF!</v>
      </c>
    </row>
    <row r="5310" spans="1:6" x14ac:dyDescent="0.3">
      <c r="A5310" s="9" t="e">
        <f>#REF!</f>
        <v>#REF!</v>
      </c>
      <c r="B5310" s="10" t="e">
        <f>VLOOKUP(B5293,'[3]PB 2012'!$B$2:$AZ$548,41,FALSE)</f>
        <v>#REF!</v>
      </c>
      <c r="C5310" s="10" t="e">
        <f>VLOOKUP(B5293,'[3]PB 2012'!$B$2:$AZ$548,42,FALSE)</f>
        <v>#REF!</v>
      </c>
      <c r="D5310" s="10" t="e">
        <f>VLOOKUP(B5293,'[3]PB 2012'!$B$2:$AZ$548,43,FALSE)</f>
        <v>#REF!</v>
      </c>
      <c r="E5310" s="10" t="e">
        <f>VLOOKUP(B5293,'[3]PB 2012'!$B$2:$AZ$548,44,FALSE)</f>
        <v>#REF!</v>
      </c>
      <c r="F5310" s="10" t="e">
        <f>VLOOKUP(B5293,'[3]PB 2012'!$B$2:$AZ$548,45,FALSE)</f>
        <v>#REF!</v>
      </c>
    </row>
    <row r="5311" spans="1:6" ht="22.5" x14ac:dyDescent="0.45">
      <c r="F5311" s="17" t="e">
        <f t="shared" ref="F5311" si="339">B5313</f>
        <v>#REF!</v>
      </c>
    </row>
    <row r="5312" spans="1:6" x14ac:dyDescent="0.3">
      <c r="A5312" s="7">
        <f t="shared" ref="A5312" si="340">A5291+1</f>
        <v>237</v>
      </c>
    </row>
    <row r="5313" spans="1:6" x14ac:dyDescent="0.3">
      <c r="A5313" s="8" t="e">
        <f>#REF!</f>
        <v>#REF!</v>
      </c>
      <c r="B5313" s="40" t="e">
        <f>VLOOKUP(B5314,'[3]PB 2012'!$B$2:$AZ$548,2,FALSE)</f>
        <v>#REF!</v>
      </c>
      <c r="C5313" s="41"/>
      <c r="D5313" s="41"/>
      <c r="E5313" s="41"/>
      <c r="F5313" s="42"/>
    </row>
    <row r="5314" spans="1:6" ht="23" x14ac:dyDescent="0.3">
      <c r="A5314" s="9" t="e">
        <f>#REF!</f>
        <v>#REF!</v>
      </c>
      <c r="B5314" s="49" t="e">
        <f>VLOOKUP(A5312,#REF!,2,0)</f>
        <v>#REF!</v>
      </c>
      <c r="C5314" s="50"/>
      <c r="D5314" s="50"/>
      <c r="E5314" s="50"/>
      <c r="F5314" s="51"/>
    </row>
    <row r="5315" spans="1:6" x14ac:dyDescent="0.3">
      <c r="A5315" s="9" t="e">
        <f>#REF!</f>
        <v>#REF!</v>
      </c>
      <c r="B5315" s="40" t="e">
        <f>VLOOKUP(B5314,'[3]PB 2012'!$B$2:$AZ$548,3,FALSE)</f>
        <v>#REF!</v>
      </c>
      <c r="C5315" s="41"/>
      <c r="D5315" s="41"/>
      <c r="E5315" s="41"/>
      <c r="F5315" s="42"/>
    </row>
    <row r="5316" spans="1:6" x14ac:dyDescent="0.3">
      <c r="A5316" s="9" t="e">
        <f>#REF!</f>
        <v>#REF!</v>
      </c>
      <c r="B5316" s="10" t="e">
        <f>VLOOKUP(B5314,'[3]PB 2012'!$B$2:$AZ$548,7,FALSE)</f>
        <v>#REF!</v>
      </c>
      <c r="C5316" s="9" t="e">
        <f>#REF!</f>
        <v>#REF!</v>
      </c>
      <c r="D5316" s="10" t="e">
        <f>VLOOKUP(B5314,'[3]PB 2012'!$B$2:$AZ$548,8,FALSE)</f>
        <v>#REF!</v>
      </c>
      <c r="E5316" s="9" t="e">
        <f>#REF!</f>
        <v>#REF!</v>
      </c>
      <c r="F5316" s="10" t="e">
        <f>VLOOKUP(B5314,'[3]PB 2012'!$B$2:$AZ$548,5,FALSE)</f>
        <v>#REF!</v>
      </c>
    </row>
    <row r="5317" spans="1:6" x14ac:dyDescent="0.3">
      <c r="A5317" s="9" t="e">
        <f>#REF!</f>
        <v>#REF!</v>
      </c>
      <c r="B5317" s="43" t="e">
        <f>VLOOKUP(B5314,'[3]PB 2012'!$B$2:$AZ$548,11,FALSE)</f>
        <v>#REF!</v>
      </c>
      <c r="C5317" s="44"/>
      <c r="D5317" s="44"/>
      <c r="E5317" s="44"/>
      <c r="F5317" s="45"/>
    </row>
    <row r="5318" spans="1:6" x14ac:dyDescent="0.3">
      <c r="A5318" s="9" t="e">
        <f>#REF!</f>
        <v>#REF!</v>
      </c>
      <c r="B5318" s="10" t="e">
        <f>VLOOKUP(B5314,'[3]PB 2012'!$B$2:$AZ$548,12,FALSE)</f>
        <v>#REF!</v>
      </c>
      <c r="C5318" s="9" t="e">
        <f>#REF!</f>
        <v>#REF!</v>
      </c>
      <c r="D5318" s="40" t="e">
        <f>VLOOKUP(B5314,'[3]PB 2012'!$B$2:$AZ$548,13,FALSE)</f>
        <v>#REF!</v>
      </c>
      <c r="E5318" s="41"/>
      <c r="F5318" s="42"/>
    </row>
    <row r="5319" spans="1:6" x14ac:dyDescent="0.3">
      <c r="A5319" s="9" t="e">
        <f>#REF!</f>
        <v>#REF!</v>
      </c>
      <c r="B5319" s="40" t="e">
        <f>VLOOKUP(B5314,'[3]PB 2012'!$B$2:$AZ$548,14,FALSE)</f>
        <v>#REF!</v>
      </c>
      <c r="C5319" s="41"/>
      <c r="D5319" s="41"/>
      <c r="E5319" s="41"/>
      <c r="F5319" s="42"/>
    </row>
    <row r="5320" spans="1:6" x14ac:dyDescent="0.3">
      <c r="A5320" s="9" t="e">
        <f>#REF!</f>
        <v>#REF!</v>
      </c>
      <c r="B5320" s="40" t="e">
        <f>VLOOKUP(B5314,'[3]PB 2012'!$B$2:$AZ$548,9,FALSE)</f>
        <v>#REF!</v>
      </c>
      <c r="C5320" s="41"/>
      <c r="D5320" s="41"/>
      <c r="E5320" s="41"/>
      <c r="F5320" s="42"/>
    </row>
    <row r="5321" spans="1:6" x14ac:dyDescent="0.3">
      <c r="A5321" s="9" t="e">
        <f>#REF!</f>
        <v>#REF!</v>
      </c>
      <c r="B5321" s="40" t="e">
        <f>VLOOKUP(B5314,'[3]PB 2012'!$B$2:$AZ$548,10,FALSE)</f>
        <v>#REF!</v>
      </c>
      <c r="C5321" s="41"/>
      <c r="D5321" s="41"/>
      <c r="E5321" s="41"/>
      <c r="F5321" s="42"/>
    </row>
    <row r="5322" spans="1:6" x14ac:dyDescent="0.3">
      <c r="A5322" s="46" t="e">
        <f>#REF!</f>
        <v>#REF!</v>
      </c>
      <c r="B5322" s="47"/>
      <c r="C5322" s="47"/>
      <c r="D5322" s="47"/>
      <c r="E5322" s="47"/>
      <c r="F5322" s="48"/>
    </row>
    <row r="5323" spans="1:6" x14ac:dyDescent="0.3">
      <c r="A5323" s="9" t="e">
        <f>#REF!</f>
        <v>#REF!</v>
      </c>
      <c r="B5323" s="10" t="e">
        <f>VLOOKUP(B5314,'[3]PB 2012'!$B$2:$AZ$548,15,FALSE)</f>
        <v>#REF!</v>
      </c>
      <c r="C5323" s="11" t="e">
        <f>#REF!</f>
        <v>#REF!</v>
      </c>
      <c r="D5323" s="12" t="e">
        <f>VLOOKUP(B5314,'[3]PB 2012'!$B$2:$AZ$548,16,FALSE)</f>
        <v>#REF!</v>
      </c>
      <c r="E5323" s="11" t="e">
        <f>#REF!</f>
        <v>#REF!</v>
      </c>
      <c r="F5323" s="18" t="e">
        <f>VLOOKUP(B5314,'[3]PB 2012'!$B$2:$AZ$548,28,FALSE)</f>
        <v>#REF!</v>
      </c>
    </row>
    <row r="5324" spans="1:6" x14ac:dyDescent="0.3">
      <c r="A5324" s="9" t="e">
        <f>#REF!</f>
        <v>#REF!</v>
      </c>
      <c r="B5324" s="10" t="e">
        <f>VLOOKUP(B5314,'[3]PB 2012'!$B$2:$AZ$548,17,FALSE)</f>
        <v>#REF!</v>
      </c>
      <c r="C5324" s="11" t="e">
        <f>#REF!</f>
        <v>#REF!</v>
      </c>
      <c r="D5324" s="12" t="e">
        <f>VLOOKUP(B5314,'[3]PB 2012'!$B$2:$AZ$548,18,FALSE)</f>
        <v>#REF!</v>
      </c>
      <c r="E5324" s="11" t="e">
        <f>#REF!</f>
        <v>#REF!</v>
      </c>
      <c r="F5324" s="10" t="e">
        <f>VLOOKUP(B5314,'[3]PB 2012'!$B$2:$AZ$548,20,FALSE)</f>
        <v>#REF!</v>
      </c>
    </row>
    <row r="5325" spans="1:6" x14ac:dyDescent="0.3">
      <c r="A5325" s="9" t="e">
        <f>#REF!</f>
        <v>#REF!</v>
      </c>
      <c r="B5325" s="10" t="e">
        <f>VLOOKUP(B5314,'[3]PB 2012'!$B$2:$AZ$548,22,FALSE)</f>
        <v>#REF!</v>
      </c>
      <c r="C5325" s="11" t="e">
        <f>#REF!</f>
        <v>#REF!</v>
      </c>
      <c r="D5325" s="10" t="e">
        <f>VLOOKUP(B5314,'[3]PB 2012'!$B$2:$AZ$548,19,FALSE)</f>
        <v>#REF!</v>
      </c>
      <c r="E5325" s="11" t="e">
        <f>#REF!</f>
        <v>#REF!</v>
      </c>
      <c r="F5325" s="10" t="e">
        <f>VLOOKUP(B5314,'[3]PB 2012'!$B$2:$AZ$548,21,FALSE)</f>
        <v>#REF!</v>
      </c>
    </row>
    <row r="5326" spans="1:6" x14ac:dyDescent="0.3">
      <c r="A5326" s="9" t="e">
        <f>#REF!</f>
        <v>#REF!</v>
      </c>
      <c r="B5326" s="12" t="e">
        <f>VLOOKUP(B5314,'[3]PB 2012'!$B$2:$AZ$548,26,FALSE)</f>
        <v>#REF!</v>
      </c>
      <c r="C5326" s="11" t="e">
        <f>#REF!</f>
        <v>#REF!</v>
      </c>
      <c r="D5326" s="12" t="e">
        <f>VLOOKUP(B5314,'[3]PB 2012'!$B$2:$AZ$548,27,FALSE)</f>
        <v>#REF!</v>
      </c>
      <c r="E5326" s="11" t="e">
        <f>#REF!</f>
        <v>#REF!</v>
      </c>
      <c r="F5326" s="10" t="e">
        <f>VLOOKUP(B5314,'[3]PB 2012'!$B$2:$AZ$548,25,FALSE)</f>
        <v>#REF!</v>
      </c>
    </row>
    <row r="5327" spans="1:6" x14ac:dyDescent="0.3">
      <c r="A5327" s="9" t="e">
        <f>#REF!</f>
        <v>#REF!</v>
      </c>
      <c r="B5327" s="10" t="e">
        <f>VLOOKUP(B5314,'[3]PB 2012'!$B$2:$AZ$548,24,FALSE)</f>
        <v>#REF!</v>
      </c>
      <c r="C5327" s="11" t="e">
        <f>#REF!</f>
        <v>#REF!</v>
      </c>
      <c r="D5327" s="13" t="e">
        <f>VLOOKUP(B5314,'[3]PB 2012'!$B$2:$AZ$548,23,FALSE)</f>
        <v>#REF!</v>
      </c>
      <c r="E5327" s="11" t="e">
        <f>#REF!</f>
        <v>#REF!</v>
      </c>
      <c r="F5327" s="14" t="e">
        <f>VLOOKUP(B5314,'[3]PB 2012'!$B$2:$AZ$548,29,FALSE)</f>
        <v>#REF!</v>
      </c>
    </row>
    <row r="5328" spans="1:6" x14ac:dyDescent="0.3">
      <c r="A5328" s="46" t="e">
        <f>#REF!</f>
        <v>#REF!</v>
      </c>
      <c r="B5328" s="47"/>
      <c r="C5328" s="47"/>
      <c r="D5328" s="47"/>
      <c r="E5328" s="47"/>
      <c r="F5328" s="48"/>
    </row>
    <row r="5329" spans="1:6" x14ac:dyDescent="0.3">
      <c r="A5329" s="9"/>
      <c r="B5329" s="9" t="e">
        <f>#REF!</f>
        <v>#REF!</v>
      </c>
      <c r="C5329" s="9" t="e">
        <f>#REF!</f>
        <v>#REF!</v>
      </c>
      <c r="D5329" s="15" t="e">
        <f>#REF!</f>
        <v>#REF!</v>
      </c>
      <c r="E5329" s="15" t="e">
        <f>#REF!</f>
        <v>#REF!</v>
      </c>
      <c r="F5329" s="15" t="e">
        <f>#REF!</f>
        <v>#REF!</v>
      </c>
    </row>
    <row r="5330" spans="1:6" x14ac:dyDescent="0.3">
      <c r="A5330" s="9" t="e">
        <f>#REF!</f>
        <v>#REF!</v>
      </c>
      <c r="B5330" s="10" t="e">
        <f>VLOOKUP(B5314,'[3]PB 2012'!$B$2:$AZ$548,30,FALSE)</f>
        <v>#REF!</v>
      </c>
      <c r="C5330" s="10" t="e">
        <f>VLOOKUP(B5314,'[3]PB 2012'!$B$2:$AZ$548,31,FALSE)</f>
        <v>#REF!</v>
      </c>
      <c r="D5330" s="10" t="e">
        <f>VLOOKUP(B5314,'[3]PB 2012'!$B$2:$AZ$548,32,FALSE)</f>
        <v>#REF!</v>
      </c>
      <c r="E5330" s="10" t="e">
        <f>VLOOKUP(B5314,'[3]PB 2012'!$B$2:$AZ$548,33,FALSE)</f>
        <v>#REF!</v>
      </c>
      <c r="F5330" s="10" t="e">
        <f>VLOOKUP(B5314,'[3]PB 2012'!$B$2:$AZ$548,34,FALSE)</f>
        <v>#REF!</v>
      </c>
    </row>
    <row r="5331" spans="1:6" x14ac:dyDescent="0.3">
      <c r="A5331" s="9" t="e">
        <f>#REF!</f>
        <v>#REF!</v>
      </c>
      <c r="B5331" s="10" t="e">
        <f>VLOOKUP(B5314,'[3]PB 2012'!$B$2:$AZ$548,41,FALSE)</f>
        <v>#REF!</v>
      </c>
      <c r="C5331" s="10" t="e">
        <f>VLOOKUP(B5314,'[3]PB 2012'!$B$2:$AZ$548,42,FALSE)</f>
        <v>#REF!</v>
      </c>
      <c r="D5331" s="10" t="e">
        <f>VLOOKUP(B5314,'[3]PB 2012'!$B$2:$AZ$548,43,FALSE)</f>
        <v>#REF!</v>
      </c>
      <c r="E5331" s="10" t="e">
        <f>VLOOKUP(B5314,'[3]PB 2012'!$B$2:$AZ$548,44,FALSE)</f>
        <v>#REF!</v>
      </c>
      <c r="F5331" s="10" t="e">
        <f>VLOOKUP(B5314,'[3]PB 2012'!$B$2:$AZ$548,45,FALSE)</f>
        <v>#REF!</v>
      </c>
    </row>
    <row r="5335" spans="1:6" x14ac:dyDescent="0.3">
      <c r="A5335" s="7">
        <f t="shared" ref="A5335" si="341">A5312+1</f>
        <v>238</v>
      </c>
    </row>
    <row r="5336" spans="1:6" x14ac:dyDescent="0.3">
      <c r="A5336" s="8" t="e">
        <f>#REF!</f>
        <v>#REF!</v>
      </c>
      <c r="B5336" s="40" t="e">
        <f>VLOOKUP(B5337,'[3]PB 2012'!$B$2:$AZ$548,2,FALSE)</f>
        <v>#REF!</v>
      </c>
      <c r="C5336" s="41"/>
      <c r="D5336" s="41"/>
      <c r="E5336" s="41"/>
      <c r="F5336" s="42"/>
    </row>
    <row r="5337" spans="1:6" ht="23" x14ac:dyDescent="0.3">
      <c r="A5337" s="9" t="e">
        <f>#REF!</f>
        <v>#REF!</v>
      </c>
      <c r="B5337" s="49" t="e">
        <f>VLOOKUP(A5335,#REF!,2,0)</f>
        <v>#REF!</v>
      </c>
      <c r="C5337" s="50"/>
      <c r="D5337" s="50"/>
      <c r="E5337" s="50"/>
      <c r="F5337" s="51"/>
    </row>
    <row r="5338" spans="1:6" x14ac:dyDescent="0.3">
      <c r="A5338" s="9" t="e">
        <f>#REF!</f>
        <v>#REF!</v>
      </c>
      <c r="B5338" s="40" t="e">
        <f>VLOOKUP(B5337,'[3]PB 2012'!$B$2:$AZ$548,3,FALSE)</f>
        <v>#REF!</v>
      </c>
      <c r="C5338" s="41"/>
      <c r="D5338" s="41"/>
      <c r="E5338" s="41"/>
      <c r="F5338" s="42"/>
    </row>
    <row r="5339" spans="1:6" x14ac:dyDescent="0.3">
      <c r="A5339" s="9" t="e">
        <f>#REF!</f>
        <v>#REF!</v>
      </c>
      <c r="B5339" s="10" t="e">
        <f>VLOOKUP(B5337,'[3]PB 2012'!$B$2:$AZ$548,7,FALSE)</f>
        <v>#REF!</v>
      </c>
      <c r="C5339" s="9" t="e">
        <f>#REF!</f>
        <v>#REF!</v>
      </c>
      <c r="D5339" s="10" t="e">
        <f>VLOOKUP(B5337,'[3]PB 2012'!$B$2:$AZ$548,8,FALSE)</f>
        <v>#REF!</v>
      </c>
      <c r="E5339" s="9" t="e">
        <f>#REF!</f>
        <v>#REF!</v>
      </c>
      <c r="F5339" s="10" t="e">
        <f>VLOOKUP(B5337,'[3]PB 2012'!$B$2:$AZ$548,5,FALSE)</f>
        <v>#REF!</v>
      </c>
    </row>
    <row r="5340" spans="1:6" x14ac:dyDescent="0.3">
      <c r="A5340" s="9" t="e">
        <f>#REF!</f>
        <v>#REF!</v>
      </c>
      <c r="B5340" s="43" t="e">
        <f>VLOOKUP(B5337,'[3]PB 2012'!$B$2:$AZ$548,11,FALSE)</f>
        <v>#REF!</v>
      </c>
      <c r="C5340" s="44"/>
      <c r="D5340" s="44"/>
      <c r="E5340" s="44"/>
      <c r="F5340" s="45"/>
    </row>
    <row r="5341" spans="1:6" x14ac:dyDescent="0.3">
      <c r="A5341" s="9" t="e">
        <f>#REF!</f>
        <v>#REF!</v>
      </c>
      <c r="B5341" s="10" t="e">
        <f>VLOOKUP(B5337,'[3]PB 2012'!$B$2:$AZ$548,12,FALSE)</f>
        <v>#REF!</v>
      </c>
      <c r="C5341" s="9" t="e">
        <f>#REF!</f>
        <v>#REF!</v>
      </c>
      <c r="D5341" s="40" t="e">
        <f>VLOOKUP(B5337,'[3]PB 2012'!$B$2:$AZ$548,13,FALSE)</f>
        <v>#REF!</v>
      </c>
      <c r="E5341" s="41"/>
      <c r="F5341" s="42"/>
    </row>
    <row r="5342" spans="1:6" x14ac:dyDescent="0.3">
      <c r="A5342" s="9" t="e">
        <f>#REF!</f>
        <v>#REF!</v>
      </c>
      <c r="B5342" s="40" t="e">
        <f>VLOOKUP(B5337,'[3]PB 2012'!$B$2:$AZ$548,14,FALSE)</f>
        <v>#REF!</v>
      </c>
      <c r="C5342" s="41"/>
      <c r="D5342" s="41"/>
      <c r="E5342" s="41"/>
      <c r="F5342" s="42"/>
    </row>
    <row r="5343" spans="1:6" x14ac:dyDescent="0.3">
      <c r="A5343" s="9" t="e">
        <f>#REF!</f>
        <v>#REF!</v>
      </c>
      <c r="B5343" s="40" t="e">
        <f>VLOOKUP(B5337,'[3]PB 2012'!$B$2:$AZ$548,9,FALSE)</f>
        <v>#REF!</v>
      </c>
      <c r="C5343" s="41"/>
      <c r="D5343" s="41"/>
      <c r="E5343" s="41"/>
      <c r="F5343" s="42"/>
    </row>
    <row r="5344" spans="1:6" x14ac:dyDescent="0.3">
      <c r="A5344" s="9" t="e">
        <f>#REF!</f>
        <v>#REF!</v>
      </c>
      <c r="B5344" s="40" t="e">
        <f>VLOOKUP(B5337,'[3]PB 2012'!$B$2:$AZ$548,10,FALSE)</f>
        <v>#REF!</v>
      </c>
      <c r="C5344" s="41"/>
      <c r="D5344" s="41"/>
      <c r="E5344" s="41"/>
      <c r="F5344" s="42"/>
    </row>
    <row r="5345" spans="1:6" x14ac:dyDescent="0.3">
      <c r="A5345" s="46" t="e">
        <f>#REF!</f>
        <v>#REF!</v>
      </c>
      <c r="B5345" s="47"/>
      <c r="C5345" s="47"/>
      <c r="D5345" s="47"/>
      <c r="E5345" s="47"/>
      <c r="F5345" s="48"/>
    </row>
    <row r="5346" spans="1:6" x14ac:dyDescent="0.3">
      <c r="A5346" s="9" t="e">
        <f>#REF!</f>
        <v>#REF!</v>
      </c>
      <c r="B5346" s="10" t="e">
        <f>VLOOKUP(B5337,'[3]PB 2012'!$B$2:$AZ$548,15,FALSE)</f>
        <v>#REF!</v>
      </c>
      <c r="C5346" s="11" t="e">
        <f>#REF!</f>
        <v>#REF!</v>
      </c>
      <c r="D5346" s="12" t="e">
        <f>VLOOKUP(B5337,'[3]PB 2012'!$B$2:$AZ$548,16,FALSE)</f>
        <v>#REF!</v>
      </c>
      <c r="E5346" s="11" t="e">
        <f>#REF!</f>
        <v>#REF!</v>
      </c>
      <c r="F5346" s="18" t="e">
        <f>VLOOKUP(B5337,'[3]PB 2012'!$B$2:$AZ$548,28,FALSE)</f>
        <v>#REF!</v>
      </c>
    </row>
    <row r="5347" spans="1:6" x14ac:dyDescent="0.3">
      <c r="A5347" s="9" t="e">
        <f>#REF!</f>
        <v>#REF!</v>
      </c>
      <c r="B5347" s="10" t="e">
        <f>VLOOKUP(B5337,'[3]PB 2012'!$B$2:$AZ$548,17,FALSE)</f>
        <v>#REF!</v>
      </c>
      <c r="C5347" s="11" t="e">
        <f>#REF!</f>
        <v>#REF!</v>
      </c>
      <c r="D5347" s="12" t="e">
        <f>VLOOKUP(B5337,'[3]PB 2012'!$B$2:$AZ$548,18,FALSE)</f>
        <v>#REF!</v>
      </c>
      <c r="E5347" s="11" t="e">
        <f>#REF!</f>
        <v>#REF!</v>
      </c>
      <c r="F5347" s="10" t="e">
        <f>VLOOKUP(B5337,'[3]PB 2012'!$B$2:$AZ$548,20,FALSE)</f>
        <v>#REF!</v>
      </c>
    </row>
    <row r="5348" spans="1:6" x14ac:dyDescent="0.3">
      <c r="A5348" s="9" t="e">
        <f>#REF!</f>
        <v>#REF!</v>
      </c>
      <c r="B5348" s="10" t="e">
        <f>VLOOKUP(B5337,'[3]PB 2012'!$B$2:$AZ$548,22,FALSE)</f>
        <v>#REF!</v>
      </c>
      <c r="C5348" s="11" t="e">
        <f>#REF!</f>
        <v>#REF!</v>
      </c>
      <c r="D5348" s="10" t="e">
        <f>VLOOKUP(B5337,'[3]PB 2012'!$B$2:$AZ$548,19,FALSE)</f>
        <v>#REF!</v>
      </c>
      <c r="E5348" s="11" t="e">
        <f>#REF!</f>
        <v>#REF!</v>
      </c>
      <c r="F5348" s="10" t="e">
        <f>VLOOKUP(B5337,'[3]PB 2012'!$B$2:$AZ$548,21,FALSE)</f>
        <v>#REF!</v>
      </c>
    </row>
    <row r="5349" spans="1:6" x14ac:dyDescent="0.3">
      <c r="A5349" s="9" t="e">
        <f>#REF!</f>
        <v>#REF!</v>
      </c>
      <c r="B5349" s="12" t="e">
        <f>VLOOKUP(B5337,'[3]PB 2012'!$B$2:$AZ$548,26,FALSE)</f>
        <v>#REF!</v>
      </c>
      <c r="C5349" s="11" t="e">
        <f>#REF!</f>
        <v>#REF!</v>
      </c>
      <c r="D5349" s="12" t="e">
        <f>VLOOKUP(B5337,'[3]PB 2012'!$B$2:$AZ$548,27,FALSE)</f>
        <v>#REF!</v>
      </c>
      <c r="E5349" s="11" t="e">
        <f>#REF!</f>
        <v>#REF!</v>
      </c>
      <c r="F5349" s="10" t="e">
        <f>VLOOKUP(B5337,'[3]PB 2012'!$B$2:$AZ$548,25,FALSE)</f>
        <v>#REF!</v>
      </c>
    </row>
    <row r="5350" spans="1:6" x14ac:dyDescent="0.3">
      <c r="A5350" s="9" t="e">
        <f>#REF!</f>
        <v>#REF!</v>
      </c>
      <c r="B5350" s="10" t="e">
        <f>VLOOKUP(B5337,'[3]PB 2012'!$B$2:$AZ$548,24,FALSE)</f>
        <v>#REF!</v>
      </c>
      <c r="C5350" s="11" t="e">
        <f>#REF!</f>
        <v>#REF!</v>
      </c>
      <c r="D5350" s="13" t="e">
        <f>VLOOKUP(B5337,'[3]PB 2012'!$B$2:$AZ$548,23,FALSE)</f>
        <v>#REF!</v>
      </c>
      <c r="E5350" s="11" t="e">
        <f>#REF!</f>
        <v>#REF!</v>
      </c>
      <c r="F5350" s="14" t="e">
        <f>VLOOKUP(B5337,'[3]PB 2012'!$B$2:$AZ$548,29,FALSE)</f>
        <v>#REF!</v>
      </c>
    </row>
    <row r="5351" spans="1:6" x14ac:dyDescent="0.3">
      <c r="A5351" s="46" t="e">
        <f>#REF!</f>
        <v>#REF!</v>
      </c>
      <c r="B5351" s="47"/>
      <c r="C5351" s="47"/>
      <c r="D5351" s="47"/>
      <c r="E5351" s="47"/>
      <c r="F5351" s="48"/>
    </row>
    <row r="5352" spans="1:6" x14ac:dyDescent="0.3">
      <c r="A5352" s="9"/>
      <c r="B5352" s="9" t="e">
        <f>#REF!</f>
        <v>#REF!</v>
      </c>
      <c r="C5352" s="9" t="e">
        <f>#REF!</f>
        <v>#REF!</v>
      </c>
      <c r="D5352" s="15" t="e">
        <f>#REF!</f>
        <v>#REF!</v>
      </c>
      <c r="E5352" s="15" t="e">
        <f>#REF!</f>
        <v>#REF!</v>
      </c>
      <c r="F5352" s="15" t="e">
        <f>#REF!</f>
        <v>#REF!</v>
      </c>
    </row>
    <row r="5353" spans="1:6" x14ac:dyDescent="0.3">
      <c r="A5353" s="9" t="e">
        <f>#REF!</f>
        <v>#REF!</v>
      </c>
      <c r="B5353" s="10" t="e">
        <f>VLOOKUP(B5337,'[3]PB 2012'!$B$2:$AZ$548,30,FALSE)</f>
        <v>#REF!</v>
      </c>
      <c r="C5353" s="10" t="e">
        <f>VLOOKUP(B5337,'[3]PB 2012'!$B$2:$AZ$548,31,FALSE)</f>
        <v>#REF!</v>
      </c>
      <c r="D5353" s="10" t="e">
        <f>VLOOKUP(B5337,'[3]PB 2012'!$B$2:$AZ$548,32,FALSE)</f>
        <v>#REF!</v>
      </c>
      <c r="E5353" s="10" t="e">
        <f>VLOOKUP(B5337,'[3]PB 2012'!$B$2:$AZ$548,33,FALSE)</f>
        <v>#REF!</v>
      </c>
      <c r="F5353" s="10" t="e">
        <f>VLOOKUP(B5337,'[3]PB 2012'!$B$2:$AZ$548,34,FALSE)</f>
        <v>#REF!</v>
      </c>
    </row>
    <row r="5354" spans="1:6" x14ac:dyDescent="0.3">
      <c r="A5354" s="9" t="e">
        <f>#REF!</f>
        <v>#REF!</v>
      </c>
      <c r="B5354" s="10" t="e">
        <f>VLOOKUP(B5337,'[3]PB 2012'!$B$2:$AZ$548,41,FALSE)</f>
        <v>#REF!</v>
      </c>
      <c r="C5354" s="10" t="e">
        <f>VLOOKUP(B5337,'[3]PB 2012'!$B$2:$AZ$548,42,FALSE)</f>
        <v>#REF!</v>
      </c>
      <c r="D5354" s="10" t="e">
        <f>VLOOKUP(B5337,'[3]PB 2012'!$B$2:$AZ$548,43,FALSE)</f>
        <v>#REF!</v>
      </c>
      <c r="E5354" s="10" t="e">
        <f>VLOOKUP(B5337,'[3]PB 2012'!$B$2:$AZ$548,44,FALSE)</f>
        <v>#REF!</v>
      </c>
      <c r="F5354" s="10" t="e">
        <f>VLOOKUP(B5337,'[3]PB 2012'!$B$2:$AZ$548,45,FALSE)</f>
        <v>#REF!</v>
      </c>
    </row>
    <row r="5357" spans="1:6" ht="22.5" x14ac:dyDescent="0.45">
      <c r="A5357" s="16" t="e">
        <f t="shared" ref="A5357" si="342">B5359</f>
        <v>#REF!</v>
      </c>
    </row>
    <row r="5358" spans="1:6" x14ac:dyDescent="0.3">
      <c r="A5358" s="7">
        <f t="shared" ref="A5358" si="343">A5335+1</f>
        <v>239</v>
      </c>
    </row>
    <row r="5359" spans="1:6" x14ac:dyDescent="0.3">
      <c r="A5359" s="8" t="e">
        <f>#REF!</f>
        <v>#REF!</v>
      </c>
      <c r="B5359" s="40" t="e">
        <f>VLOOKUP(B5360,'[3]PB 2012'!$B$2:$AZ$548,2,FALSE)</f>
        <v>#REF!</v>
      </c>
      <c r="C5359" s="41"/>
      <c r="D5359" s="41"/>
      <c r="E5359" s="41"/>
      <c r="F5359" s="42"/>
    </row>
    <row r="5360" spans="1:6" ht="23" x14ac:dyDescent="0.3">
      <c r="A5360" s="9" t="e">
        <f>#REF!</f>
        <v>#REF!</v>
      </c>
      <c r="B5360" s="49" t="e">
        <f>VLOOKUP(A5358,#REF!,2,0)</f>
        <v>#REF!</v>
      </c>
      <c r="C5360" s="50"/>
      <c r="D5360" s="50"/>
      <c r="E5360" s="50"/>
      <c r="F5360" s="51"/>
    </row>
    <row r="5361" spans="1:6" x14ac:dyDescent="0.3">
      <c r="A5361" s="9" t="e">
        <f>#REF!</f>
        <v>#REF!</v>
      </c>
      <c r="B5361" s="40" t="e">
        <f>VLOOKUP(B5360,'[3]PB 2012'!$B$2:$AZ$548,3,FALSE)</f>
        <v>#REF!</v>
      </c>
      <c r="C5361" s="41"/>
      <c r="D5361" s="41"/>
      <c r="E5361" s="41"/>
      <c r="F5361" s="42"/>
    </row>
    <row r="5362" spans="1:6" x14ac:dyDescent="0.3">
      <c r="A5362" s="9" t="e">
        <f>#REF!</f>
        <v>#REF!</v>
      </c>
      <c r="B5362" s="10" t="e">
        <f>VLOOKUP(B5360,'[3]PB 2012'!$B$2:$AZ$548,7,FALSE)</f>
        <v>#REF!</v>
      </c>
      <c r="C5362" s="9" t="e">
        <f>#REF!</f>
        <v>#REF!</v>
      </c>
      <c r="D5362" s="10" t="e">
        <f>VLOOKUP(B5360,'[3]PB 2012'!$B$2:$AZ$548,8,FALSE)</f>
        <v>#REF!</v>
      </c>
      <c r="E5362" s="9" t="e">
        <f>#REF!</f>
        <v>#REF!</v>
      </c>
      <c r="F5362" s="10" t="e">
        <f>VLOOKUP(B5360,'[3]PB 2012'!$B$2:$AZ$548,5,FALSE)</f>
        <v>#REF!</v>
      </c>
    </row>
    <row r="5363" spans="1:6" x14ac:dyDescent="0.3">
      <c r="A5363" s="9" t="e">
        <f>#REF!</f>
        <v>#REF!</v>
      </c>
      <c r="B5363" s="43" t="e">
        <f>VLOOKUP(B5360,'[3]PB 2012'!$B$2:$AZ$548,11,FALSE)</f>
        <v>#REF!</v>
      </c>
      <c r="C5363" s="44"/>
      <c r="D5363" s="44"/>
      <c r="E5363" s="44"/>
      <c r="F5363" s="45"/>
    </row>
    <row r="5364" spans="1:6" x14ac:dyDescent="0.3">
      <c r="A5364" s="9" t="e">
        <f>#REF!</f>
        <v>#REF!</v>
      </c>
      <c r="B5364" s="10" t="e">
        <f>VLOOKUP(B5360,'[3]PB 2012'!$B$2:$AZ$548,12,FALSE)</f>
        <v>#REF!</v>
      </c>
      <c r="C5364" s="9" t="e">
        <f>#REF!</f>
        <v>#REF!</v>
      </c>
      <c r="D5364" s="40" t="e">
        <f>VLOOKUP(B5360,'[3]PB 2012'!$B$2:$AZ$548,13,FALSE)</f>
        <v>#REF!</v>
      </c>
      <c r="E5364" s="41"/>
      <c r="F5364" s="42"/>
    </row>
    <row r="5365" spans="1:6" x14ac:dyDescent="0.3">
      <c r="A5365" s="9" t="e">
        <f>#REF!</f>
        <v>#REF!</v>
      </c>
      <c r="B5365" s="40" t="e">
        <f>VLOOKUP(B5360,'[3]PB 2012'!$B$2:$AZ$548,14,FALSE)</f>
        <v>#REF!</v>
      </c>
      <c r="C5365" s="41"/>
      <c r="D5365" s="41"/>
      <c r="E5365" s="41"/>
      <c r="F5365" s="42"/>
    </row>
    <row r="5366" spans="1:6" x14ac:dyDescent="0.3">
      <c r="A5366" s="9" t="e">
        <f>#REF!</f>
        <v>#REF!</v>
      </c>
      <c r="B5366" s="40" t="e">
        <f>VLOOKUP(B5360,'[3]PB 2012'!$B$2:$AZ$548,9,FALSE)</f>
        <v>#REF!</v>
      </c>
      <c r="C5366" s="41"/>
      <c r="D5366" s="41"/>
      <c r="E5366" s="41"/>
      <c r="F5366" s="42"/>
    </row>
    <row r="5367" spans="1:6" x14ac:dyDescent="0.3">
      <c r="A5367" s="9" t="e">
        <f>#REF!</f>
        <v>#REF!</v>
      </c>
      <c r="B5367" s="40" t="e">
        <f>VLOOKUP(B5360,'[3]PB 2012'!$B$2:$AZ$548,10,FALSE)</f>
        <v>#REF!</v>
      </c>
      <c r="C5367" s="41"/>
      <c r="D5367" s="41"/>
      <c r="E5367" s="41"/>
      <c r="F5367" s="42"/>
    </row>
    <row r="5368" spans="1:6" x14ac:dyDescent="0.3">
      <c r="A5368" s="46" t="e">
        <f>#REF!</f>
        <v>#REF!</v>
      </c>
      <c r="B5368" s="47"/>
      <c r="C5368" s="47"/>
      <c r="D5368" s="47"/>
      <c r="E5368" s="47"/>
      <c r="F5368" s="48"/>
    </row>
    <row r="5369" spans="1:6" x14ac:dyDescent="0.3">
      <c r="A5369" s="9" t="e">
        <f>#REF!</f>
        <v>#REF!</v>
      </c>
      <c r="B5369" s="10" t="e">
        <f>VLOOKUP(B5360,'[3]PB 2012'!$B$2:$AZ$548,15,FALSE)</f>
        <v>#REF!</v>
      </c>
      <c r="C5369" s="11" t="e">
        <f>#REF!</f>
        <v>#REF!</v>
      </c>
      <c r="D5369" s="12" t="e">
        <f>VLOOKUP(B5360,'[3]PB 2012'!$B$2:$AZ$548,16,FALSE)</f>
        <v>#REF!</v>
      </c>
      <c r="E5369" s="11" t="e">
        <f>#REF!</f>
        <v>#REF!</v>
      </c>
      <c r="F5369" s="10" t="e">
        <f>VLOOKUP(B5360,'[3]PB 2012'!$B$2:$AZ$548,28,FALSE)</f>
        <v>#REF!</v>
      </c>
    </row>
    <row r="5370" spans="1:6" x14ac:dyDescent="0.3">
      <c r="A5370" s="9" t="e">
        <f>#REF!</f>
        <v>#REF!</v>
      </c>
      <c r="B5370" s="10" t="e">
        <f>VLOOKUP(B5360,'[3]PB 2012'!$B$2:$AZ$548,17,FALSE)</f>
        <v>#REF!</v>
      </c>
      <c r="C5370" s="11" t="e">
        <f>#REF!</f>
        <v>#REF!</v>
      </c>
      <c r="D5370" s="12" t="e">
        <f>VLOOKUP(B5360,'[3]PB 2012'!$B$2:$AZ$548,18,FALSE)</f>
        <v>#REF!</v>
      </c>
      <c r="E5370" s="11" t="e">
        <f>#REF!</f>
        <v>#REF!</v>
      </c>
      <c r="F5370" s="10" t="e">
        <f>VLOOKUP(B5360,'[3]PB 2012'!$B$2:$AZ$548,20,FALSE)</f>
        <v>#REF!</v>
      </c>
    </row>
    <row r="5371" spans="1:6" x14ac:dyDescent="0.3">
      <c r="A5371" s="9" t="e">
        <f>#REF!</f>
        <v>#REF!</v>
      </c>
      <c r="B5371" s="10" t="e">
        <f>VLOOKUP(B5360,'[3]PB 2012'!$B$2:$AZ$548,22,FALSE)</f>
        <v>#REF!</v>
      </c>
      <c r="C5371" s="11" t="e">
        <f>#REF!</f>
        <v>#REF!</v>
      </c>
      <c r="D5371" s="10" t="e">
        <f>VLOOKUP(B5360,'[3]PB 2012'!$B$2:$AZ$548,19,FALSE)</f>
        <v>#REF!</v>
      </c>
      <c r="E5371" s="11" t="e">
        <f>#REF!</f>
        <v>#REF!</v>
      </c>
      <c r="F5371" s="10" t="e">
        <f>VLOOKUP(B5360,'[3]PB 2012'!$B$2:$AZ$548,21,FALSE)</f>
        <v>#REF!</v>
      </c>
    </row>
    <row r="5372" spans="1:6" x14ac:dyDescent="0.3">
      <c r="A5372" s="9" t="e">
        <f>#REF!</f>
        <v>#REF!</v>
      </c>
      <c r="B5372" s="12" t="e">
        <f>VLOOKUP(B5360,'[3]PB 2012'!$B$2:$AZ$548,26,FALSE)</f>
        <v>#REF!</v>
      </c>
      <c r="C5372" s="11" t="e">
        <f>#REF!</f>
        <v>#REF!</v>
      </c>
      <c r="D5372" s="12" t="e">
        <f>VLOOKUP(B5360,'[3]PB 2012'!$B$2:$AZ$548,27,FALSE)</f>
        <v>#REF!</v>
      </c>
      <c r="E5372" s="11" t="e">
        <f>#REF!</f>
        <v>#REF!</v>
      </c>
      <c r="F5372" s="10" t="e">
        <f>VLOOKUP(B5360,'[3]PB 2012'!$B$2:$AZ$548,25,FALSE)</f>
        <v>#REF!</v>
      </c>
    </row>
    <row r="5373" spans="1:6" x14ac:dyDescent="0.3">
      <c r="A5373" s="9" t="e">
        <f>#REF!</f>
        <v>#REF!</v>
      </c>
      <c r="B5373" s="10" t="e">
        <f>VLOOKUP(B5360,'[3]PB 2012'!$B$2:$AZ$548,24,FALSE)</f>
        <v>#REF!</v>
      </c>
      <c r="C5373" s="11" t="e">
        <f>#REF!</f>
        <v>#REF!</v>
      </c>
      <c r="D5373" s="13" t="e">
        <f>VLOOKUP(B5360,'[3]PB 2012'!$B$2:$AZ$548,23,FALSE)</f>
        <v>#REF!</v>
      </c>
      <c r="E5373" s="11" t="e">
        <f>#REF!</f>
        <v>#REF!</v>
      </c>
      <c r="F5373" s="14" t="e">
        <f>VLOOKUP(B5360,'[3]PB 2012'!$B$2:$AZ$548,29,FALSE)</f>
        <v>#REF!</v>
      </c>
    </row>
    <row r="5374" spans="1:6" x14ac:dyDescent="0.3">
      <c r="A5374" s="46" t="e">
        <f>#REF!</f>
        <v>#REF!</v>
      </c>
      <c r="B5374" s="47"/>
      <c r="C5374" s="47"/>
      <c r="D5374" s="47"/>
      <c r="E5374" s="47"/>
      <c r="F5374" s="48"/>
    </row>
    <row r="5375" spans="1:6" x14ac:dyDescent="0.3">
      <c r="A5375" s="9"/>
      <c r="B5375" s="9" t="e">
        <f>#REF!</f>
        <v>#REF!</v>
      </c>
      <c r="C5375" s="9" t="e">
        <f>#REF!</f>
        <v>#REF!</v>
      </c>
      <c r="D5375" s="15" t="e">
        <f>#REF!</f>
        <v>#REF!</v>
      </c>
      <c r="E5375" s="15" t="e">
        <f>#REF!</f>
        <v>#REF!</v>
      </c>
      <c r="F5375" s="15" t="e">
        <f>#REF!</f>
        <v>#REF!</v>
      </c>
    </row>
    <row r="5376" spans="1:6" x14ac:dyDescent="0.3">
      <c r="A5376" s="9" t="e">
        <f>#REF!</f>
        <v>#REF!</v>
      </c>
      <c r="B5376" s="10" t="e">
        <f>VLOOKUP(B5360,'[3]PB 2012'!$B$2:$AZ$548,30,FALSE)</f>
        <v>#REF!</v>
      </c>
      <c r="C5376" s="10" t="e">
        <f>VLOOKUP(B5360,'[3]PB 2012'!$B$2:$AZ$548,31,FALSE)</f>
        <v>#REF!</v>
      </c>
      <c r="D5376" s="10" t="e">
        <f>VLOOKUP(B5360,'[3]PB 2012'!$B$2:$AZ$548,32,FALSE)</f>
        <v>#REF!</v>
      </c>
      <c r="E5376" s="10" t="e">
        <f>VLOOKUP(B5360,'[3]PB 2012'!$B$2:$AZ$548,33,FALSE)</f>
        <v>#REF!</v>
      </c>
      <c r="F5376" s="10" t="e">
        <f>VLOOKUP(B5360,'[3]PB 2012'!$B$2:$AZ$548,34,FALSE)</f>
        <v>#REF!</v>
      </c>
    </row>
    <row r="5377" spans="1:6" x14ac:dyDescent="0.3">
      <c r="A5377" s="9" t="e">
        <f>#REF!</f>
        <v>#REF!</v>
      </c>
      <c r="B5377" s="10" t="e">
        <f>VLOOKUP(B5360,'[3]PB 2012'!$B$2:$AZ$548,41,FALSE)</f>
        <v>#REF!</v>
      </c>
      <c r="C5377" s="10" t="e">
        <f>VLOOKUP(B5360,'[3]PB 2012'!$B$2:$AZ$548,42,FALSE)</f>
        <v>#REF!</v>
      </c>
      <c r="D5377" s="10" t="e">
        <f>VLOOKUP(B5360,'[3]PB 2012'!$B$2:$AZ$548,43,FALSE)</f>
        <v>#REF!</v>
      </c>
      <c r="E5377" s="10" t="e">
        <f>VLOOKUP(B5360,'[3]PB 2012'!$B$2:$AZ$548,44,FALSE)</f>
        <v>#REF!</v>
      </c>
      <c r="F5377" s="10" t="e">
        <f>VLOOKUP(B5360,'[3]PB 2012'!$B$2:$AZ$548,45,FALSE)</f>
        <v>#REF!</v>
      </c>
    </row>
    <row r="5381" spans="1:6" x14ac:dyDescent="0.3">
      <c r="A5381" s="7">
        <f t="shared" ref="A5381" si="344">A5358+1</f>
        <v>240</v>
      </c>
    </row>
    <row r="5382" spans="1:6" x14ac:dyDescent="0.3">
      <c r="A5382" s="8" t="e">
        <f>#REF!</f>
        <v>#REF!</v>
      </c>
      <c r="B5382" s="40" t="e">
        <f>VLOOKUP(B5383,'[3]PB 2012'!$B$2:$AZ$548,2,FALSE)</f>
        <v>#REF!</v>
      </c>
      <c r="C5382" s="41"/>
      <c r="D5382" s="41"/>
      <c r="E5382" s="41"/>
      <c r="F5382" s="42"/>
    </row>
    <row r="5383" spans="1:6" ht="23" x14ac:dyDescent="0.3">
      <c r="A5383" s="9" t="e">
        <f>#REF!</f>
        <v>#REF!</v>
      </c>
      <c r="B5383" s="49" t="e">
        <f>VLOOKUP(A5381,#REF!,2,0)</f>
        <v>#REF!</v>
      </c>
      <c r="C5383" s="50"/>
      <c r="D5383" s="50"/>
      <c r="E5383" s="50"/>
      <c r="F5383" s="51"/>
    </row>
    <row r="5384" spans="1:6" x14ac:dyDescent="0.3">
      <c r="A5384" s="9" t="e">
        <f>#REF!</f>
        <v>#REF!</v>
      </c>
      <c r="B5384" s="40" t="e">
        <f>VLOOKUP(B5383,'[3]PB 2012'!$B$2:$AZ$548,3,FALSE)</f>
        <v>#REF!</v>
      </c>
      <c r="C5384" s="41"/>
      <c r="D5384" s="41"/>
      <c r="E5384" s="41"/>
      <c r="F5384" s="42"/>
    </row>
    <row r="5385" spans="1:6" x14ac:dyDescent="0.3">
      <c r="A5385" s="9" t="e">
        <f>#REF!</f>
        <v>#REF!</v>
      </c>
      <c r="B5385" s="10" t="e">
        <f>VLOOKUP(B5383,'[3]PB 2012'!$B$2:$AZ$548,7,FALSE)</f>
        <v>#REF!</v>
      </c>
      <c r="C5385" s="9" t="e">
        <f>#REF!</f>
        <v>#REF!</v>
      </c>
      <c r="D5385" s="10" t="e">
        <f>VLOOKUP(B5383,'[3]PB 2012'!$B$2:$AZ$548,8,FALSE)</f>
        <v>#REF!</v>
      </c>
      <c r="E5385" s="9" t="e">
        <f>#REF!</f>
        <v>#REF!</v>
      </c>
      <c r="F5385" s="10" t="e">
        <f>VLOOKUP(B5383,'[3]PB 2012'!$B$2:$AZ$548,5,FALSE)</f>
        <v>#REF!</v>
      </c>
    </row>
    <row r="5386" spans="1:6" x14ac:dyDescent="0.3">
      <c r="A5386" s="9" t="e">
        <f>#REF!</f>
        <v>#REF!</v>
      </c>
      <c r="B5386" s="43" t="e">
        <f>VLOOKUP(B5383,'[3]PB 2012'!$B$2:$AZ$548,11,FALSE)</f>
        <v>#REF!</v>
      </c>
      <c r="C5386" s="44"/>
      <c r="D5386" s="44"/>
      <c r="E5386" s="44"/>
      <c r="F5386" s="45"/>
    </row>
    <row r="5387" spans="1:6" x14ac:dyDescent="0.3">
      <c r="A5387" s="9" t="e">
        <f>#REF!</f>
        <v>#REF!</v>
      </c>
      <c r="B5387" s="10" t="e">
        <f>VLOOKUP(B5383,'[3]PB 2012'!$B$2:$AZ$548,12,FALSE)</f>
        <v>#REF!</v>
      </c>
      <c r="C5387" s="9" t="e">
        <f>#REF!</f>
        <v>#REF!</v>
      </c>
      <c r="D5387" s="40" t="e">
        <f>VLOOKUP(B5383,'[3]PB 2012'!$B$2:$AZ$548,13,FALSE)</f>
        <v>#REF!</v>
      </c>
      <c r="E5387" s="41"/>
      <c r="F5387" s="42"/>
    </row>
    <row r="5388" spans="1:6" x14ac:dyDescent="0.3">
      <c r="A5388" s="9" t="e">
        <f>#REF!</f>
        <v>#REF!</v>
      </c>
      <c r="B5388" s="40" t="e">
        <f>VLOOKUP(B5383,'[3]PB 2012'!$B$2:$AZ$548,14,FALSE)</f>
        <v>#REF!</v>
      </c>
      <c r="C5388" s="41"/>
      <c r="D5388" s="41"/>
      <c r="E5388" s="41"/>
      <c r="F5388" s="42"/>
    </row>
    <row r="5389" spans="1:6" x14ac:dyDescent="0.3">
      <c r="A5389" s="9" t="e">
        <f>#REF!</f>
        <v>#REF!</v>
      </c>
      <c r="B5389" s="40" t="e">
        <f>VLOOKUP(B5383,'[3]PB 2012'!$B$2:$AZ$548,9,FALSE)</f>
        <v>#REF!</v>
      </c>
      <c r="C5389" s="41"/>
      <c r="D5389" s="41"/>
      <c r="E5389" s="41"/>
      <c r="F5389" s="42"/>
    </row>
    <row r="5390" spans="1:6" x14ac:dyDescent="0.3">
      <c r="A5390" s="9" t="e">
        <f>#REF!</f>
        <v>#REF!</v>
      </c>
      <c r="B5390" s="40" t="e">
        <f>VLOOKUP(B5383,'[3]PB 2012'!$B$2:$AZ$548,10,FALSE)</f>
        <v>#REF!</v>
      </c>
      <c r="C5390" s="41"/>
      <c r="D5390" s="41"/>
      <c r="E5390" s="41"/>
      <c r="F5390" s="42"/>
    </row>
    <row r="5391" spans="1:6" x14ac:dyDescent="0.3">
      <c r="A5391" s="46" t="e">
        <f>#REF!</f>
        <v>#REF!</v>
      </c>
      <c r="B5391" s="47"/>
      <c r="C5391" s="47"/>
      <c r="D5391" s="47"/>
      <c r="E5391" s="47"/>
      <c r="F5391" s="48"/>
    </row>
    <row r="5392" spans="1:6" x14ac:dyDescent="0.3">
      <c r="A5392" s="9" t="e">
        <f>#REF!</f>
        <v>#REF!</v>
      </c>
      <c r="B5392" s="10" t="e">
        <f>VLOOKUP(B5383,'[3]PB 2012'!$B$2:$AZ$548,15,FALSE)</f>
        <v>#REF!</v>
      </c>
      <c r="C5392" s="11" t="e">
        <f>#REF!</f>
        <v>#REF!</v>
      </c>
      <c r="D5392" s="12" t="e">
        <f>VLOOKUP(B5383,'[3]PB 2012'!$B$2:$AZ$548,16,FALSE)</f>
        <v>#REF!</v>
      </c>
      <c r="E5392" s="11" t="e">
        <f>#REF!</f>
        <v>#REF!</v>
      </c>
      <c r="F5392" s="10" t="e">
        <f>VLOOKUP(B5383,'[3]PB 2012'!$B$2:$AZ$548,28,FALSE)</f>
        <v>#REF!</v>
      </c>
    </row>
    <row r="5393" spans="1:6" x14ac:dyDescent="0.3">
      <c r="A5393" s="9" t="e">
        <f>#REF!</f>
        <v>#REF!</v>
      </c>
      <c r="B5393" s="10" t="e">
        <f>VLOOKUP(B5383,'[3]PB 2012'!$B$2:$AZ$548,17,FALSE)</f>
        <v>#REF!</v>
      </c>
      <c r="C5393" s="11" t="e">
        <f>#REF!</f>
        <v>#REF!</v>
      </c>
      <c r="D5393" s="12" t="e">
        <f>VLOOKUP(B5383,'[3]PB 2012'!$B$2:$AZ$548,18,FALSE)</f>
        <v>#REF!</v>
      </c>
      <c r="E5393" s="11" t="e">
        <f>#REF!</f>
        <v>#REF!</v>
      </c>
      <c r="F5393" s="10" t="e">
        <f>VLOOKUP(B5383,'[3]PB 2012'!$B$2:$AZ$548,20,FALSE)</f>
        <v>#REF!</v>
      </c>
    </row>
    <row r="5394" spans="1:6" x14ac:dyDescent="0.3">
      <c r="A5394" s="9" t="e">
        <f>#REF!</f>
        <v>#REF!</v>
      </c>
      <c r="B5394" s="10" t="e">
        <f>VLOOKUP(B5383,'[3]PB 2012'!$B$2:$AZ$548,22,FALSE)</f>
        <v>#REF!</v>
      </c>
      <c r="C5394" s="11" t="e">
        <f>#REF!</f>
        <v>#REF!</v>
      </c>
      <c r="D5394" s="10" t="e">
        <f>VLOOKUP(B5383,'[3]PB 2012'!$B$2:$AZ$548,19,FALSE)</f>
        <v>#REF!</v>
      </c>
      <c r="E5394" s="11" t="e">
        <f>#REF!</f>
        <v>#REF!</v>
      </c>
      <c r="F5394" s="10" t="e">
        <f>VLOOKUP(B5383,'[3]PB 2012'!$B$2:$AZ$548,21,FALSE)</f>
        <v>#REF!</v>
      </c>
    </row>
    <row r="5395" spans="1:6" x14ac:dyDescent="0.3">
      <c r="A5395" s="9" t="e">
        <f>#REF!</f>
        <v>#REF!</v>
      </c>
      <c r="B5395" s="12" t="e">
        <f>VLOOKUP(B5383,'[3]PB 2012'!$B$2:$AZ$548,26,FALSE)</f>
        <v>#REF!</v>
      </c>
      <c r="C5395" s="11" t="e">
        <f>#REF!</f>
        <v>#REF!</v>
      </c>
      <c r="D5395" s="12" t="e">
        <f>VLOOKUP(B5383,'[3]PB 2012'!$B$2:$AZ$548,27,FALSE)</f>
        <v>#REF!</v>
      </c>
      <c r="E5395" s="11" t="e">
        <f>#REF!</f>
        <v>#REF!</v>
      </c>
      <c r="F5395" s="10" t="e">
        <f>VLOOKUP(B5383,'[3]PB 2012'!$B$2:$AZ$548,25,FALSE)</f>
        <v>#REF!</v>
      </c>
    </row>
    <row r="5396" spans="1:6" x14ac:dyDescent="0.3">
      <c r="A5396" s="9" t="e">
        <f>#REF!</f>
        <v>#REF!</v>
      </c>
      <c r="B5396" s="10" t="e">
        <f>VLOOKUP(B5383,'[3]PB 2012'!$B$2:$AZ$548,24,FALSE)</f>
        <v>#REF!</v>
      </c>
      <c r="C5396" s="11" t="e">
        <f>#REF!</f>
        <v>#REF!</v>
      </c>
      <c r="D5396" s="13" t="e">
        <f>VLOOKUP(B5383,'[3]PB 2012'!$B$2:$AZ$548,23,FALSE)</f>
        <v>#REF!</v>
      </c>
      <c r="E5396" s="11" t="e">
        <f>#REF!</f>
        <v>#REF!</v>
      </c>
      <c r="F5396" s="14" t="e">
        <f>VLOOKUP(B5383,'[3]PB 2012'!$B$2:$AZ$548,29,FALSE)</f>
        <v>#REF!</v>
      </c>
    </row>
    <row r="5397" spans="1:6" x14ac:dyDescent="0.3">
      <c r="A5397" s="46" t="e">
        <f>#REF!</f>
        <v>#REF!</v>
      </c>
      <c r="B5397" s="47"/>
      <c r="C5397" s="47"/>
      <c r="D5397" s="47"/>
      <c r="E5397" s="47"/>
      <c r="F5397" s="48"/>
    </row>
    <row r="5398" spans="1:6" x14ac:dyDescent="0.3">
      <c r="A5398" s="9"/>
      <c r="B5398" s="9" t="e">
        <f>#REF!</f>
        <v>#REF!</v>
      </c>
      <c r="C5398" s="9" t="e">
        <f>#REF!</f>
        <v>#REF!</v>
      </c>
      <c r="D5398" s="15" t="e">
        <f>#REF!</f>
        <v>#REF!</v>
      </c>
      <c r="E5398" s="15" t="e">
        <f>#REF!</f>
        <v>#REF!</v>
      </c>
      <c r="F5398" s="15" t="e">
        <f>#REF!</f>
        <v>#REF!</v>
      </c>
    </row>
    <row r="5399" spans="1:6" x14ac:dyDescent="0.3">
      <c r="A5399" s="9" t="e">
        <f>#REF!</f>
        <v>#REF!</v>
      </c>
      <c r="B5399" s="10" t="e">
        <f>VLOOKUP(B5383,'[3]PB 2012'!$B$2:$AZ$548,30,FALSE)</f>
        <v>#REF!</v>
      </c>
      <c r="C5399" s="10" t="e">
        <f>VLOOKUP(B5383,'[3]PB 2012'!$B$2:$AZ$548,31,FALSE)</f>
        <v>#REF!</v>
      </c>
      <c r="D5399" s="10" t="e">
        <f>VLOOKUP(B5383,'[3]PB 2012'!$B$2:$AZ$548,32,FALSE)</f>
        <v>#REF!</v>
      </c>
      <c r="E5399" s="10" t="e">
        <f>VLOOKUP(B5383,'[3]PB 2012'!$B$2:$AZ$548,33,FALSE)</f>
        <v>#REF!</v>
      </c>
      <c r="F5399" s="10" t="e">
        <f>VLOOKUP(B5383,'[3]PB 2012'!$B$2:$AZ$548,34,FALSE)</f>
        <v>#REF!</v>
      </c>
    </row>
    <row r="5400" spans="1:6" x14ac:dyDescent="0.3">
      <c r="A5400" s="9" t="e">
        <f>#REF!</f>
        <v>#REF!</v>
      </c>
      <c r="B5400" s="10" t="e">
        <f>VLOOKUP(B5383,'[3]PB 2012'!$B$2:$AZ$548,41,FALSE)</f>
        <v>#REF!</v>
      </c>
      <c r="C5400" s="10" t="e">
        <f>VLOOKUP(B5383,'[3]PB 2012'!$B$2:$AZ$548,42,FALSE)</f>
        <v>#REF!</v>
      </c>
      <c r="D5400" s="10" t="e">
        <f>VLOOKUP(B5383,'[3]PB 2012'!$B$2:$AZ$548,43,FALSE)</f>
        <v>#REF!</v>
      </c>
      <c r="E5400" s="10" t="e">
        <f>VLOOKUP(B5383,'[3]PB 2012'!$B$2:$AZ$548,44,FALSE)</f>
        <v>#REF!</v>
      </c>
      <c r="F5400" s="10" t="e">
        <f>VLOOKUP(B5383,'[3]PB 2012'!$B$2:$AZ$548,45,FALSE)</f>
        <v>#REF!</v>
      </c>
    </row>
    <row r="5401" spans="1:6" ht="22.5" x14ac:dyDescent="0.45">
      <c r="F5401" s="17" t="e">
        <f t="shared" ref="F5401" si="345">B5403</f>
        <v>#REF!</v>
      </c>
    </row>
    <row r="5402" spans="1:6" x14ac:dyDescent="0.3">
      <c r="A5402" s="7">
        <f t="shared" ref="A5402" si="346">A5381+1</f>
        <v>241</v>
      </c>
    </row>
    <row r="5403" spans="1:6" x14ac:dyDescent="0.3">
      <c r="A5403" s="8" t="e">
        <f>#REF!</f>
        <v>#REF!</v>
      </c>
      <c r="B5403" s="40" t="e">
        <f>VLOOKUP(B5404,'[3]PB 2012'!$B$2:$AZ$548,2,FALSE)</f>
        <v>#REF!</v>
      </c>
      <c r="C5403" s="41"/>
      <c r="D5403" s="41"/>
      <c r="E5403" s="41"/>
      <c r="F5403" s="42"/>
    </row>
    <row r="5404" spans="1:6" ht="23" x14ac:dyDescent="0.3">
      <c r="A5404" s="9" t="e">
        <f>#REF!</f>
        <v>#REF!</v>
      </c>
      <c r="B5404" s="49" t="e">
        <f>VLOOKUP(A5402,#REF!,2,0)</f>
        <v>#REF!</v>
      </c>
      <c r="C5404" s="50"/>
      <c r="D5404" s="50"/>
      <c r="E5404" s="50"/>
      <c r="F5404" s="51"/>
    </row>
    <row r="5405" spans="1:6" x14ac:dyDescent="0.3">
      <c r="A5405" s="9" t="e">
        <f>#REF!</f>
        <v>#REF!</v>
      </c>
      <c r="B5405" s="40" t="e">
        <f>VLOOKUP(B5404,'[3]PB 2012'!$B$2:$AZ$548,3,FALSE)</f>
        <v>#REF!</v>
      </c>
      <c r="C5405" s="41"/>
      <c r="D5405" s="41"/>
      <c r="E5405" s="41"/>
      <c r="F5405" s="42"/>
    </row>
    <row r="5406" spans="1:6" x14ac:dyDescent="0.3">
      <c r="A5406" s="9" t="e">
        <f>#REF!</f>
        <v>#REF!</v>
      </c>
      <c r="B5406" s="10" t="e">
        <f>VLOOKUP(B5404,'[3]PB 2012'!$B$2:$AZ$548,7,FALSE)</f>
        <v>#REF!</v>
      </c>
      <c r="C5406" s="9" t="e">
        <f>#REF!</f>
        <v>#REF!</v>
      </c>
      <c r="D5406" s="10" t="e">
        <f>VLOOKUP(B5404,'[3]PB 2012'!$B$2:$AZ$548,8,FALSE)</f>
        <v>#REF!</v>
      </c>
      <c r="E5406" s="9" t="e">
        <f>#REF!</f>
        <v>#REF!</v>
      </c>
      <c r="F5406" s="10" t="e">
        <f>VLOOKUP(B5404,'[3]PB 2012'!$B$2:$AZ$548,5,FALSE)</f>
        <v>#REF!</v>
      </c>
    </row>
    <row r="5407" spans="1:6" x14ac:dyDescent="0.3">
      <c r="A5407" s="9" t="e">
        <f>#REF!</f>
        <v>#REF!</v>
      </c>
      <c r="B5407" s="43" t="e">
        <f>VLOOKUP(B5404,'[3]PB 2012'!$B$2:$AZ$548,11,FALSE)</f>
        <v>#REF!</v>
      </c>
      <c r="C5407" s="44"/>
      <c r="D5407" s="44"/>
      <c r="E5407" s="44"/>
      <c r="F5407" s="45"/>
    </row>
    <row r="5408" spans="1:6" x14ac:dyDescent="0.3">
      <c r="A5408" s="9" t="e">
        <f>#REF!</f>
        <v>#REF!</v>
      </c>
      <c r="B5408" s="10" t="e">
        <f>VLOOKUP(B5404,'[3]PB 2012'!$B$2:$AZ$548,12,FALSE)</f>
        <v>#REF!</v>
      </c>
      <c r="C5408" s="9" t="e">
        <f>#REF!</f>
        <v>#REF!</v>
      </c>
      <c r="D5408" s="40" t="e">
        <f>VLOOKUP(B5404,'[3]PB 2012'!$B$2:$AZ$548,13,FALSE)</f>
        <v>#REF!</v>
      </c>
      <c r="E5408" s="41"/>
      <c r="F5408" s="42"/>
    </row>
    <row r="5409" spans="1:6" x14ac:dyDescent="0.3">
      <c r="A5409" s="9" t="e">
        <f>#REF!</f>
        <v>#REF!</v>
      </c>
      <c r="B5409" s="40" t="e">
        <f>VLOOKUP(B5404,'[3]PB 2012'!$B$2:$AZ$548,14,FALSE)</f>
        <v>#REF!</v>
      </c>
      <c r="C5409" s="41"/>
      <c r="D5409" s="41"/>
      <c r="E5409" s="41"/>
      <c r="F5409" s="42"/>
    </row>
    <row r="5410" spans="1:6" x14ac:dyDescent="0.3">
      <c r="A5410" s="9" t="e">
        <f>#REF!</f>
        <v>#REF!</v>
      </c>
      <c r="B5410" s="40" t="e">
        <f>VLOOKUP(B5404,'[3]PB 2012'!$B$2:$AZ$548,9,FALSE)</f>
        <v>#REF!</v>
      </c>
      <c r="C5410" s="41"/>
      <c r="D5410" s="41"/>
      <c r="E5410" s="41"/>
      <c r="F5410" s="42"/>
    </row>
    <row r="5411" spans="1:6" x14ac:dyDescent="0.3">
      <c r="A5411" s="9" t="e">
        <f>#REF!</f>
        <v>#REF!</v>
      </c>
      <c r="B5411" s="40" t="e">
        <f>VLOOKUP(B5404,'[3]PB 2012'!$B$2:$AZ$548,10,FALSE)</f>
        <v>#REF!</v>
      </c>
      <c r="C5411" s="41"/>
      <c r="D5411" s="41"/>
      <c r="E5411" s="41"/>
      <c r="F5411" s="42"/>
    </row>
    <row r="5412" spans="1:6" x14ac:dyDescent="0.3">
      <c r="A5412" s="46" t="e">
        <f>#REF!</f>
        <v>#REF!</v>
      </c>
      <c r="B5412" s="47"/>
      <c r="C5412" s="47"/>
      <c r="D5412" s="47"/>
      <c r="E5412" s="47"/>
      <c r="F5412" s="48"/>
    </row>
    <row r="5413" spans="1:6" x14ac:dyDescent="0.3">
      <c r="A5413" s="9" t="e">
        <f>#REF!</f>
        <v>#REF!</v>
      </c>
      <c r="B5413" s="10" t="e">
        <f>VLOOKUP(B5404,'[3]PB 2012'!$B$2:$AZ$548,15,FALSE)</f>
        <v>#REF!</v>
      </c>
      <c r="C5413" s="11" t="e">
        <f>#REF!</f>
        <v>#REF!</v>
      </c>
      <c r="D5413" s="12" t="e">
        <f>VLOOKUP(B5404,'[3]PB 2012'!$B$2:$AZ$548,16,FALSE)</f>
        <v>#REF!</v>
      </c>
      <c r="E5413" s="11" t="e">
        <f>#REF!</f>
        <v>#REF!</v>
      </c>
      <c r="F5413" s="18" t="e">
        <f>VLOOKUP(B5404,'[3]PB 2012'!$B$2:$AZ$548,28,FALSE)</f>
        <v>#REF!</v>
      </c>
    </row>
    <row r="5414" spans="1:6" x14ac:dyDescent="0.3">
      <c r="A5414" s="9" t="e">
        <f>#REF!</f>
        <v>#REF!</v>
      </c>
      <c r="B5414" s="10" t="e">
        <f>VLOOKUP(B5404,'[3]PB 2012'!$B$2:$AZ$548,17,FALSE)</f>
        <v>#REF!</v>
      </c>
      <c r="C5414" s="11" t="e">
        <f>#REF!</f>
        <v>#REF!</v>
      </c>
      <c r="D5414" s="12" t="e">
        <f>VLOOKUP(B5404,'[3]PB 2012'!$B$2:$AZ$548,18,FALSE)</f>
        <v>#REF!</v>
      </c>
      <c r="E5414" s="11" t="e">
        <f>#REF!</f>
        <v>#REF!</v>
      </c>
      <c r="F5414" s="10" t="e">
        <f>VLOOKUP(B5404,'[3]PB 2012'!$B$2:$AZ$548,20,FALSE)</f>
        <v>#REF!</v>
      </c>
    </row>
    <row r="5415" spans="1:6" x14ac:dyDescent="0.3">
      <c r="A5415" s="9" t="e">
        <f>#REF!</f>
        <v>#REF!</v>
      </c>
      <c r="B5415" s="10" t="e">
        <f>VLOOKUP(B5404,'[3]PB 2012'!$B$2:$AZ$548,22,FALSE)</f>
        <v>#REF!</v>
      </c>
      <c r="C5415" s="11" t="e">
        <f>#REF!</f>
        <v>#REF!</v>
      </c>
      <c r="D5415" s="10" t="e">
        <f>VLOOKUP(B5404,'[3]PB 2012'!$B$2:$AZ$548,19,FALSE)</f>
        <v>#REF!</v>
      </c>
      <c r="E5415" s="11" t="e">
        <f>#REF!</f>
        <v>#REF!</v>
      </c>
      <c r="F5415" s="10" t="e">
        <f>VLOOKUP(B5404,'[3]PB 2012'!$B$2:$AZ$548,21,FALSE)</f>
        <v>#REF!</v>
      </c>
    </row>
    <row r="5416" spans="1:6" x14ac:dyDescent="0.3">
      <c r="A5416" s="9" t="e">
        <f>#REF!</f>
        <v>#REF!</v>
      </c>
      <c r="B5416" s="12" t="e">
        <f>VLOOKUP(B5404,'[3]PB 2012'!$B$2:$AZ$548,26,FALSE)</f>
        <v>#REF!</v>
      </c>
      <c r="C5416" s="11" t="e">
        <f>#REF!</f>
        <v>#REF!</v>
      </c>
      <c r="D5416" s="12" t="e">
        <f>VLOOKUP(B5404,'[3]PB 2012'!$B$2:$AZ$548,27,FALSE)</f>
        <v>#REF!</v>
      </c>
      <c r="E5416" s="11" t="e">
        <f>#REF!</f>
        <v>#REF!</v>
      </c>
      <c r="F5416" s="10" t="e">
        <f>VLOOKUP(B5404,'[3]PB 2012'!$B$2:$AZ$548,25,FALSE)</f>
        <v>#REF!</v>
      </c>
    </row>
    <row r="5417" spans="1:6" x14ac:dyDescent="0.3">
      <c r="A5417" s="9" t="e">
        <f>#REF!</f>
        <v>#REF!</v>
      </c>
      <c r="B5417" s="10" t="e">
        <f>VLOOKUP(B5404,'[3]PB 2012'!$B$2:$AZ$548,24,FALSE)</f>
        <v>#REF!</v>
      </c>
      <c r="C5417" s="11" t="e">
        <f>#REF!</f>
        <v>#REF!</v>
      </c>
      <c r="D5417" s="13" t="e">
        <f>VLOOKUP(B5404,'[3]PB 2012'!$B$2:$AZ$548,23,FALSE)</f>
        <v>#REF!</v>
      </c>
      <c r="E5417" s="11" t="e">
        <f>#REF!</f>
        <v>#REF!</v>
      </c>
      <c r="F5417" s="14" t="e">
        <f>VLOOKUP(B5404,'[3]PB 2012'!$B$2:$AZ$548,29,FALSE)</f>
        <v>#REF!</v>
      </c>
    </row>
    <row r="5418" spans="1:6" x14ac:dyDescent="0.3">
      <c r="A5418" s="46" t="e">
        <f>#REF!</f>
        <v>#REF!</v>
      </c>
      <c r="B5418" s="47"/>
      <c r="C5418" s="47"/>
      <c r="D5418" s="47"/>
      <c r="E5418" s="47"/>
      <c r="F5418" s="48"/>
    </row>
    <row r="5419" spans="1:6" x14ac:dyDescent="0.3">
      <c r="A5419" s="9"/>
      <c r="B5419" s="9" t="e">
        <f>#REF!</f>
        <v>#REF!</v>
      </c>
      <c r="C5419" s="9" t="e">
        <f>#REF!</f>
        <v>#REF!</v>
      </c>
      <c r="D5419" s="15" t="e">
        <f>#REF!</f>
        <v>#REF!</v>
      </c>
      <c r="E5419" s="15" t="e">
        <f>#REF!</f>
        <v>#REF!</v>
      </c>
      <c r="F5419" s="15" t="e">
        <f>#REF!</f>
        <v>#REF!</v>
      </c>
    </row>
    <row r="5420" spans="1:6" x14ac:dyDescent="0.3">
      <c r="A5420" s="9" t="e">
        <f>#REF!</f>
        <v>#REF!</v>
      </c>
      <c r="B5420" s="10" t="e">
        <f>VLOOKUP(B5404,'[3]PB 2012'!$B$2:$AZ$548,30,FALSE)</f>
        <v>#REF!</v>
      </c>
      <c r="C5420" s="10" t="e">
        <f>VLOOKUP(B5404,'[3]PB 2012'!$B$2:$AZ$548,31,FALSE)</f>
        <v>#REF!</v>
      </c>
      <c r="D5420" s="10" t="e">
        <f>VLOOKUP(B5404,'[3]PB 2012'!$B$2:$AZ$548,32,FALSE)</f>
        <v>#REF!</v>
      </c>
      <c r="E5420" s="10" t="e">
        <f>VLOOKUP(B5404,'[3]PB 2012'!$B$2:$AZ$548,33,FALSE)</f>
        <v>#REF!</v>
      </c>
      <c r="F5420" s="10" t="e">
        <f>VLOOKUP(B5404,'[3]PB 2012'!$B$2:$AZ$548,34,FALSE)</f>
        <v>#REF!</v>
      </c>
    </row>
    <row r="5421" spans="1:6" x14ac:dyDescent="0.3">
      <c r="A5421" s="9" t="e">
        <f>#REF!</f>
        <v>#REF!</v>
      </c>
      <c r="B5421" s="10" t="e">
        <f>VLOOKUP(B5404,'[3]PB 2012'!$B$2:$AZ$548,41,FALSE)</f>
        <v>#REF!</v>
      </c>
      <c r="C5421" s="10" t="e">
        <f>VLOOKUP(B5404,'[3]PB 2012'!$B$2:$AZ$548,42,FALSE)</f>
        <v>#REF!</v>
      </c>
      <c r="D5421" s="10" t="e">
        <f>VLOOKUP(B5404,'[3]PB 2012'!$B$2:$AZ$548,43,FALSE)</f>
        <v>#REF!</v>
      </c>
      <c r="E5421" s="10" t="e">
        <f>VLOOKUP(B5404,'[3]PB 2012'!$B$2:$AZ$548,44,FALSE)</f>
        <v>#REF!</v>
      </c>
      <c r="F5421" s="10" t="e">
        <f>VLOOKUP(B5404,'[3]PB 2012'!$B$2:$AZ$548,45,FALSE)</f>
        <v>#REF!</v>
      </c>
    </row>
    <row r="5425" spans="1:6" x14ac:dyDescent="0.3">
      <c r="A5425" s="7">
        <f t="shared" ref="A5425" si="347">A5402+1</f>
        <v>242</v>
      </c>
    </row>
    <row r="5426" spans="1:6" x14ac:dyDescent="0.3">
      <c r="A5426" s="8" t="e">
        <f>#REF!</f>
        <v>#REF!</v>
      </c>
      <c r="B5426" s="40" t="e">
        <f>VLOOKUP(B5427,'[3]PB 2012'!$B$2:$AZ$548,2,FALSE)</f>
        <v>#REF!</v>
      </c>
      <c r="C5426" s="41"/>
      <c r="D5426" s="41"/>
      <c r="E5426" s="41"/>
      <c r="F5426" s="42"/>
    </row>
    <row r="5427" spans="1:6" ht="23" x14ac:dyDescent="0.3">
      <c r="A5427" s="9" t="e">
        <f>#REF!</f>
        <v>#REF!</v>
      </c>
      <c r="B5427" s="49" t="e">
        <f>VLOOKUP(A5425,#REF!,2,0)</f>
        <v>#REF!</v>
      </c>
      <c r="C5427" s="50"/>
      <c r="D5427" s="50"/>
      <c r="E5427" s="50"/>
      <c r="F5427" s="51"/>
    </row>
    <row r="5428" spans="1:6" x14ac:dyDescent="0.3">
      <c r="A5428" s="9" t="e">
        <f>#REF!</f>
        <v>#REF!</v>
      </c>
      <c r="B5428" s="40" t="e">
        <f>VLOOKUP(B5427,'[3]PB 2012'!$B$2:$AZ$548,3,FALSE)</f>
        <v>#REF!</v>
      </c>
      <c r="C5428" s="41"/>
      <c r="D5428" s="41"/>
      <c r="E5428" s="41"/>
      <c r="F5428" s="42"/>
    </row>
    <row r="5429" spans="1:6" x14ac:dyDescent="0.3">
      <c r="A5429" s="9" t="e">
        <f>#REF!</f>
        <v>#REF!</v>
      </c>
      <c r="B5429" s="10" t="e">
        <f>VLOOKUP(B5427,'[3]PB 2012'!$B$2:$AZ$548,7,FALSE)</f>
        <v>#REF!</v>
      </c>
      <c r="C5429" s="9" t="e">
        <f>#REF!</f>
        <v>#REF!</v>
      </c>
      <c r="D5429" s="10" t="e">
        <f>VLOOKUP(B5427,'[3]PB 2012'!$B$2:$AZ$548,8,FALSE)</f>
        <v>#REF!</v>
      </c>
      <c r="E5429" s="9" t="e">
        <f>#REF!</f>
        <v>#REF!</v>
      </c>
      <c r="F5429" s="10" t="e">
        <f>VLOOKUP(B5427,'[3]PB 2012'!$B$2:$AZ$548,5,FALSE)</f>
        <v>#REF!</v>
      </c>
    </row>
    <row r="5430" spans="1:6" x14ac:dyDescent="0.3">
      <c r="A5430" s="9" t="e">
        <f>#REF!</f>
        <v>#REF!</v>
      </c>
      <c r="B5430" s="43" t="e">
        <f>VLOOKUP(B5427,'[3]PB 2012'!$B$2:$AZ$548,11,FALSE)</f>
        <v>#REF!</v>
      </c>
      <c r="C5430" s="44"/>
      <c r="D5430" s="44"/>
      <c r="E5430" s="44"/>
      <c r="F5430" s="45"/>
    </row>
    <row r="5431" spans="1:6" x14ac:dyDescent="0.3">
      <c r="A5431" s="9" t="e">
        <f>#REF!</f>
        <v>#REF!</v>
      </c>
      <c r="B5431" s="10" t="e">
        <f>VLOOKUP(B5427,'[3]PB 2012'!$B$2:$AZ$548,12,FALSE)</f>
        <v>#REF!</v>
      </c>
      <c r="C5431" s="9" t="e">
        <f>#REF!</f>
        <v>#REF!</v>
      </c>
      <c r="D5431" s="40" t="e">
        <f>VLOOKUP(B5427,'[3]PB 2012'!$B$2:$AZ$548,13,FALSE)</f>
        <v>#REF!</v>
      </c>
      <c r="E5431" s="41"/>
      <c r="F5431" s="42"/>
    </row>
    <row r="5432" spans="1:6" x14ac:dyDescent="0.3">
      <c r="A5432" s="9" t="e">
        <f>#REF!</f>
        <v>#REF!</v>
      </c>
      <c r="B5432" s="40" t="e">
        <f>VLOOKUP(B5427,'[3]PB 2012'!$B$2:$AZ$548,14,FALSE)</f>
        <v>#REF!</v>
      </c>
      <c r="C5432" s="41"/>
      <c r="D5432" s="41"/>
      <c r="E5432" s="41"/>
      <c r="F5432" s="42"/>
    </row>
    <row r="5433" spans="1:6" x14ac:dyDescent="0.3">
      <c r="A5433" s="9" t="e">
        <f>#REF!</f>
        <v>#REF!</v>
      </c>
      <c r="B5433" s="40" t="e">
        <f>VLOOKUP(B5427,'[3]PB 2012'!$B$2:$AZ$548,9,FALSE)</f>
        <v>#REF!</v>
      </c>
      <c r="C5433" s="41"/>
      <c r="D5433" s="41"/>
      <c r="E5433" s="41"/>
      <c r="F5433" s="42"/>
    </row>
    <row r="5434" spans="1:6" x14ac:dyDescent="0.3">
      <c r="A5434" s="9" t="e">
        <f>#REF!</f>
        <v>#REF!</v>
      </c>
      <c r="B5434" s="40" t="e">
        <f>VLOOKUP(B5427,'[3]PB 2012'!$B$2:$AZ$548,10,FALSE)</f>
        <v>#REF!</v>
      </c>
      <c r="C5434" s="41"/>
      <c r="D5434" s="41"/>
      <c r="E5434" s="41"/>
      <c r="F5434" s="42"/>
    </row>
    <row r="5435" spans="1:6" x14ac:dyDescent="0.3">
      <c r="A5435" s="46" t="e">
        <f>#REF!</f>
        <v>#REF!</v>
      </c>
      <c r="B5435" s="47"/>
      <c r="C5435" s="47"/>
      <c r="D5435" s="47"/>
      <c r="E5435" s="47"/>
      <c r="F5435" s="48"/>
    </row>
    <row r="5436" spans="1:6" x14ac:dyDescent="0.3">
      <c r="A5436" s="9" t="e">
        <f>#REF!</f>
        <v>#REF!</v>
      </c>
      <c r="B5436" s="10" t="e">
        <f>VLOOKUP(B5427,'[3]PB 2012'!$B$2:$AZ$548,15,FALSE)</f>
        <v>#REF!</v>
      </c>
      <c r="C5436" s="11" t="e">
        <f>#REF!</f>
        <v>#REF!</v>
      </c>
      <c r="D5436" s="12" t="e">
        <f>VLOOKUP(B5427,'[3]PB 2012'!$B$2:$AZ$548,16,FALSE)</f>
        <v>#REF!</v>
      </c>
      <c r="E5436" s="11" t="e">
        <f>#REF!</f>
        <v>#REF!</v>
      </c>
      <c r="F5436" s="18" t="e">
        <f>VLOOKUP(B5427,'[3]PB 2012'!$B$2:$AZ$548,28,FALSE)</f>
        <v>#REF!</v>
      </c>
    </row>
    <row r="5437" spans="1:6" x14ac:dyDescent="0.3">
      <c r="A5437" s="9" t="e">
        <f>#REF!</f>
        <v>#REF!</v>
      </c>
      <c r="B5437" s="10" t="e">
        <f>VLOOKUP(B5427,'[3]PB 2012'!$B$2:$AZ$548,17,FALSE)</f>
        <v>#REF!</v>
      </c>
      <c r="C5437" s="11" t="e">
        <f>#REF!</f>
        <v>#REF!</v>
      </c>
      <c r="D5437" s="12" t="e">
        <f>VLOOKUP(B5427,'[3]PB 2012'!$B$2:$AZ$548,18,FALSE)</f>
        <v>#REF!</v>
      </c>
      <c r="E5437" s="11" t="e">
        <f>#REF!</f>
        <v>#REF!</v>
      </c>
      <c r="F5437" s="10" t="e">
        <f>VLOOKUP(B5427,'[3]PB 2012'!$B$2:$AZ$548,20,FALSE)</f>
        <v>#REF!</v>
      </c>
    </row>
    <row r="5438" spans="1:6" x14ac:dyDescent="0.3">
      <c r="A5438" s="9" t="e">
        <f>#REF!</f>
        <v>#REF!</v>
      </c>
      <c r="B5438" s="10" t="e">
        <f>VLOOKUP(B5427,'[3]PB 2012'!$B$2:$AZ$548,22,FALSE)</f>
        <v>#REF!</v>
      </c>
      <c r="C5438" s="11" t="e">
        <f>#REF!</f>
        <v>#REF!</v>
      </c>
      <c r="D5438" s="10" t="e">
        <f>VLOOKUP(B5427,'[3]PB 2012'!$B$2:$AZ$548,19,FALSE)</f>
        <v>#REF!</v>
      </c>
      <c r="E5438" s="11" t="e">
        <f>#REF!</f>
        <v>#REF!</v>
      </c>
      <c r="F5438" s="10" t="e">
        <f>VLOOKUP(B5427,'[3]PB 2012'!$B$2:$AZ$548,21,FALSE)</f>
        <v>#REF!</v>
      </c>
    </row>
    <row r="5439" spans="1:6" x14ac:dyDescent="0.3">
      <c r="A5439" s="9" t="e">
        <f>#REF!</f>
        <v>#REF!</v>
      </c>
      <c r="B5439" s="12" t="e">
        <f>VLOOKUP(B5427,'[3]PB 2012'!$B$2:$AZ$548,26,FALSE)</f>
        <v>#REF!</v>
      </c>
      <c r="C5439" s="11" t="e">
        <f>#REF!</f>
        <v>#REF!</v>
      </c>
      <c r="D5439" s="12" t="e">
        <f>VLOOKUP(B5427,'[3]PB 2012'!$B$2:$AZ$548,27,FALSE)</f>
        <v>#REF!</v>
      </c>
      <c r="E5439" s="11" t="e">
        <f>#REF!</f>
        <v>#REF!</v>
      </c>
      <c r="F5439" s="10" t="e">
        <f>VLOOKUP(B5427,'[3]PB 2012'!$B$2:$AZ$548,25,FALSE)</f>
        <v>#REF!</v>
      </c>
    </row>
    <row r="5440" spans="1:6" x14ac:dyDescent="0.3">
      <c r="A5440" s="9" t="e">
        <f>#REF!</f>
        <v>#REF!</v>
      </c>
      <c r="B5440" s="10" t="e">
        <f>VLOOKUP(B5427,'[3]PB 2012'!$B$2:$AZ$548,24,FALSE)</f>
        <v>#REF!</v>
      </c>
      <c r="C5440" s="11" t="e">
        <f>#REF!</f>
        <v>#REF!</v>
      </c>
      <c r="D5440" s="13" t="e">
        <f>VLOOKUP(B5427,'[3]PB 2012'!$B$2:$AZ$548,23,FALSE)</f>
        <v>#REF!</v>
      </c>
      <c r="E5440" s="11" t="e">
        <f>#REF!</f>
        <v>#REF!</v>
      </c>
      <c r="F5440" s="14" t="e">
        <f>VLOOKUP(B5427,'[3]PB 2012'!$B$2:$AZ$548,29,FALSE)</f>
        <v>#REF!</v>
      </c>
    </row>
    <row r="5441" spans="1:6" x14ac:dyDescent="0.3">
      <c r="A5441" s="46" t="e">
        <f>#REF!</f>
        <v>#REF!</v>
      </c>
      <c r="B5441" s="47"/>
      <c r="C5441" s="47"/>
      <c r="D5441" s="47"/>
      <c r="E5441" s="47"/>
      <c r="F5441" s="48"/>
    </row>
    <row r="5442" spans="1:6" x14ac:dyDescent="0.3">
      <c r="A5442" s="9"/>
      <c r="B5442" s="9" t="e">
        <f>#REF!</f>
        <v>#REF!</v>
      </c>
      <c r="C5442" s="9" t="e">
        <f>#REF!</f>
        <v>#REF!</v>
      </c>
      <c r="D5442" s="15" t="e">
        <f>#REF!</f>
        <v>#REF!</v>
      </c>
      <c r="E5442" s="15" t="e">
        <f>#REF!</f>
        <v>#REF!</v>
      </c>
      <c r="F5442" s="15" t="e">
        <f>#REF!</f>
        <v>#REF!</v>
      </c>
    </row>
    <row r="5443" spans="1:6" x14ac:dyDescent="0.3">
      <c r="A5443" s="9" t="e">
        <f>#REF!</f>
        <v>#REF!</v>
      </c>
      <c r="B5443" s="10" t="e">
        <f>VLOOKUP(B5427,'[3]PB 2012'!$B$2:$AZ$548,30,FALSE)</f>
        <v>#REF!</v>
      </c>
      <c r="C5443" s="10" t="e">
        <f>VLOOKUP(B5427,'[3]PB 2012'!$B$2:$AZ$548,31,FALSE)</f>
        <v>#REF!</v>
      </c>
      <c r="D5443" s="10" t="e">
        <f>VLOOKUP(B5427,'[3]PB 2012'!$B$2:$AZ$548,32,FALSE)</f>
        <v>#REF!</v>
      </c>
      <c r="E5443" s="10" t="e">
        <f>VLOOKUP(B5427,'[3]PB 2012'!$B$2:$AZ$548,33,FALSE)</f>
        <v>#REF!</v>
      </c>
      <c r="F5443" s="10" t="e">
        <f>VLOOKUP(B5427,'[3]PB 2012'!$B$2:$AZ$548,34,FALSE)</f>
        <v>#REF!</v>
      </c>
    </row>
    <row r="5444" spans="1:6" x14ac:dyDescent="0.3">
      <c r="A5444" s="9" t="e">
        <f>#REF!</f>
        <v>#REF!</v>
      </c>
      <c r="B5444" s="10" t="e">
        <f>VLOOKUP(B5427,'[3]PB 2012'!$B$2:$AZ$548,41,FALSE)</f>
        <v>#REF!</v>
      </c>
      <c r="C5444" s="10" t="e">
        <f>VLOOKUP(B5427,'[3]PB 2012'!$B$2:$AZ$548,42,FALSE)</f>
        <v>#REF!</v>
      </c>
      <c r="D5444" s="10" t="e">
        <f>VLOOKUP(B5427,'[3]PB 2012'!$B$2:$AZ$548,43,FALSE)</f>
        <v>#REF!</v>
      </c>
      <c r="E5444" s="10" t="e">
        <f>VLOOKUP(B5427,'[3]PB 2012'!$B$2:$AZ$548,44,FALSE)</f>
        <v>#REF!</v>
      </c>
      <c r="F5444" s="10" t="e">
        <f>VLOOKUP(B5427,'[3]PB 2012'!$B$2:$AZ$548,45,FALSE)</f>
        <v>#REF!</v>
      </c>
    </row>
    <row r="5447" spans="1:6" ht="22.5" x14ac:dyDescent="0.45">
      <c r="A5447" s="16" t="e">
        <f t="shared" ref="A5447" si="348">B5449</f>
        <v>#REF!</v>
      </c>
    </row>
    <row r="5448" spans="1:6" x14ac:dyDescent="0.3">
      <c r="A5448" s="7">
        <f t="shared" ref="A5448" si="349">A5425+1</f>
        <v>243</v>
      </c>
    </row>
    <row r="5449" spans="1:6" x14ac:dyDescent="0.3">
      <c r="A5449" s="8" t="e">
        <f>#REF!</f>
        <v>#REF!</v>
      </c>
      <c r="B5449" s="40" t="e">
        <f>VLOOKUP(B5450,'[3]PB 2012'!$B$2:$AZ$548,2,FALSE)</f>
        <v>#REF!</v>
      </c>
      <c r="C5449" s="41"/>
      <c r="D5449" s="41"/>
      <c r="E5449" s="41"/>
      <c r="F5449" s="42"/>
    </row>
    <row r="5450" spans="1:6" ht="23" x14ac:dyDescent="0.3">
      <c r="A5450" s="9" t="e">
        <f>#REF!</f>
        <v>#REF!</v>
      </c>
      <c r="B5450" s="49" t="e">
        <f>VLOOKUP(A5448,#REF!,2,0)</f>
        <v>#REF!</v>
      </c>
      <c r="C5450" s="50"/>
      <c r="D5450" s="50"/>
      <c r="E5450" s="50"/>
      <c r="F5450" s="51"/>
    </row>
    <row r="5451" spans="1:6" x14ac:dyDescent="0.3">
      <c r="A5451" s="9" t="e">
        <f>#REF!</f>
        <v>#REF!</v>
      </c>
      <c r="B5451" s="40" t="e">
        <f>VLOOKUP(B5450,'[3]PB 2012'!$B$2:$AZ$548,3,FALSE)</f>
        <v>#REF!</v>
      </c>
      <c r="C5451" s="41"/>
      <c r="D5451" s="41"/>
      <c r="E5451" s="41"/>
      <c r="F5451" s="42"/>
    </row>
    <row r="5452" spans="1:6" x14ac:dyDescent="0.3">
      <c r="A5452" s="9" t="e">
        <f>#REF!</f>
        <v>#REF!</v>
      </c>
      <c r="B5452" s="10" t="e">
        <f>VLOOKUP(B5450,'[3]PB 2012'!$B$2:$AZ$548,7,FALSE)</f>
        <v>#REF!</v>
      </c>
      <c r="C5452" s="9" t="e">
        <f>#REF!</f>
        <v>#REF!</v>
      </c>
      <c r="D5452" s="10" t="e">
        <f>VLOOKUP(B5450,'[3]PB 2012'!$B$2:$AZ$548,8,FALSE)</f>
        <v>#REF!</v>
      </c>
      <c r="E5452" s="9" t="e">
        <f>#REF!</f>
        <v>#REF!</v>
      </c>
      <c r="F5452" s="10" t="e">
        <f>VLOOKUP(B5450,'[3]PB 2012'!$B$2:$AZ$548,5,FALSE)</f>
        <v>#REF!</v>
      </c>
    </row>
    <row r="5453" spans="1:6" x14ac:dyDescent="0.3">
      <c r="A5453" s="9" t="e">
        <f>#REF!</f>
        <v>#REF!</v>
      </c>
      <c r="B5453" s="43" t="e">
        <f>VLOOKUP(B5450,'[3]PB 2012'!$B$2:$AZ$548,11,FALSE)</f>
        <v>#REF!</v>
      </c>
      <c r="C5453" s="44"/>
      <c r="D5453" s="44"/>
      <c r="E5453" s="44"/>
      <c r="F5453" s="45"/>
    </row>
    <row r="5454" spans="1:6" x14ac:dyDescent="0.3">
      <c r="A5454" s="9" t="e">
        <f>#REF!</f>
        <v>#REF!</v>
      </c>
      <c r="B5454" s="10" t="e">
        <f>VLOOKUP(B5450,'[3]PB 2012'!$B$2:$AZ$548,12,FALSE)</f>
        <v>#REF!</v>
      </c>
      <c r="C5454" s="9" t="e">
        <f>#REF!</f>
        <v>#REF!</v>
      </c>
      <c r="D5454" s="40" t="e">
        <f>VLOOKUP(B5450,'[3]PB 2012'!$B$2:$AZ$548,13,FALSE)</f>
        <v>#REF!</v>
      </c>
      <c r="E5454" s="41"/>
      <c r="F5454" s="42"/>
    </row>
    <row r="5455" spans="1:6" x14ac:dyDescent="0.3">
      <c r="A5455" s="9" t="e">
        <f>#REF!</f>
        <v>#REF!</v>
      </c>
      <c r="B5455" s="40" t="e">
        <f>VLOOKUP(B5450,'[3]PB 2012'!$B$2:$AZ$548,14,FALSE)</f>
        <v>#REF!</v>
      </c>
      <c r="C5455" s="41"/>
      <c r="D5455" s="41"/>
      <c r="E5455" s="41"/>
      <c r="F5455" s="42"/>
    </row>
    <row r="5456" spans="1:6" x14ac:dyDescent="0.3">
      <c r="A5456" s="9" t="e">
        <f>#REF!</f>
        <v>#REF!</v>
      </c>
      <c r="B5456" s="40" t="e">
        <f>VLOOKUP(B5450,'[3]PB 2012'!$B$2:$AZ$548,9,FALSE)</f>
        <v>#REF!</v>
      </c>
      <c r="C5456" s="41"/>
      <c r="D5456" s="41"/>
      <c r="E5456" s="41"/>
      <c r="F5456" s="42"/>
    </row>
    <row r="5457" spans="1:6" x14ac:dyDescent="0.3">
      <c r="A5457" s="9" t="e">
        <f>#REF!</f>
        <v>#REF!</v>
      </c>
      <c r="B5457" s="40" t="e">
        <f>VLOOKUP(B5450,'[3]PB 2012'!$B$2:$AZ$548,10,FALSE)</f>
        <v>#REF!</v>
      </c>
      <c r="C5457" s="41"/>
      <c r="D5457" s="41"/>
      <c r="E5457" s="41"/>
      <c r="F5457" s="42"/>
    </row>
    <row r="5458" spans="1:6" x14ac:dyDescent="0.3">
      <c r="A5458" s="46" t="e">
        <f>#REF!</f>
        <v>#REF!</v>
      </c>
      <c r="B5458" s="47"/>
      <c r="C5458" s="47"/>
      <c r="D5458" s="47"/>
      <c r="E5458" s="47"/>
      <c r="F5458" s="48"/>
    </row>
    <row r="5459" spans="1:6" x14ac:dyDescent="0.3">
      <c r="A5459" s="9" t="e">
        <f>#REF!</f>
        <v>#REF!</v>
      </c>
      <c r="B5459" s="10" t="e">
        <f>VLOOKUP(B5450,'[3]PB 2012'!$B$2:$AZ$548,15,FALSE)</f>
        <v>#REF!</v>
      </c>
      <c r="C5459" s="11" t="e">
        <f>#REF!</f>
        <v>#REF!</v>
      </c>
      <c r="D5459" s="12" t="e">
        <f>VLOOKUP(B5450,'[3]PB 2012'!$B$2:$AZ$548,16,FALSE)</f>
        <v>#REF!</v>
      </c>
      <c r="E5459" s="11" t="e">
        <f>#REF!</f>
        <v>#REF!</v>
      </c>
      <c r="F5459" s="10" t="e">
        <f>VLOOKUP(B5450,'[3]PB 2012'!$B$2:$AZ$548,28,FALSE)</f>
        <v>#REF!</v>
      </c>
    </row>
    <row r="5460" spans="1:6" x14ac:dyDescent="0.3">
      <c r="A5460" s="9" t="e">
        <f>#REF!</f>
        <v>#REF!</v>
      </c>
      <c r="B5460" s="10" t="e">
        <f>VLOOKUP(B5450,'[3]PB 2012'!$B$2:$AZ$548,17,FALSE)</f>
        <v>#REF!</v>
      </c>
      <c r="C5460" s="11" t="e">
        <f>#REF!</f>
        <v>#REF!</v>
      </c>
      <c r="D5460" s="12" t="e">
        <f>VLOOKUP(B5450,'[3]PB 2012'!$B$2:$AZ$548,18,FALSE)</f>
        <v>#REF!</v>
      </c>
      <c r="E5460" s="11" t="e">
        <f>#REF!</f>
        <v>#REF!</v>
      </c>
      <c r="F5460" s="10" t="e">
        <f>VLOOKUP(B5450,'[3]PB 2012'!$B$2:$AZ$548,20,FALSE)</f>
        <v>#REF!</v>
      </c>
    </row>
    <row r="5461" spans="1:6" x14ac:dyDescent="0.3">
      <c r="A5461" s="9" t="e">
        <f>#REF!</f>
        <v>#REF!</v>
      </c>
      <c r="B5461" s="10" t="e">
        <f>VLOOKUP(B5450,'[3]PB 2012'!$B$2:$AZ$548,22,FALSE)</f>
        <v>#REF!</v>
      </c>
      <c r="C5461" s="11" t="e">
        <f>#REF!</f>
        <v>#REF!</v>
      </c>
      <c r="D5461" s="10" t="e">
        <f>VLOOKUP(B5450,'[3]PB 2012'!$B$2:$AZ$548,19,FALSE)</f>
        <v>#REF!</v>
      </c>
      <c r="E5461" s="11" t="e">
        <f>#REF!</f>
        <v>#REF!</v>
      </c>
      <c r="F5461" s="10" t="e">
        <f>VLOOKUP(B5450,'[3]PB 2012'!$B$2:$AZ$548,21,FALSE)</f>
        <v>#REF!</v>
      </c>
    </row>
    <row r="5462" spans="1:6" x14ac:dyDescent="0.3">
      <c r="A5462" s="9" t="e">
        <f>#REF!</f>
        <v>#REF!</v>
      </c>
      <c r="B5462" s="12" t="e">
        <f>VLOOKUP(B5450,'[3]PB 2012'!$B$2:$AZ$548,26,FALSE)</f>
        <v>#REF!</v>
      </c>
      <c r="C5462" s="11" t="e">
        <f>#REF!</f>
        <v>#REF!</v>
      </c>
      <c r="D5462" s="12" t="e">
        <f>VLOOKUP(B5450,'[3]PB 2012'!$B$2:$AZ$548,27,FALSE)</f>
        <v>#REF!</v>
      </c>
      <c r="E5462" s="11" t="e">
        <f>#REF!</f>
        <v>#REF!</v>
      </c>
      <c r="F5462" s="10" t="e">
        <f>VLOOKUP(B5450,'[3]PB 2012'!$B$2:$AZ$548,25,FALSE)</f>
        <v>#REF!</v>
      </c>
    </row>
    <row r="5463" spans="1:6" x14ac:dyDescent="0.3">
      <c r="A5463" s="9" t="e">
        <f>#REF!</f>
        <v>#REF!</v>
      </c>
      <c r="B5463" s="10" t="e">
        <f>VLOOKUP(B5450,'[3]PB 2012'!$B$2:$AZ$548,24,FALSE)</f>
        <v>#REF!</v>
      </c>
      <c r="C5463" s="11" t="e">
        <f>#REF!</f>
        <v>#REF!</v>
      </c>
      <c r="D5463" s="13" t="e">
        <f>VLOOKUP(B5450,'[3]PB 2012'!$B$2:$AZ$548,23,FALSE)</f>
        <v>#REF!</v>
      </c>
      <c r="E5463" s="11" t="e">
        <f>#REF!</f>
        <v>#REF!</v>
      </c>
      <c r="F5463" s="14" t="e">
        <f>VLOOKUP(B5450,'[3]PB 2012'!$B$2:$AZ$548,29,FALSE)</f>
        <v>#REF!</v>
      </c>
    </row>
    <row r="5464" spans="1:6" x14ac:dyDescent="0.3">
      <c r="A5464" s="46" t="e">
        <f>#REF!</f>
        <v>#REF!</v>
      </c>
      <c r="B5464" s="47"/>
      <c r="C5464" s="47"/>
      <c r="D5464" s="47"/>
      <c r="E5464" s="47"/>
      <c r="F5464" s="48"/>
    </row>
    <row r="5465" spans="1:6" x14ac:dyDescent="0.3">
      <c r="A5465" s="9"/>
      <c r="B5465" s="9" t="e">
        <f>#REF!</f>
        <v>#REF!</v>
      </c>
      <c r="C5465" s="9" t="e">
        <f>#REF!</f>
        <v>#REF!</v>
      </c>
      <c r="D5465" s="15" t="e">
        <f>#REF!</f>
        <v>#REF!</v>
      </c>
      <c r="E5465" s="15" t="e">
        <f>#REF!</f>
        <v>#REF!</v>
      </c>
      <c r="F5465" s="15" t="e">
        <f>#REF!</f>
        <v>#REF!</v>
      </c>
    </row>
    <row r="5466" spans="1:6" x14ac:dyDescent="0.3">
      <c r="A5466" s="9" t="e">
        <f>#REF!</f>
        <v>#REF!</v>
      </c>
      <c r="B5466" s="10" t="e">
        <f>VLOOKUP(B5450,'[3]PB 2012'!$B$2:$AZ$548,30,FALSE)</f>
        <v>#REF!</v>
      </c>
      <c r="C5466" s="10" t="e">
        <f>VLOOKUP(B5450,'[3]PB 2012'!$B$2:$AZ$548,31,FALSE)</f>
        <v>#REF!</v>
      </c>
      <c r="D5466" s="10" t="e">
        <f>VLOOKUP(B5450,'[3]PB 2012'!$B$2:$AZ$548,32,FALSE)</f>
        <v>#REF!</v>
      </c>
      <c r="E5466" s="10" t="e">
        <f>VLOOKUP(B5450,'[3]PB 2012'!$B$2:$AZ$548,33,FALSE)</f>
        <v>#REF!</v>
      </c>
      <c r="F5466" s="10" t="e">
        <f>VLOOKUP(B5450,'[3]PB 2012'!$B$2:$AZ$548,34,FALSE)</f>
        <v>#REF!</v>
      </c>
    </row>
    <row r="5467" spans="1:6" x14ac:dyDescent="0.3">
      <c r="A5467" s="9" t="e">
        <f>#REF!</f>
        <v>#REF!</v>
      </c>
      <c r="B5467" s="10" t="e">
        <f>VLOOKUP(B5450,'[3]PB 2012'!$B$2:$AZ$548,41,FALSE)</f>
        <v>#REF!</v>
      </c>
      <c r="C5467" s="10" t="e">
        <f>VLOOKUP(B5450,'[3]PB 2012'!$B$2:$AZ$548,42,FALSE)</f>
        <v>#REF!</v>
      </c>
      <c r="D5467" s="10" t="e">
        <f>VLOOKUP(B5450,'[3]PB 2012'!$B$2:$AZ$548,43,FALSE)</f>
        <v>#REF!</v>
      </c>
      <c r="E5467" s="10" t="e">
        <f>VLOOKUP(B5450,'[3]PB 2012'!$B$2:$AZ$548,44,FALSE)</f>
        <v>#REF!</v>
      </c>
      <c r="F5467" s="10" t="e">
        <f>VLOOKUP(B5450,'[3]PB 2012'!$B$2:$AZ$548,45,FALSE)</f>
        <v>#REF!</v>
      </c>
    </row>
    <row r="5471" spans="1:6" x14ac:dyDescent="0.3">
      <c r="A5471" s="7">
        <f t="shared" ref="A5471" si="350">A5448+1</f>
        <v>244</v>
      </c>
    </row>
    <row r="5472" spans="1:6" x14ac:dyDescent="0.3">
      <c r="A5472" s="8" t="e">
        <f>#REF!</f>
        <v>#REF!</v>
      </c>
      <c r="B5472" s="40" t="e">
        <f>VLOOKUP(B5473,'[3]PB 2012'!$B$2:$AZ$548,2,FALSE)</f>
        <v>#REF!</v>
      </c>
      <c r="C5472" s="41"/>
      <c r="D5472" s="41"/>
      <c r="E5472" s="41"/>
      <c r="F5472" s="42"/>
    </row>
    <row r="5473" spans="1:6" ht="23" x14ac:dyDescent="0.3">
      <c r="A5473" s="9" t="e">
        <f>#REF!</f>
        <v>#REF!</v>
      </c>
      <c r="B5473" s="49" t="e">
        <f>VLOOKUP(A5471,#REF!,2,0)</f>
        <v>#REF!</v>
      </c>
      <c r="C5473" s="50"/>
      <c r="D5473" s="50"/>
      <c r="E5473" s="50"/>
      <c r="F5473" s="51"/>
    </row>
    <row r="5474" spans="1:6" x14ac:dyDescent="0.3">
      <c r="A5474" s="9" t="e">
        <f>#REF!</f>
        <v>#REF!</v>
      </c>
      <c r="B5474" s="40" t="e">
        <f>VLOOKUP(B5473,'[3]PB 2012'!$B$2:$AZ$548,3,FALSE)</f>
        <v>#REF!</v>
      </c>
      <c r="C5474" s="41"/>
      <c r="D5474" s="41"/>
      <c r="E5474" s="41"/>
      <c r="F5474" s="42"/>
    </row>
    <row r="5475" spans="1:6" x14ac:dyDescent="0.3">
      <c r="A5475" s="9" t="e">
        <f>#REF!</f>
        <v>#REF!</v>
      </c>
      <c r="B5475" s="10" t="e">
        <f>VLOOKUP(B5473,'[3]PB 2012'!$B$2:$AZ$548,7,FALSE)</f>
        <v>#REF!</v>
      </c>
      <c r="C5475" s="9" t="e">
        <f>#REF!</f>
        <v>#REF!</v>
      </c>
      <c r="D5475" s="10" t="e">
        <f>VLOOKUP(B5473,'[3]PB 2012'!$B$2:$AZ$548,8,FALSE)</f>
        <v>#REF!</v>
      </c>
      <c r="E5475" s="9" t="e">
        <f>#REF!</f>
        <v>#REF!</v>
      </c>
      <c r="F5475" s="10" t="e">
        <f>VLOOKUP(B5473,'[3]PB 2012'!$B$2:$AZ$548,5,FALSE)</f>
        <v>#REF!</v>
      </c>
    </row>
    <row r="5476" spans="1:6" x14ac:dyDescent="0.3">
      <c r="A5476" s="9" t="e">
        <f>#REF!</f>
        <v>#REF!</v>
      </c>
      <c r="B5476" s="43" t="e">
        <f>VLOOKUP(B5473,'[3]PB 2012'!$B$2:$AZ$548,11,FALSE)</f>
        <v>#REF!</v>
      </c>
      <c r="C5476" s="44"/>
      <c r="D5476" s="44"/>
      <c r="E5476" s="44"/>
      <c r="F5476" s="45"/>
    </row>
    <row r="5477" spans="1:6" x14ac:dyDescent="0.3">
      <c r="A5477" s="9" t="e">
        <f>#REF!</f>
        <v>#REF!</v>
      </c>
      <c r="B5477" s="10" t="e">
        <f>VLOOKUP(B5473,'[3]PB 2012'!$B$2:$AZ$548,12,FALSE)</f>
        <v>#REF!</v>
      </c>
      <c r="C5477" s="9" t="e">
        <f>#REF!</f>
        <v>#REF!</v>
      </c>
      <c r="D5477" s="40" t="e">
        <f>VLOOKUP(B5473,'[3]PB 2012'!$B$2:$AZ$548,13,FALSE)</f>
        <v>#REF!</v>
      </c>
      <c r="E5477" s="41"/>
      <c r="F5477" s="42"/>
    </row>
    <row r="5478" spans="1:6" x14ac:dyDescent="0.3">
      <c r="A5478" s="9" t="e">
        <f>#REF!</f>
        <v>#REF!</v>
      </c>
      <c r="B5478" s="40" t="e">
        <f>VLOOKUP(B5473,'[3]PB 2012'!$B$2:$AZ$548,14,FALSE)</f>
        <v>#REF!</v>
      </c>
      <c r="C5478" s="41"/>
      <c r="D5478" s="41"/>
      <c r="E5478" s="41"/>
      <c r="F5478" s="42"/>
    </row>
    <row r="5479" spans="1:6" x14ac:dyDescent="0.3">
      <c r="A5479" s="9" t="e">
        <f>#REF!</f>
        <v>#REF!</v>
      </c>
      <c r="B5479" s="40" t="e">
        <f>VLOOKUP(B5473,'[3]PB 2012'!$B$2:$AZ$548,9,FALSE)</f>
        <v>#REF!</v>
      </c>
      <c r="C5479" s="41"/>
      <c r="D5479" s="41"/>
      <c r="E5479" s="41"/>
      <c r="F5479" s="42"/>
    </row>
    <row r="5480" spans="1:6" x14ac:dyDescent="0.3">
      <c r="A5480" s="9" t="e">
        <f>#REF!</f>
        <v>#REF!</v>
      </c>
      <c r="B5480" s="40" t="e">
        <f>VLOOKUP(B5473,'[3]PB 2012'!$B$2:$AZ$548,10,FALSE)</f>
        <v>#REF!</v>
      </c>
      <c r="C5480" s="41"/>
      <c r="D5480" s="41"/>
      <c r="E5480" s="41"/>
      <c r="F5480" s="42"/>
    </row>
    <row r="5481" spans="1:6" x14ac:dyDescent="0.3">
      <c r="A5481" s="46" t="e">
        <f>#REF!</f>
        <v>#REF!</v>
      </c>
      <c r="B5481" s="47"/>
      <c r="C5481" s="47"/>
      <c r="D5481" s="47"/>
      <c r="E5481" s="47"/>
      <c r="F5481" s="48"/>
    </row>
    <row r="5482" spans="1:6" x14ac:dyDescent="0.3">
      <c r="A5482" s="9" t="e">
        <f>#REF!</f>
        <v>#REF!</v>
      </c>
      <c r="B5482" s="10" t="e">
        <f>VLOOKUP(B5473,'[3]PB 2012'!$B$2:$AZ$548,15,FALSE)</f>
        <v>#REF!</v>
      </c>
      <c r="C5482" s="11" t="e">
        <f>#REF!</f>
        <v>#REF!</v>
      </c>
      <c r="D5482" s="12" t="e">
        <f>VLOOKUP(B5473,'[3]PB 2012'!$B$2:$AZ$548,16,FALSE)</f>
        <v>#REF!</v>
      </c>
      <c r="E5482" s="11" t="e">
        <f>#REF!</f>
        <v>#REF!</v>
      </c>
      <c r="F5482" s="10" t="e">
        <f>VLOOKUP(B5473,'[3]PB 2012'!$B$2:$AZ$548,28,FALSE)</f>
        <v>#REF!</v>
      </c>
    </row>
    <row r="5483" spans="1:6" x14ac:dyDescent="0.3">
      <c r="A5483" s="9" t="e">
        <f>#REF!</f>
        <v>#REF!</v>
      </c>
      <c r="B5483" s="10" t="e">
        <f>VLOOKUP(B5473,'[3]PB 2012'!$B$2:$AZ$548,17,FALSE)</f>
        <v>#REF!</v>
      </c>
      <c r="C5483" s="11" t="e">
        <f>#REF!</f>
        <v>#REF!</v>
      </c>
      <c r="D5483" s="12" t="e">
        <f>VLOOKUP(B5473,'[3]PB 2012'!$B$2:$AZ$548,18,FALSE)</f>
        <v>#REF!</v>
      </c>
      <c r="E5483" s="11" t="e">
        <f>#REF!</f>
        <v>#REF!</v>
      </c>
      <c r="F5483" s="10" t="e">
        <f>VLOOKUP(B5473,'[3]PB 2012'!$B$2:$AZ$548,20,FALSE)</f>
        <v>#REF!</v>
      </c>
    </row>
    <row r="5484" spans="1:6" x14ac:dyDescent="0.3">
      <c r="A5484" s="9" t="e">
        <f>#REF!</f>
        <v>#REF!</v>
      </c>
      <c r="B5484" s="10" t="e">
        <f>VLOOKUP(B5473,'[3]PB 2012'!$B$2:$AZ$548,22,FALSE)</f>
        <v>#REF!</v>
      </c>
      <c r="C5484" s="11" t="e">
        <f>#REF!</f>
        <v>#REF!</v>
      </c>
      <c r="D5484" s="10" t="e">
        <f>VLOOKUP(B5473,'[3]PB 2012'!$B$2:$AZ$548,19,FALSE)</f>
        <v>#REF!</v>
      </c>
      <c r="E5484" s="11" t="e">
        <f>#REF!</f>
        <v>#REF!</v>
      </c>
      <c r="F5484" s="10" t="e">
        <f>VLOOKUP(B5473,'[3]PB 2012'!$B$2:$AZ$548,21,FALSE)</f>
        <v>#REF!</v>
      </c>
    </row>
    <row r="5485" spans="1:6" x14ac:dyDescent="0.3">
      <c r="A5485" s="9" t="e">
        <f>#REF!</f>
        <v>#REF!</v>
      </c>
      <c r="B5485" s="12" t="e">
        <f>VLOOKUP(B5473,'[3]PB 2012'!$B$2:$AZ$548,26,FALSE)</f>
        <v>#REF!</v>
      </c>
      <c r="C5485" s="11" t="e">
        <f>#REF!</f>
        <v>#REF!</v>
      </c>
      <c r="D5485" s="12" t="e">
        <f>VLOOKUP(B5473,'[3]PB 2012'!$B$2:$AZ$548,27,FALSE)</f>
        <v>#REF!</v>
      </c>
      <c r="E5485" s="11" t="e">
        <f>#REF!</f>
        <v>#REF!</v>
      </c>
      <c r="F5485" s="10" t="e">
        <f>VLOOKUP(B5473,'[3]PB 2012'!$B$2:$AZ$548,25,FALSE)</f>
        <v>#REF!</v>
      </c>
    </row>
    <row r="5486" spans="1:6" x14ac:dyDescent="0.3">
      <c r="A5486" s="9" t="e">
        <f>#REF!</f>
        <v>#REF!</v>
      </c>
      <c r="B5486" s="10" t="e">
        <f>VLOOKUP(B5473,'[3]PB 2012'!$B$2:$AZ$548,24,FALSE)</f>
        <v>#REF!</v>
      </c>
      <c r="C5486" s="11" t="e">
        <f>#REF!</f>
        <v>#REF!</v>
      </c>
      <c r="D5486" s="13" t="e">
        <f>VLOOKUP(B5473,'[3]PB 2012'!$B$2:$AZ$548,23,FALSE)</f>
        <v>#REF!</v>
      </c>
      <c r="E5486" s="11" t="e">
        <f>#REF!</f>
        <v>#REF!</v>
      </c>
      <c r="F5486" s="14" t="e">
        <f>VLOOKUP(B5473,'[3]PB 2012'!$B$2:$AZ$548,29,FALSE)</f>
        <v>#REF!</v>
      </c>
    </row>
    <row r="5487" spans="1:6" x14ac:dyDescent="0.3">
      <c r="A5487" s="46" t="e">
        <f>#REF!</f>
        <v>#REF!</v>
      </c>
      <c r="B5487" s="47"/>
      <c r="C5487" s="47"/>
      <c r="D5487" s="47"/>
      <c r="E5487" s="47"/>
      <c r="F5487" s="48"/>
    </row>
    <row r="5488" spans="1:6" x14ac:dyDescent="0.3">
      <c r="A5488" s="9"/>
      <c r="B5488" s="9" t="e">
        <f>#REF!</f>
        <v>#REF!</v>
      </c>
      <c r="C5488" s="9" t="e">
        <f>#REF!</f>
        <v>#REF!</v>
      </c>
      <c r="D5488" s="15" t="e">
        <f>#REF!</f>
        <v>#REF!</v>
      </c>
      <c r="E5488" s="15" t="e">
        <f>#REF!</f>
        <v>#REF!</v>
      </c>
      <c r="F5488" s="15" t="e">
        <f>#REF!</f>
        <v>#REF!</v>
      </c>
    </row>
    <row r="5489" spans="1:6" x14ac:dyDescent="0.3">
      <c r="A5489" s="9" t="e">
        <f>#REF!</f>
        <v>#REF!</v>
      </c>
      <c r="B5489" s="10" t="e">
        <f>VLOOKUP(B5473,'[3]PB 2012'!$B$2:$AZ$548,30,FALSE)</f>
        <v>#REF!</v>
      </c>
      <c r="C5489" s="10" t="e">
        <f>VLOOKUP(B5473,'[3]PB 2012'!$B$2:$AZ$548,31,FALSE)</f>
        <v>#REF!</v>
      </c>
      <c r="D5489" s="10" t="e">
        <f>VLOOKUP(B5473,'[3]PB 2012'!$B$2:$AZ$548,32,FALSE)</f>
        <v>#REF!</v>
      </c>
      <c r="E5489" s="10" t="e">
        <f>VLOOKUP(B5473,'[3]PB 2012'!$B$2:$AZ$548,33,FALSE)</f>
        <v>#REF!</v>
      </c>
      <c r="F5489" s="10" t="e">
        <f>VLOOKUP(B5473,'[3]PB 2012'!$B$2:$AZ$548,34,FALSE)</f>
        <v>#REF!</v>
      </c>
    </row>
    <row r="5490" spans="1:6" x14ac:dyDescent="0.3">
      <c r="A5490" s="9" t="e">
        <f>#REF!</f>
        <v>#REF!</v>
      </c>
      <c r="B5490" s="10" t="e">
        <f>VLOOKUP(B5473,'[3]PB 2012'!$B$2:$AZ$548,41,FALSE)</f>
        <v>#REF!</v>
      </c>
      <c r="C5490" s="10" t="e">
        <f>VLOOKUP(B5473,'[3]PB 2012'!$B$2:$AZ$548,42,FALSE)</f>
        <v>#REF!</v>
      </c>
      <c r="D5490" s="10" t="e">
        <f>VLOOKUP(B5473,'[3]PB 2012'!$B$2:$AZ$548,43,FALSE)</f>
        <v>#REF!</v>
      </c>
      <c r="E5490" s="10" t="e">
        <f>VLOOKUP(B5473,'[3]PB 2012'!$B$2:$AZ$548,44,FALSE)</f>
        <v>#REF!</v>
      </c>
      <c r="F5490" s="10" t="e">
        <f>VLOOKUP(B5473,'[3]PB 2012'!$B$2:$AZ$548,45,FALSE)</f>
        <v>#REF!</v>
      </c>
    </row>
    <row r="5491" spans="1:6" ht="22.5" x14ac:dyDescent="0.45">
      <c r="F5491" s="17" t="e">
        <f t="shared" ref="F5491" si="351">B5493</f>
        <v>#REF!</v>
      </c>
    </row>
    <row r="5492" spans="1:6" x14ac:dyDescent="0.3">
      <c r="A5492" s="7">
        <f t="shared" ref="A5492" si="352">A5471+1</f>
        <v>245</v>
      </c>
    </row>
    <row r="5493" spans="1:6" x14ac:dyDescent="0.3">
      <c r="A5493" s="8" t="e">
        <f>#REF!</f>
        <v>#REF!</v>
      </c>
      <c r="B5493" s="40" t="e">
        <f>VLOOKUP(B5494,'[3]PB 2012'!$B$2:$AZ$548,2,FALSE)</f>
        <v>#REF!</v>
      </c>
      <c r="C5493" s="41"/>
      <c r="D5493" s="41"/>
      <c r="E5493" s="41"/>
      <c r="F5493" s="42"/>
    </row>
    <row r="5494" spans="1:6" ht="23" x14ac:dyDescent="0.3">
      <c r="A5494" s="9" t="e">
        <f>#REF!</f>
        <v>#REF!</v>
      </c>
      <c r="B5494" s="49" t="e">
        <f>VLOOKUP(A5492,#REF!,2,0)</f>
        <v>#REF!</v>
      </c>
      <c r="C5494" s="50"/>
      <c r="D5494" s="50"/>
      <c r="E5494" s="50"/>
      <c r="F5494" s="51"/>
    </row>
    <row r="5495" spans="1:6" x14ac:dyDescent="0.3">
      <c r="A5495" s="9" t="e">
        <f>#REF!</f>
        <v>#REF!</v>
      </c>
      <c r="B5495" s="40" t="e">
        <f>VLOOKUP(B5494,'[3]PB 2012'!$B$2:$AZ$548,3,FALSE)</f>
        <v>#REF!</v>
      </c>
      <c r="C5495" s="41"/>
      <c r="D5495" s="41"/>
      <c r="E5495" s="41"/>
      <c r="F5495" s="42"/>
    </row>
    <row r="5496" spans="1:6" x14ac:dyDescent="0.3">
      <c r="A5496" s="9" t="e">
        <f>#REF!</f>
        <v>#REF!</v>
      </c>
      <c r="B5496" s="10" t="e">
        <f>VLOOKUP(B5494,'[3]PB 2012'!$B$2:$AZ$548,7,FALSE)</f>
        <v>#REF!</v>
      </c>
      <c r="C5496" s="9" t="e">
        <f>#REF!</f>
        <v>#REF!</v>
      </c>
      <c r="D5496" s="10" t="e">
        <f>VLOOKUP(B5494,'[3]PB 2012'!$B$2:$AZ$548,8,FALSE)</f>
        <v>#REF!</v>
      </c>
      <c r="E5496" s="9" t="e">
        <f>#REF!</f>
        <v>#REF!</v>
      </c>
      <c r="F5496" s="10" t="e">
        <f>VLOOKUP(B5494,'[3]PB 2012'!$B$2:$AZ$548,5,FALSE)</f>
        <v>#REF!</v>
      </c>
    </row>
    <row r="5497" spans="1:6" x14ac:dyDescent="0.3">
      <c r="A5497" s="9" t="e">
        <f>#REF!</f>
        <v>#REF!</v>
      </c>
      <c r="B5497" s="43" t="e">
        <f>VLOOKUP(B5494,'[3]PB 2012'!$B$2:$AZ$548,11,FALSE)</f>
        <v>#REF!</v>
      </c>
      <c r="C5497" s="44"/>
      <c r="D5497" s="44"/>
      <c r="E5497" s="44"/>
      <c r="F5497" s="45"/>
    </row>
    <row r="5498" spans="1:6" x14ac:dyDescent="0.3">
      <c r="A5498" s="9" t="e">
        <f>#REF!</f>
        <v>#REF!</v>
      </c>
      <c r="B5498" s="10" t="e">
        <f>VLOOKUP(B5494,'[3]PB 2012'!$B$2:$AZ$548,12,FALSE)</f>
        <v>#REF!</v>
      </c>
      <c r="C5498" s="9" t="e">
        <f>#REF!</f>
        <v>#REF!</v>
      </c>
      <c r="D5498" s="40" t="e">
        <f>VLOOKUP(B5494,'[3]PB 2012'!$B$2:$AZ$548,13,FALSE)</f>
        <v>#REF!</v>
      </c>
      <c r="E5498" s="41"/>
      <c r="F5498" s="42"/>
    </row>
    <row r="5499" spans="1:6" x14ac:dyDescent="0.3">
      <c r="A5499" s="9" t="e">
        <f>#REF!</f>
        <v>#REF!</v>
      </c>
      <c r="B5499" s="40" t="e">
        <f>VLOOKUP(B5494,'[3]PB 2012'!$B$2:$AZ$548,14,FALSE)</f>
        <v>#REF!</v>
      </c>
      <c r="C5499" s="41"/>
      <c r="D5499" s="41"/>
      <c r="E5499" s="41"/>
      <c r="F5499" s="42"/>
    </row>
    <row r="5500" spans="1:6" x14ac:dyDescent="0.3">
      <c r="A5500" s="9" t="e">
        <f>#REF!</f>
        <v>#REF!</v>
      </c>
      <c r="B5500" s="40" t="e">
        <f>VLOOKUP(B5494,'[3]PB 2012'!$B$2:$AZ$548,9,FALSE)</f>
        <v>#REF!</v>
      </c>
      <c r="C5500" s="41"/>
      <c r="D5500" s="41"/>
      <c r="E5500" s="41"/>
      <c r="F5500" s="42"/>
    </row>
    <row r="5501" spans="1:6" x14ac:dyDescent="0.3">
      <c r="A5501" s="9" t="e">
        <f>#REF!</f>
        <v>#REF!</v>
      </c>
      <c r="B5501" s="40" t="e">
        <f>VLOOKUP(B5494,'[3]PB 2012'!$B$2:$AZ$548,10,FALSE)</f>
        <v>#REF!</v>
      </c>
      <c r="C5501" s="41"/>
      <c r="D5501" s="41"/>
      <c r="E5501" s="41"/>
      <c r="F5501" s="42"/>
    </row>
    <row r="5502" spans="1:6" x14ac:dyDescent="0.3">
      <c r="A5502" s="46" t="e">
        <f>#REF!</f>
        <v>#REF!</v>
      </c>
      <c r="B5502" s="47"/>
      <c r="C5502" s="47"/>
      <c r="D5502" s="47"/>
      <c r="E5502" s="47"/>
      <c r="F5502" s="48"/>
    </row>
    <row r="5503" spans="1:6" x14ac:dyDescent="0.3">
      <c r="A5503" s="9" t="e">
        <f>#REF!</f>
        <v>#REF!</v>
      </c>
      <c r="B5503" s="10" t="e">
        <f>VLOOKUP(B5494,'[3]PB 2012'!$B$2:$AZ$548,15,FALSE)</f>
        <v>#REF!</v>
      </c>
      <c r="C5503" s="11" t="e">
        <f>#REF!</f>
        <v>#REF!</v>
      </c>
      <c r="D5503" s="12" t="e">
        <f>VLOOKUP(B5494,'[3]PB 2012'!$B$2:$AZ$548,16,FALSE)</f>
        <v>#REF!</v>
      </c>
      <c r="E5503" s="11" t="e">
        <f>#REF!</f>
        <v>#REF!</v>
      </c>
      <c r="F5503" s="18" t="e">
        <f>VLOOKUP(B5494,'[3]PB 2012'!$B$2:$AZ$548,28,FALSE)</f>
        <v>#REF!</v>
      </c>
    </row>
    <row r="5504" spans="1:6" x14ac:dyDescent="0.3">
      <c r="A5504" s="9" t="e">
        <f>#REF!</f>
        <v>#REF!</v>
      </c>
      <c r="B5504" s="10" t="e">
        <f>VLOOKUP(B5494,'[3]PB 2012'!$B$2:$AZ$548,17,FALSE)</f>
        <v>#REF!</v>
      </c>
      <c r="C5504" s="11" t="e">
        <f>#REF!</f>
        <v>#REF!</v>
      </c>
      <c r="D5504" s="12" t="e">
        <f>VLOOKUP(B5494,'[3]PB 2012'!$B$2:$AZ$548,18,FALSE)</f>
        <v>#REF!</v>
      </c>
      <c r="E5504" s="11" t="e">
        <f>#REF!</f>
        <v>#REF!</v>
      </c>
      <c r="F5504" s="10" t="e">
        <f>VLOOKUP(B5494,'[3]PB 2012'!$B$2:$AZ$548,20,FALSE)</f>
        <v>#REF!</v>
      </c>
    </row>
    <row r="5505" spans="1:6" x14ac:dyDescent="0.3">
      <c r="A5505" s="9" t="e">
        <f>#REF!</f>
        <v>#REF!</v>
      </c>
      <c r="B5505" s="10" t="e">
        <f>VLOOKUP(B5494,'[3]PB 2012'!$B$2:$AZ$548,22,FALSE)</f>
        <v>#REF!</v>
      </c>
      <c r="C5505" s="11" t="e">
        <f>#REF!</f>
        <v>#REF!</v>
      </c>
      <c r="D5505" s="10" t="e">
        <f>VLOOKUP(B5494,'[3]PB 2012'!$B$2:$AZ$548,19,FALSE)</f>
        <v>#REF!</v>
      </c>
      <c r="E5505" s="11" t="e">
        <f>#REF!</f>
        <v>#REF!</v>
      </c>
      <c r="F5505" s="10" t="e">
        <f>VLOOKUP(B5494,'[3]PB 2012'!$B$2:$AZ$548,21,FALSE)</f>
        <v>#REF!</v>
      </c>
    </row>
    <row r="5506" spans="1:6" x14ac:dyDescent="0.3">
      <c r="A5506" s="9" t="e">
        <f>#REF!</f>
        <v>#REF!</v>
      </c>
      <c r="B5506" s="12" t="e">
        <f>VLOOKUP(B5494,'[3]PB 2012'!$B$2:$AZ$548,26,FALSE)</f>
        <v>#REF!</v>
      </c>
      <c r="C5506" s="11" t="e">
        <f>#REF!</f>
        <v>#REF!</v>
      </c>
      <c r="D5506" s="12" t="e">
        <f>VLOOKUP(B5494,'[3]PB 2012'!$B$2:$AZ$548,27,FALSE)</f>
        <v>#REF!</v>
      </c>
      <c r="E5506" s="11" t="e">
        <f>#REF!</f>
        <v>#REF!</v>
      </c>
      <c r="F5506" s="10" t="e">
        <f>VLOOKUP(B5494,'[3]PB 2012'!$B$2:$AZ$548,25,FALSE)</f>
        <v>#REF!</v>
      </c>
    </row>
    <row r="5507" spans="1:6" x14ac:dyDescent="0.3">
      <c r="A5507" s="9" t="e">
        <f>#REF!</f>
        <v>#REF!</v>
      </c>
      <c r="B5507" s="10" t="e">
        <f>VLOOKUP(B5494,'[3]PB 2012'!$B$2:$AZ$548,24,FALSE)</f>
        <v>#REF!</v>
      </c>
      <c r="C5507" s="11" t="e">
        <f>#REF!</f>
        <v>#REF!</v>
      </c>
      <c r="D5507" s="13" t="e">
        <f>VLOOKUP(B5494,'[3]PB 2012'!$B$2:$AZ$548,23,FALSE)</f>
        <v>#REF!</v>
      </c>
      <c r="E5507" s="11" t="e">
        <f>#REF!</f>
        <v>#REF!</v>
      </c>
      <c r="F5507" s="14" t="e">
        <f>VLOOKUP(B5494,'[3]PB 2012'!$B$2:$AZ$548,29,FALSE)</f>
        <v>#REF!</v>
      </c>
    </row>
    <row r="5508" spans="1:6" x14ac:dyDescent="0.3">
      <c r="A5508" s="46" t="e">
        <f>#REF!</f>
        <v>#REF!</v>
      </c>
      <c r="B5508" s="47"/>
      <c r="C5508" s="47"/>
      <c r="D5508" s="47"/>
      <c r="E5508" s="47"/>
      <c r="F5508" s="48"/>
    </row>
    <row r="5509" spans="1:6" x14ac:dyDescent="0.3">
      <c r="A5509" s="9"/>
      <c r="B5509" s="9" t="e">
        <f>#REF!</f>
        <v>#REF!</v>
      </c>
      <c r="C5509" s="9" t="e">
        <f>#REF!</f>
        <v>#REF!</v>
      </c>
      <c r="D5509" s="15" t="e">
        <f>#REF!</f>
        <v>#REF!</v>
      </c>
      <c r="E5509" s="15" t="e">
        <f>#REF!</f>
        <v>#REF!</v>
      </c>
      <c r="F5509" s="15" t="e">
        <f>#REF!</f>
        <v>#REF!</v>
      </c>
    </row>
    <row r="5510" spans="1:6" x14ac:dyDescent="0.3">
      <c r="A5510" s="9" t="e">
        <f>#REF!</f>
        <v>#REF!</v>
      </c>
      <c r="B5510" s="10" t="e">
        <f>VLOOKUP(B5494,'[3]PB 2012'!$B$2:$AZ$548,30,FALSE)</f>
        <v>#REF!</v>
      </c>
      <c r="C5510" s="10" t="e">
        <f>VLOOKUP(B5494,'[3]PB 2012'!$B$2:$AZ$548,31,FALSE)</f>
        <v>#REF!</v>
      </c>
      <c r="D5510" s="10" t="e">
        <f>VLOOKUP(B5494,'[3]PB 2012'!$B$2:$AZ$548,32,FALSE)</f>
        <v>#REF!</v>
      </c>
      <c r="E5510" s="10" t="e">
        <f>VLOOKUP(B5494,'[3]PB 2012'!$B$2:$AZ$548,33,FALSE)</f>
        <v>#REF!</v>
      </c>
      <c r="F5510" s="10" t="e">
        <f>VLOOKUP(B5494,'[3]PB 2012'!$B$2:$AZ$548,34,FALSE)</f>
        <v>#REF!</v>
      </c>
    </row>
    <row r="5511" spans="1:6" x14ac:dyDescent="0.3">
      <c r="A5511" s="9" t="e">
        <f>#REF!</f>
        <v>#REF!</v>
      </c>
      <c r="B5511" s="10" t="e">
        <f>VLOOKUP(B5494,'[3]PB 2012'!$B$2:$AZ$548,41,FALSE)</f>
        <v>#REF!</v>
      </c>
      <c r="C5511" s="10" t="e">
        <f>VLOOKUP(B5494,'[3]PB 2012'!$B$2:$AZ$548,42,FALSE)</f>
        <v>#REF!</v>
      </c>
      <c r="D5511" s="10" t="e">
        <f>VLOOKUP(B5494,'[3]PB 2012'!$B$2:$AZ$548,43,FALSE)</f>
        <v>#REF!</v>
      </c>
      <c r="E5511" s="10" t="e">
        <f>VLOOKUP(B5494,'[3]PB 2012'!$B$2:$AZ$548,44,FALSE)</f>
        <v>#REF!</v>
      </c>
      <c r="F5511" s="10" t="e">
        <f>VLOOKUP(B5494,'[3]PB 2012'!$B$2:$AZ$548,45,FALSE)</f>
        <v>#REF!</v>
      </c>
    </row>
    <row r="5515" spans="1:6" x14ac:dyDescent="0.3">
      <c r="A5515" s="7">
        <f t="shared" ref="A5515" si="353">A5492+1</f>
        <v>246</v>
      </c>
    </row>
    <row r="5516" spans="1:6" x14ac:dyDescent="0.3">
      <c r="A5516" s="8" t="e">
        <f>#REF!</f>
        <v>#REF!</v>
      </c>
      <c r="B5516" s="40" t="e">
        <f>VLOOKUP(B5517,'[3]PB 2012'!$B$2:$AZ$548,2,FALSE)</f>
        <v>#REF!</v>
      </c>
      <c r="C5516" s="41"/>
      <c r="D5516" s="41"/>
      <c r="E5516" s="41"/>
      <c r="F5516" s="42"/>
    </row>
    <row r="5517" spans="1:6" ht="23" x14ac:dyDescent="0.3">
      <c r="A5517" s="9" t="e">
        <f>#REF!</f>
        <v>#REF!</v>
      </c>
      <c r="B5517" s="49" t="e">
        <f>VLOOKUP(A5515,#REF!,2,0)</f>
        <v>#REF!</v>
      </c>
      <c r="C5517" s="50"/>
      <c r="D5517" s="50"/>
      <c r="E5517" s="50"/>
      <c r="F5517" s="51"/>
    </row>
    <row r="5518" spans="1:6" x14ac:dyDescent="0.3">
      <c r="A5518" s="9" t="e">
        <f>#REF!</f>
        <v>#REF!</v>
      </c>
      <c r="B5518" s="40" t="e">
        <f>VLOOKUP(B5517,'[3]PB 2012'!$B$2:$AZ$548,3,FALSE)</f>
        <v>#REF!</v>
      </c>
      <c r="C5518" s="41"/>
      <c r="D5518" s="41"/>
      <c r="E5518" s="41"/>
      <c r="F5518" s="42"/>
    </row>
    <row r="5519" spans="1:6" x14ac:dyDescent="0.3">
      <c r="A5519" s="9" t="e">
        <f>#REF!</f>
        <v>#REF!</v>
      </c>
      <c r="B5519" s="10" t="e">
        <f>VLOOKUP(B5517,'[3]PB 2012'!$B$2:$AZ$548,7,FALSE)</f>
        <v>#REF!</v>
      </c>
      <c r="C5519" s="9" t="e">
        <f>#REF!</f>
        <v>#REF!</v>
      </c>
      <c r="D5519" s="10" t="e">
        <f>VLOOKUP(B5517,'[3]PB 2012'!$B$2:$AZ$548,8,FALSE)</f>
        <v>#REF!</v>
      </c>
      <c r="E5519" s="9" t="e">
        <f>#REF!</f>
        <v>#REF!</v>
      </c>
      <c r="F5519" s="10" t="e">
        <f>VLOOKUP(B5517,'[3]PB 2012'!$B$2:$AZ$548,5,FALSE)</f>
        <v>#REF!</v>
      </c>
    </row>
    <row r="5520" spans="1:6" x14ac:dyDescent="0.3">
      <c r="A5520" s="9" t="e">
        <f>#REF!</f>
        <v>#REF!</v>
      </c>
      <c r="B5520" s="43" t="e">
        <f>VLOOKUP(B5517,'[3]PB 2012'!$B$2:$AZ$548,11,FALSE)</f>
        <v>#REF!</v>
      </c>
      <c r="C5520" s="44"/>
      <c r="D5520" s="44"/>
      <c r="E5520" s="44"/>
      <c r="F5520" s="45"/>
    </row>
    <row r="5521" spans="1:6" x14ac:dyDescent="0.3">
      <c r="A5521" s="9" t="e">
        <f>#REF!</f>
        <v>#REF!</v>
      </c>
      <c r="B5521" s="10" t="e">
        <f>VLOOKUP(B5517,'[3]PB 2012'!$B$2:$AZ$548,12,FALSE)</f>
        <v>#REF!</v>
      </c>
      <c r="C5521" s="9" t="e">
        <f>#REF!</f>
        <v>#REF!</v>
      </c>
      <c r="D5521" s="40" t="e">
        <f>VLOOKUP(B5517,'[3]PB 2012'!$B$2:$AZ$548,13,FALSE)</f>
        <v>#REF!</v>
      </c>
      <c r="E5521" s="41"/>
      <c r="F5521" s="42"/>
    </row>
    <row r="5522" spans="1:6" x14ac:dyDescent="0.3">
      <c r="A5522" s="9" t="e">
        <f>#REF!</f>
        <v>#REF!</v>
      </c>
      <c r="B5522" s="40" t="e">
        <f>VLOOKUP(B5517,'[3]PB 2012'!$B$2:$AZ$548,14,FALSE)</f>
        <v>#REF!</v>
      </c>
      <c r="C5522" s="41"/>
      <c r="D5522" s="41"/>
      <c r="E5522" s="41"/>
      <c r="F5522" s="42"/>
    </row>
    <row r="5523" spans="1:6" x14ac:dyDescent="0.3">
      <c r="A5523" s="9" t="e">
        <f>#REF!</f>
        <v>#REF!</v>
      </c>
      <c r="B5523" s="40" t="e">
        <f>VLOOKUP(B5517,'[3]PB 2012'!$B$2:$AZ$548,9,FALSE)</f>
        <v>#REF!</v>
      </c>
      <c r="C5523" s="41"/>
      <c r="D5523" s="41"/>
      <c r="E5523" s="41"/>
      <c r="F5523" s="42"/>
    </row>
    <row r="5524" spans="1:6" x14ac:dyDescent="0.3">
      <c r="A5524" s="9" t="e">
        <f>#REF!</f>
        <v>#REF!</v>
      </c>
      <c r="B5524" s="40" t="e">
        <f>VLOOKUP(B5517,'[3]PB 2012'!$B$2:$AZ$548,10,FALSE)</f>
        <v>#REF!</v>
      </c>
      <c r="C5524" s="41"/>
      <c r="D5524" s="41"/>
      <c r="E5524" s="41"/>
      <c r="F5524" s="42"/>
    </row>
    <row r="5525" spans="1:6" x14ac:dyDescent="0.3">
      <c r="A5525" s="46" t="e">
        <f>#REF!</f>
        <v>#REF!</v>
      </c>
      <c r="B5525" s="47"/>
      <c r="C5525" s="47"/>
      <c r="D5525" s="47"/>
      <c r="E5525" s="47"/>
      <c r="F5525" s="48"/>
    </row>
    <row r="5526" spans="1:6" x14ac:dyDescent="0.3">
      <c r="A5526" s="9" t="e">
        <f>#REF!</f>
        <v>#REF!</v>
      </c>
      <c r="B5526" s="10" t="e">
        <f>VLOOKUP(B5517,'[3]PB 2012'!$B$2:$AZ$548,15,FALSE)</f>
        <v>#REF!</v>
      </c>
      <c r="C5526" s="11" t="e">
        <f>#REF!</f>
        <v>#REF!</v>
      </c>
      <c r="D5526" s="12" t="e">
        <f>VLOOKUP(B5517,'[3]PB 2012'!$B$2:$AZ$548,16,FALSE)</f>
        <v>#REF!</v>
      </c>
      <c r="E5526" s="11" t="e">
        <f>#REF!</f>
        <v>#REF!</v>
      </c>
      <c r="F5526" s="18" t="e">
        <f>VLOOKUP(B5517,'[3]PB 2012'!$B$2:$AZ$548,28,FALSE)</f>
        <v>#REF!</v>
      </c>
    </row>
    <row r="5527" spans="1:6" x14ac:dyDescent="0.3">
      <c r="A5527" s="9" t="e">
        <f>#REF!</f>
        <v>#REF!</v>
      </c>
      <c r="B5527" s="10" t="e">
        <f>VLOOKUP(B5517,'[3]PB 2012'!$B$2:$AZ$548,17,FALSE)</f>
        <v>#REF!</v>
      </c>
      <c r="C5527" s="11" t="e">
        <f>#REF!</f>
        <v>#REF!</v>
      </c>
      <c r="D5527" s="12" t="e">
        <f>VLOOKUP(B5517,'[3]PB 2012'!$B$2:$AZ$548,18,FALSE)</f>
        <v>#REF!</v>
      </c>
      <c r="E5527" s="11" t="e">
        <f>#REF!</f>
        <v>#REF!</v>
      </c>
      <c r="F5527" s="10" t="e">
        <f>VLOOKUP(B5517,'[3]PB 2012'!$B$2:$AZ$548,20,FALSE)</f>
        <v>#REF!</v>
      </c>
    </row>
    <row r="5528" spans="1:6" x14ac:dyDescent="0.3">
      <c r="A5528" s="9" t="e">
        <f>#REF!</f>
        <v>#REF!</v>
      </c>
      <c r="B5528" s="10" t="e">
        <f>VLOOKUP(B5517,'[3]PB 2012'!$B$2:$AZ$548,22,FALSE)</f>
        <v>#REF!</v>
      </c>
      <c r="C5528" s="11" t="e">
        <f>#REF!</f>
        <v>#REF!</v>
      </c>
      <c r="D5528" s="10" t="e">
        <f>VLOOKUP(B5517,'[3]PB 2012'!$B$2:$AZ$548,19,FALSE)</f>
        <v>#REF!</v>
      </c>
      <c r="E5528" s="11" t="e">
        <f>#REF!</f>
        <v>#REF!</v>
      </c>
      <c r="F5528" s="10" t="e">
        <f>VLOOKUP(B5517,'[3]PB 2012'!$B$2:$AZ$548,21,FALSE)</f>
        <v>#REF!</v>
      </c>
    </row>
    <row r="5529" spans="1:6" x14ac:dyDescent="0.3">
      <c r="A5529" s="9" t="e">
        <f>#REF!</f>
        <v>#REF!</v>
      </c>
      <c r="B5529" s="12" t="e">
        <f>VLOOKUP(B5517,'[3]PB 2012'!$B$2:$AZ$548,26,FALSE)</f>
        <v>#REF!</v>
      </c>
      <c r="C5529" s="11" t="e">
        <f>#REF!</f>
        <v>#REF!</v>
      </c>
      <c r="D5529" s="12" t="e">
        <f>VLOOKUP(B5517,'[3]PB 2012'!$B$2:$AZ$548,27,FALSE)</f>
        <v>#REF!</v>
      </c>
      <c r="E5529" s="11" t="e">
        <f>#REF!</f>
        <v>#REF!</v>
      </c>
      <c r="F5529" s="10" t="e">
        <f>VLOOKUP(B5517,'[3]PB 2012'!$B$2:$AZ$548,25,FALSE)</f>
        <v>#REF!</v>
      </c>
    </row>
    <row r="5530" spans="1:6" x14ac:dyDescent="0.3">
      <c r="A5530" s="9" t="e">
        <f>#REF!</f>
        <v>#REF!</v>
      </c>
      <c r="B5530" s="10" t="e">
        <f>VLOOKUP(B5517,'[3]PB 2012'!$B$2:$AZ$548,24,FALSE)</f>
        <v>#REF!</v>
      </c>
      <c r="C5530" s="11" t="e">
        <f>#REF!</f>
        <v>#REF!</v>
      </c>
      <c r="D5530" s="13" t="e">
        <f>VLOOKUP(B5517,'[3]PB 2012'!$B$2:$AZ$548,23,FALSE)</f>
        <v>#REF!</v>
      </c>
      <c r="E5530" s="11" t="e">
        <f>#REF!</f>
        <v>#REF!</v>
      </c>
      <c r="F5530" s="14" t="e">
        <f>VLOOKUP(B5517,'[3]PB 2012'!$B$2:$AZ$548,29,FALSE)</f>
        <v>#REF!</v>
      </c>
    </row>
    <row r="5531" spans="1:6" x14ac:dyDescent="0.3">
      <c r="A5531" s="46" t="e">
        <f>#REF!</f>
        <v>#REF!</v>
      </c>
      <c r="B5531" s="47"/>
      <c r="C5531" s="47"/>
      <c r="D5531" s="47"/>
      <c r="E5531" s="47"/>
      <c r="F5531" s="48"/>
    </row>
    <row r="5532" spans="1:6" x14ac:dyDescent="0.3">
      <c r="A5532" s="9"/>
      <c r="B5532" s="9" t="e">
        <f>#REF!</f>
        <v>#REF!</v>
      </c>
      <c r="C5532" s="9" t="e">
        <f>#REF!</f>
        <v>#REF!</v>
      </c>
      <c r="D5532" s="15" t="e">
        <f>#REF!</f>
        <v>#REF!</v>
      </c>
      <c r="E5532" s="15" t="e">
        <f>#REF!</f>
        <v>#REF!</v>
      </c>
      <c r="F5532" s="15" t="e">
        <f>#REF!</f>
        <v>#REF!</v>
      </c>
    </row>
    <row r="5533" spans="1:6" x14ac:dyDescent="0.3">
      <c r="A5533" s="9" t="e">
        <f>#REF!</f>
        <v>#REF!</v>
      </c>
      <c r="B5533" s="10" t="e">
        <f>VLOOKUP(B5517,'[3]PB 2012'!$B$2:$AZ$548,30,FALSE)</f>
        <v>#REF!</v>
      </c>
      <c r="C5533" s="10" t="e">
        <f>VLOOKUP(B5517,'[3]PB 2012'!$B$2:$AZ$548,31,FALSE)</f>
        <v>#REF!</v>
      </c>
      <c r="D5533" s="10" t="e">
        <f>VLOOKUP(B5517,'[3]PB 2012'!$B$2:$AZ$548,32,FALSE)</f>
        <v>#REF!</v>
      </c>
      <c r="E5533" s="10" t="e">
        <f>VLOOKUP(B5517,'[3]PB 2012'!$B$2:$AZ$548,33,FALSE)</f>
        <v>#REF!</v>
      </c>
      <c r="F5533" s="10" t="e">
        <f>VLOOKUP(B5517,'[3]PB 2012'!$B$2:$AZ$548,34,FALSE)</f>
        <v>#REF!</v>
      </c>
    </row>
    <row r="5534" spans="1:6" x14ac:dyDescent="0.3">
      <c r="A5534" s="9" t="e">
        <f>#REF!</f>
        <v>#REF!</v>
      </c>
      <c r="B5534" s="10" t="e">
        <f>VLOOKUP(B5517,'[3]PB 2012'!$B$2:$AZ$548,41,FALSE)</f>
        <v>#REF!</v>
      </c>
      <c r="C5534" s="10" t="e">
        <f>VLOOKUP(B5517,'[3]PB 2012'!$B$2:$AZ$548,42,FALSE)</f>
        <v>#REF!</v>
      </c>
      <c r="D5534" s="10" t="e">
        <f>VLOOKUP(B5517,'[3]PB 2012'!$B$2:$AZ$548,43,FALSE)</f>
        <v>#REF!</v>
      </c>
      <c r="E5534" s="10" t="e">
        <f>VLOOKUP(B5517,'[3]PB 2012'!$B$2:$AZ$548,44,FALSE)</f>
        <v>#REF!</v>
      </c>
      <c r="F5534" s="10" t="e">
        <f>VLOOKUP(B5517,'[3]PB 2012'!$B$2:$AZ$548,45,FALSE)</f>
        <v>#REF!</v>
      </c>
    </row>
    <row r="5537" spans="1:6" ht="22.5" x14ac:dyDescent="0.45">
      <c r="A5537" s="16" t="e">
        <f t="shared" ref="A5537" si="354">B5539</f>
        <v>#REF!</v>
      </c>
    </row>
    <row r="5538" spans="1:6" x14ac:dyDescent="0.3">
      <c r="A5538" s="7">
        <f t="shared" ref="A5538" si="355">A5515+1</f>
        <v>247</v>
      </c>
    </row>
    <row r="5539" spans="1:6" x14ac:dyDescent="0.3">
      <c r="A5539" s="8" t="e">
        <f>#REF!</f>
        <v>#REF!</v>
      </c>
      <c r="B5539" s="40" t="e">
        <f>VLOOKUP(B5540,'[3]PB 2012'!$B$2:$AZ$548,2,FALSE)</f>
        <v>#REF!</v>
      </c>
      <c r="C5539" s="41"/>
      <c r="D5539" s="41"/>
      <c r="E5539" s="41"/>
      <c r="F5539" s="42"/>
    </row>
    <row r="5540" spans="1:6" ht="23" x14ac:dyDescent="0.3">
      <c r="A5540" s="9" t="e">
        <f>#REF!</f>
        <v>#REF!</v>
      </c>
      <c r="B5540" s="49" t="e">
        <f>VLOOKUP(A5538,#REF!,2,0)</f>
        <v>#REF!</v>
      </c>
      <c r="C5540" s="50"/>
      <c r="D5540" s="50"/>
      <c r="E5540" s="50"/>
      <c r="F5540" s="51"/>
    </row>
    <row r="5541" spans="1:6" x14ac:dyDescent="0.3">
      <c r="A5541" s="9" t="e">
        <f>#REF!</f>
        <v>#REF!</v>
      </c>
      <c r="B5541" s="40" t="e">
        <f>VLOOKUP(B5540,'[3]PB 2012'!$B$2:$AZ$548,3,FALSE)</f>
        <v>#REF!</v>
      </c>
      <c r="C5541" s="41"/>
      <c r="D5541" s="41"/>
      <c r="E5541" s="41"/>
      <c r="F5541" s="42"/>
    </row>
    <row r="5542" spans="1:6" x14ac:dyDescent="0.3">
      <c r="A5542" s="9" t="e">
        <f>#REF!</f>
        <v>#REF!</v>
      </c>
      <c r="B5542" s="10" t="e">
        <f>VLOOKUP(B5540,'[3]PB 2012'!$B$2:$AZ$548,7,FALSE)</f>
        <v>#REF!</v>
      </c>
      <c r="C5542" s="9" t="e">
        <f>#REF!</f>
        <v>#REF!</v>
      </c>
      <c r="D5542" s="10" t="e">
        <f>VLOOKUP(B5540,'[3]PB 2012'!$B$2:$AZ$548,8,FALSE)</f>
        <v>#REF!</v>
      </c>
      <c r="E5542" s="9" t="e">
        <f>#REF!</f>
        <v>#REF!</v>
      </c>
      <c r="F5542" s="10" t="e">
        <f>VLOOKUP(B5540,'[3]PB 2012'!$B$2:$AZ$548,5,FALSE)</f>
        <v>#REF!</v>
      </c>
    </row>
    <row r="5543" spans="1:6" x14ac:dyDescent="0.3">
      <c r="A5543" s="9" t="e">
        <f>#REF!</f>
        <v>#REF!</v>
      </c>
      <c r="B5543" s="43" t="e">
        <f>VLOOKUP(B5540,'[3]PB 2012'!$B$2:$AZ$548,11,FALSE)</f>
        <v>#REF!</v>
      </c>
      <c r="C5543" s="44"/>
      <c r="D5543" s="44"/>
      <c r="E5543" s="44"/>
      <c r="F5543" s="45"/>
    </row>
    <row r="5544" spans="1:6" x14ac:dyDescent="0.3">
      <c r="A5544" s="9" t="e">
        <f>#REF!</f>
        <v>#REF!</v>
      </c>
      <c r="B5544" s="10" t="e">
        <f>VLOOKUP(B5540,'[3]PB 2012'!$B$2:$AZ$548,12,FALSE)</f>
        <v>#REF!</v>
      </c>
      <c r="C5544" s="9" t="e">
        <f>#REF!</f>
        <v>#REF!</v>
      </c>
      <c r="D5544" s="40" t="e">
        <f>VLOOKUP(B5540,'[3]PB 2012'!$B$2:$AZ$548,13,FALSE)</f>
        <v>#REF!</v>
      </c>
      <c r="E5544" s="41"/>
      <c r="F5544" s="42"/>
    </row>
    <row r="5545" spans="1:6" x14ac:dyDescent="0.3">
      <c r="A5545" s="9" t="e">
        <f>#REF!</f>
        <v>#REF!</v>
      </c>
      <c r="B5545" s="40" t="e">
        <f>VLOOKUP(B5540,'[3]PB 2012'!$B$2:$AZ$548,14,FALSE)</f>
        <v>#REF!</v>
      </c>
      <c r="C5545" s="41"/>
      <c r="D5545" s="41"/>
      <c r="E5545" s="41"/>
      <c r="F5545" s="42"/>
    </row>
    <row r="5546" spans="1:6" x14ac:dyDescent="0.3">
      <c r="A5546" s="9" t="e">
        <f>#REF!</f>
        <v>#REF!</v>
      </c>
      <c r="B5546" s="40" t="e">
        <f>VLOOKUP(B5540,'[3]PB 2012'!$B$2:$AZ$548,9,FALSE)</f>
        <v>#REF!</v>
      </c>
      <c r="C5546" s="41"/>
      <c r="D5546" s="41"/>
      <c r="E5546" s="41"/>
      <c r="F5546" s="42"/>
    </row>
    <row r="5547" spans="1:6" x14ac:dyDescent="0.3">
      <c r="A5547" s="9" t="e">
        <f>#REF!</f>
        <v>#REF!</v>
      </c>
      <c r="B5547" s="40" t="e">
        <f>VLOOKUP(B5540,'[3]PB 2012'!$B$2:$AZ$548,10,FALSE)</f>
        <v>#REF!</v>
      </c>
      <c r="C5547" s="41"/>
      <c r="D5547" s="41"/>
      <c r="E5547" s="41"/>
      <c r="F5547" s="42"/>
    </row>
    <row r="5548" spans="1:6" x14ac:dyDescent="0.3">
      <c r="A5548" s="46" t="e">
        <f>#REF!</f>
        <v>#REF!</v>
      </c>
      <c r="B5548" s="47"/>
      <c r="C5548" s="47"/>
      <c r="D5548" s="47"/>
      <c r="E5548" s="47"/>
      <c r="F5548" s="48"/>
    </row>
    <row r="5549" spans="1:6" x14ac:dyDescent="0.3">
      <c r="A5549" s="9" t="e">
        <f>#REF!</f>
        <v>#REF!</v>
      </c>
      <c r="B5549" s="10" t="e">
        <f>VLOOKUP(B5540,'[3]PB 2012'!$B$2:$AZ$548,15,FALSE)</f>
        <v>#REF!</v>
      </c>
      <c r="C5549" s="11" t="e">
        <f>#REF!</f>
        <v>#REF!</v>
      </c>
      <c r="D5549" s="12" t="e">
        <f>VLOOKUP(B5540,'[3]PB 2012'!$B$2:$AZ$548,16,FALSE)</f>
        <v>#REF!</v>
      </c>
      <c r="E5549" s="11" t="e">
        <f>#REF!</f>
        <v>#REF!</v>
      </c>
      <c r="F5549" s="10" t="e">
        <f>VLOOKUP(B5540,'[3]PB 2012'!$B$2:$AZ$548,28,FALSE)</f>
        <v>#REF!</v>
      </c>
    </row>
    <row r="5550" spans="1:6" x14ac:dyDescent="0.3">
      <c r="A5550" s="9" t="e">
        <f>#REF!</f>
        <v>#REF!</v>
      </c>
      <c r="B5550" s="10" t="e">
        <f>VLOOKUP(B5540,'[3]PB 2012'!$B$2:$AZ$548,17,FALSE)</f>
        <v>#REF!</v>
      </c>
      <c r="C5550" s="11" t="e">
        <f>#REF!</f>
        <v>#REF!</v>
      </c>
      <c r="D5550" s="12" t="e">
        <f>VLOOKUP(B5540,'[3]PB 2012'!$B$2:$AZ$548,18,FALSE)</f>
        <v>#REF!</v>
      </c>
      <c r="E5550" s="11" t="e">
        <f>#REF!</f>
        <v>#REF!</v>
      </c>
      <c r="F5550" s="10" t="e">
        <f>VLOOKUP(B5540,'[3]PB 2012'!$B$2:$AZ$548,20,FALSE)</f>
        <v>#REF!</v>
      </c>
    </row>
    <row r="5551" spans="1:6" x14ac:dyDescent="0.3">
      <c r="A5551" s="9" t="e">
        <f>#REF!</f>
        <v>#REF!</v>
      </c>
      <c r="B5551" s="10" t="e">
        <f>VLOOKUP(B5540,'[3]PB 2012'!$B$2:$AZ$548,22,FALSE)</f>
        <v>#REF!</v>
      </c>
      <c r="C5551" s="11" t="e">
        <f>#REF!</f>
        <v>#REF!</v>
      </c>
      <c r="D5551" s="10" t="e">
        <f>VLOOKUP(B5540,'[3]PB 2012'!$B$2:$AZ$548,19,FALSE)</f>
        <v>#REF!</v>
      </c>
      <c r="E5551" s="11" t="e">
        <f>#REF!</f>
        <v>#REF!</v>
      </c>
      <c r="F5551" s="10" t="e">
        <f>VLOOKUP(B5540,'[3]PB 2012'!$B$2:$AZ$548,21,FALSE)</f>
        <v>#REF!</v>
      </c>
    </row>
    <row r="5552" spans="1:6" x14ac:dyDescent="0.3">
      <c r="A5552" s="9" t="e">
        <f>#REF!</f>
        <v>#REF!</v>
      </c>
      <c r="B5552" s="12" t="e">
        <f>VLOOKUP(B5540,'[3]PB 2012'!$B$2:$AZ$548,26,FALSE)</f>
        <v>#REF!</v>
      </c>
      <c r="C5552" s="11" t="e">
        <f>#REF!</f>
        <v>#REF!</v>
      </c>
      <c r="D5552" s="12" t="e">
        <f>VLOOKUP(B5540,'[3]PB 2012'!$B$2:$AZ$548,27,FALSE)</f>
        <v>#REF!</v>
      </c>
      <c r="E5552" s="11" t="e">
        <f>#REF!</f>
        <v>#REF!</v>
      </c>
      <c r="F5552" s="10" t="e">
        <f>VLOOKUP(B5540,'[3]PB 2012'!$B$2:$AZ$548,25,FALSE)</f>
        <v>#REF!</v>
      </c>
    </row>
    <row r="5553" spans="1:6" x14ac:dyDescent="0.3">
      <c r="A5553" s="9" t="e">
        <f>#REF!</f>
        <v>#REF!</v>
      </c>
      <c r="B5553" s="10" t="e">
        <f>VLOOKUP(B5540,'[3]PB 2012'!$B$2:$AZ$548,24,FALSE)</f>
        <v>#REF!</v>
      </c>
      <c r="C5553" s="11" t="e">
        <f>#REF!</f>
        <v>#REF!</v>
      </c>
      <c r="D5553" s="13" t="e">
        <f>VLOOKUP(B5540,'[3]PB 2012'!$B$2:$AZ$548,23,FALSE)</f>
        <v>#REF!</v>
      </c>
      <c r="E5553" s="11" t="e">
        <f>#REF!</f>
        <v>#REF!</v>
      </c>
      <c r="F5553" s="14" t="e">
        <f>VLOOKUP(B5540,'[3]PB 2012'!$B$2:$AZ$548,29,FALSE)</f>
        <v>#REF!</v>
      </c>
    </row>
    <row r="5554" spans="1:6" x14ac:dyDescent="0.3">
      <c r="A5554" s="46" t="e">
        <f>#REF!</f>
        <v>#REF!</v>
      </c>
      <c r="B5554" s="47"/>
      <c r="C5554" s="47"/>
      <c r="D5554" s="47"/>
      <c r="E5554" s="47"/>
      <c r="F5554" s="48"/>
    </row>
    <row r="5555" spans="1:6" x14ac:dyDescent="0.3">
      <c r="A5555" s="9"/>
      <c r="B5555" s="9" t="e">
        <f>#REF!</f>
        <v>#REF!</v>
      </c>
      <c r="C5555" s="9" t="e">
        <f>#REF!</f>
        <v>#REF!</v>
      </c>
      <c r="D5555" s="15" t="e">
        <f>#REF!</f>
        <v>#REF!</v>
      </c>
      <c r="E5555" s="15" t="e">
        <f>#REF!</f>
        <v>#REF!</v>
      </c>
      <c r="F5555" s="15" t="e">
        <f>#REF!</f>
        <v>#REF!</v>
      </c>
    </row>
    <row r="5556" spans="1:6" x14ac:dyDescent="0.3">
      <c r="A5556" s="9" t="e">
        <f>#REF!</f>
        <v>#REF!</v>
      </c>
      <c r="B5556" s="10" t="e">
        <f>VLOOKUP(B5540,'[3]PB 2012'!$B$2:$AZ$548,30,FALSE)</f>
        <v>#REF!</v>
      </c>
      <c r="C5556" s="10" t="e">
        <f>VLOOKUP(B5540,'[3]PB 2012'!$B$2:$AZ$548,31,FALSE)</f>
        <v>#REF!</v>
      </c>
      <c r="D5556" s="10" t="e">
        <f>VLOOKUP(B5540,'[3]PB 2012'!$B$2:$AZ$548,32,FALSE)</f>
        <v>#REF!</v>
      </c>
      <c r="E5556" s="10" t="e">
        <f>VLOOKUP(B5540,'[3]PB 2012'!$B$2:$AZ$548,33,FALSE)</f>
        <v>#REF!</v>
      </c>
      <c r="F5556" s="10" t="e">
        <f>VLOOKUP(B5540,'[3]PB 2012'!$B$2:$AZ$548,34,FALSE)</f>
        <v>#REF!</v>
      </c>
    </row>
    <row r="5557" spans="1:6" x14ac:dyDescent="0.3">
      <c r="A5557" s="9" t="e">
        <f>#REF!</f>
        <v>#REF!</v>
      </c>
      <c r="B5557" s="10" t="e">
        <f>VLOOKUP(B5540,'[3]PB 2012'!$B$2:$AZ$548,41,FALSE)</f>
        <v>#REF!</v>
      </c>
      <c r="C5557" s="10" t="e">
        <f>VLOOKUP(B5540,'[3]PB 2012'!$B$2:$AZ$548,42,FALSE)</f>
        <v>#REF!</v>
      </c>
      <c r="D5557" s="10" t="e">
        <f>VLOOKUP(B5540,'[3]PB 2012'!$B$2:$AZ$548,43,FALSE)</f>
        <v>#REF!</v>
      </c>
      <c r="E5557" s="10" t="e">
        <f>VLOOKUP(B5540,'[3]PB 2012'!$B$2:$AZ$548,44,FALSE)</f>
        <v>#REF!</v>
      </c>
      <c r="F5557" s="10" t="e">
        <f>VLOOKUP(B5540,'[3]PB 2012'!$B$2:$AZ$548,45,FALSE)</f>
        <v>#REF!</v>
      </c>
    </row>
    <row r="5561" spans="1:6" x14ac:dyDescent="0.3">
      <c r="A5561" s="7">
        <f t="shared" ref="A5561" si="356">A5538+1</f>
        <v>248</v>
      </c>
    </row>
    <row r="5562" spans="1:6" x14ac:dyDescent="0.3">
      <c r="A5562" s="8" t="e">
        <f>#REF!</f>
        <v>#REF!</v>
      </c>
      <c r="B5562" s="40" t="e">
        <f>VLOOKUP(B5563,'[3]PB 2012'!$B$2:$AZ$548,2,FALSE)</f>
        <v>#REF!</v>
      </c>
      <c r="C5562" s="41"/>
      <c r="D5562" s="41"/>
      <c r="E5562" s="41"/>
      <c r="F5562" s="42"/>
    </row>
    <row r="5563" spans="1:6" ht="23" x14ac:dyDescent="0.3">
      <c r="A5563" s="9" t="e">
        <f>#REF!</f>
        <v>#REF!</v>
      </c>
      <c r="B5563" s="49" t="e">
        <f>VLOOKUP(A5561,#REF!,2,0)</f>
        <v>#REF!</v>
      </c>
      <c r="C5563" s="50"/>
      <c r="D5563" s="50"/>
      <c r="E5563" s="50"/>
      <c r="F5563" s="51"/>
    </row>
    <row r="5564" spans="1:6" x14ac:dyDescent="0.3">
      <c r="A5564" s="9" t="e">
        <f>#REF!</f>
        <v>#REF!</v>
      </c>
      <c r="B5564" s="40" t="e">
        <f>VLOOKUP(B5563,'[3]PB 2012'!$B$2:$AZ$548,3,FALSE)</f>
        <v>#REF!</v>
      </c>
      <c r="C5564" s="41"/>
      <c r="D5564" s="41"/>
      <c r="E5564" s="41"/>
      <c r="F5564" s="42"/>
    </row>
    <row r="5565" spans="1:6" x14ac:dyDescent="0.3">
      <c r="A5565" s="9" t="e">
        <f>#REF!</f>
        <v>#REF!</v>
      </c>
      <c r="B5565" s="10" t="e">
        <f>VLOOKUP(B5563,'[3]PB 2012'!$B$2:$AZ$548,7,FALSE)</f>
        <v>#REF!</v>
      </c>
      <c r="C5565" s="9" t="e">
        <f>#REF!</f>
        <v>#REF!</v>
      </c>
      <c r="D5565" s="10" t="e">
        <f>VLOOKUP(B5563,'[3]PB 2012'!$B$2:$AZ$548,8,FALSE)</f>
        <v>#REF!</v>
      </c>
      <c r="E5565" s="9" t="e">
        <f>#REF!</f>
        <v>#REF!</v>
      </c>
      <c r="F5565" s="10" t="e">
        <f>VLOOKUP(B5563,'[3]PB 2012'!$B$2:$AZ$548,5,FALSE)</f>
        <v>#REF!</v>
      </c>
    </row>
    <row r="5566" spans="1:6" x14ac:dyDescent="0.3">
      <c r="A5566" s="9" t="e">
        <f>#REF!</f>
        <v>#REF!</v>
      </c>
      <c r="B5566" s="43" t="e">
        <f>VLOOKUP(B5563,'[3]PB 2012'!$B$2:$AZ$548,11,FALSE)</f>
        <v>#REF!</v>
      </c>
      <c r="C5566" s="44"/>
      <c r="D5566" s="44"/>
      <c r="E5566" s="44"/>
      <c r="F5566" s="45"/>
    </row>
    <row r="5567" spans="1:6" x14ac:dyDescent="0.3">
      <c r="A5567" s="9" t="e">
        <f>#REF!</f>
        <v>#REF!</v>
      </c>
      <c r="B5567" s="10" t="e">
        <f>VLOOKUP(B5563,'[3]PB 2012'!$B$2:$AZ$548,12,FALSE)</f>
        <v>#REF!</v>
      </c>
      <c r="C5567" s="9" t="e">
        <f>#REF!</f>
        <v>#REF!</v>
      </c>
      <c r="D5567" s="40" t="e">
        <f>VLOOKUP(B5563,'[3]PB 2012'!$B$2:$AZ$548,13,FALSE)</f>
        <v>#REF!</v>
      </c>
      <c r="E5567" s="41"/>
      <c r="F5567" s="42"/>
    </row>
    <row r="5568" spans="1:6" x14ac:dyDescent="0.3">
      <c r="A5568" s="9" t="e">
        <f>#REF!</f>
        <v>#REF!</v>
      </c>
      <c r="B5568" s="40" t="e">
        <f>VLOOKUP(B5563,'[3]PB 2012'!$B$2:$AZ$548,14,FALSE)</f>
        <v>#REF!</v>
      </c>
      <c r="C5568" s="41"/>
      <c r="D5568" s="41"/>
      <c r="E5568" s="41"/>
      <c r="F5568" s="42"/>
    </row>
    <row r="5569" spans="1:6" x14ac:dyDescent="0.3">
      <c r="A5569" s="9" t="e">
        <f>#REF!</f>
        <v>#REF!</v>
      </c>
      <c r="B5569" s="40" t="e">
        <f>VLOOKUP(B5563,'[3]PB 2012'!$B$2:$AZ$548,9,FALSE)</f>
        <v>#REF!</v>
      </c>
      <c r="C5569" s="41"/>
      <c r="D5569" s="41"/>
      <c r="E5569" s="41"/>
      <c r="F5569" s="42"/>
    </row>
    <row r="5570" spans="1:6" x14ac:dyDescent="0.3">
      <c r="A5570" s="9" t="e">
        <f>#REF!</f>
        <v>#REF!</v>
      </c>
      <c r="B5570" s="40" t="e">
        <f>VLOOKUP(B5563,'[3]PB 2012'!$B$2:$AZ$548,10,FALSE)</f>
        <v>#REF!</v>
      </c>
      <c r="C5570" s="41"/>
      <c r="D5570" s="41"/>
      <c r="E5570" s="41"/>
      <c r="F5570" s="42"/>
    </row>
    <row r="5571" spans="1:6" x14ac:dyDescent="0.3">
      <c r="A5571" s="46" t="e">
        <f>#REF!</f>
        <v>#REF!</v>
      </c>
      <c r="B5571" s="47"/>
      <c r="C5571" s="47"/>
      <c r="D5571" s="47"/>
      <c r="E5571" s="47"/>
      <c r="F5571" s="48"/>
    </row>
    <row r="5572" spans="1:6" x14ac:dyDescent="0.3">
      <c r="A5572" s="9" t="e">
        <f>#REF!</f>
        <v>#REF!</v>
      </c>
      <c r="B5572" s="10" t="e">
        <f>VLOOKUP(B5563,'[3]PB 2012'!$B$2:$AZ$548,15,FALSE)</f>
        <v>#REF!</v>
      </c>
      <c r="C5572" s="11" t="e">
        <f>#REF!</f>
        <v>#REF!</v>
      </c>
      <c r="D5572" s="12" t="e">
        <f>VLOOKUP(B5563,'[3]PB 2012'!$B$2:$AZ$548,16,FALSE)</f>
        <v>#REF!</v>
      </c>
      <c r="E5572" s="11" t="e">
        <f>#REF!</f>
        <v>#REF!</v>
      </c>
      <c r="F5572" s="10" t="e">
        <f>VLOOKUP(B5563,'[3]PB 2012'!$B$2:$AZ$548,28,FALSE)</f>
        <v>#REF!</v>
      </c>
    </row>
    <row r="5573" spans="1:6" x14ac:dyDescent="0.3">
      <c r="A5573" s="9" t="e">
        <f>#REF!</f>
        <v>#REF!</v>
      </c>
      <c r="B5573" s="10" t="e">
        <f>VLOOKUP(B5563,'[3]PB 2012'!$B$2:$AZ$548,17,FALSE)</f>
        <v>#REF!</v>
      </c>
      <c r="C5573" s="11" t="e">
        <f>#REF!</f>
        <v>#REF!</v>
      </c>
      <c r="D5573" s="12" t="e">
        <f>VLOOKUP(B5563,'[3]PB 2012'!$B$2:$AZ$548,18,FALSE)</f>
        <v>#REF!</v>
      </c>
      <c r="E5573" s="11" t="e">
        <f>#REF!</f>
        <v>#REF!</v>
      </c>
      <c r="F5573" s="10" t="e">
        <f>VLOOKUP(B5563,'[3]PB 2012'!$B$2:$AZ$548,20,FALSE)</f>
        <v>#REF!</v>
      </c>
    </row>
    <row r="5574" spans="1:6" x14ac:dyDescent="0.3">
      <c r="A5574" s="9" t="e">
        <f>#REF!</f>
        <v>#REF!</v>
      </c>
      <c r="B5574" s="10" t="e">
        <f>VLOOKUP(B5563,'[3]PB 2012'!$B$2:$AZ$548,22,FALSE)</f>
        <v>#REF!</v>
      </c>
      <c r="C5574" s="11" t="e">
        <f>#REF!</f>
        <v>#REF!</v>
      </c>
      <c r="D5574" s="10" t="e">
        <f>VLOOKUP(B5563,'[3]PB 2012'!$B$2:$AZ$548,19,FALSE)</f>
        <v>#REF!</v>
      </c>
      <c r="E5574" s="11" t="e">
        <f>#REF!</f>
        <v>#REF!</v>
      </c>
      <c r="F5574" s="10" t="e">
        <f>VLOOKUP(B5563,'[3]PB 2012'!$B$2:$AZ$548,21,FALSE)</f>
        <v>#REF!</v>
      </c>
    </row>
    <row r="5575" spans="1:6" x14ac:dyDescent="0.3">
      <c r="A5575" s="9" t="e">
        <f>#REF!</f>
        <v>#REF!</v>
      </c>
      <c r="B5575" s="12" t="e">
        <f>VLOOKUP(B5563,'[3]PB 2012'!$B$2:$AZ$548,26,FALSE)</f>
        <v>#REF!</v>
      </c>
      <c r="C5575" s="11" t="e">
        <f>#REF!</f>
        <v>#REF!</v>
      </c>
      <c r="D5575" s="12" t="e">
        <f>VLOOKUP(B5563,'[3]PB 2012'!$B$2:$AZ$548,27,FALSE)</f>
        <v>#REF!</v>
      </c>
      <c r="E5575" s="11" t="e">
        <f>#REF!</f>
        <v>#REF!</v>
      </c>
      <c r="F5575" s="10" t="e">
        <f>VLOOKUP(B5563,'[3]PB 2012'!$B$2:$AZ$548,25,FALSE)</f>
        <v>#REF!</v>
      </c>
    </row>
    <row r="5576" spans="1:6" x14ac:dyDescent="0.3">
      <c r="A5576" s="9" t="e">
        <f>#REF!</f>
        <v>#REF!</v>
      </c>
      <c r="B5576" s="10" t="e">
        <f>VLOOKUP(B5563,'[3]PB 2012'!$B$2:$AZ$548,24,FALSE)</f>
        <v>#REF!</v>
      </c>
      <c r="C5576" s="11" t="e">
        <f>#REF!</f>
        <v>#REF!</v>
      </c>
      <c r="D5576" s="13" t="e">
        <f>VLOOKUP(B5563,'[3]PB 2012'!$B$2:$AZ$548,23,FALSE)</f>
        <v>#REF!</v>
      </c>
      <c r="E5576" s="11" t="e">
        <f>#REF!</f>
        <v>#REF!</v>
      </c>
      <c r="F5576" s="14" t="e">
        <f>VLOOKUP(B5563,'[3]PB 2012'!$B$2:$AZ$548,29,FALSE)</f>
        <v>#REF!</v>
      </c>
    </row>
    <row r="5577" spans="1:6" x14ac:dyDescent="0.3">
      <c r="A5577" s="46" t="e">
        <f>#REF!</f>
        <v>#REF!</v>
      </c>
      <c r="B5577" s="47"/>
      <c r="C5577" s="47"/>
      <c r="D5577" s="47"/>
      <c r="E5577" s="47"/>
      <c r="F5577" s="48"/>
    </row>
    <row r="5578" spans="1:6" x14ac:dyDescent="0.3">
      <c r="A5578" s="9"/>
      <c r="B5578" s="9" t="e">
        <f>#REF!</f>
        <v>#REF!</v>
      </c>
      <c r="C5578" s="9" t="e">
        <f>#REF!</f>
        <v>#REF!</v>
      </c>
      <c r="D5578" s="15" t="e">
        <f>#REF!</f>
        <v>#REF!</v>
      </c>
      <c r="E5578" s="15" t="e">
        <f>#REF!</f>
        <v>#REF!</v>
      </c>
      <c r="F5578" s="15" t="e">
        <f>#REF!</f>
        <v>#REF!</v>
      </c>
    </row>
    <row r="5579" spans="1:6" x14ac:dyDescent="0.3">
      <c r="A5579" s="9" t="e">
        <f>#REF!</f>
        <v>#REF!</v>
      </c>
      <c r="B5579" s="10" t="e">
        <f>VLOOKUP(B5563,'[3]PB 2012'!$B$2:$AZ$548,30,FALSE)</f>
        <v>#REF!</v>
      </c>
      <c r="C5579" s="10" t="e">
        <f>VLOOKUP(B5563,'[3]PB 2012'!$B$2:$AZ$548,31,FALSE)</f>
        <v>#REF!</v>
      </c>
      <c r="D5579" s="10" t="e">
        <f>VLOOKUP(B5563,'[3]PB 2012'!$B$2:$AZ$548,32,FALSE)</f>
        <v>#REF!</v>
      </c>
      <c r="E5579" s="10" t="e">
        <f>VLOOKUP(B5563,'[3]PB 2012'!$B$2:$AZ$548,33,FALSE)</f>
        <v>#REF!</v>
      </c>
      <c r="F5579" s="10" t="e">
        <f>VLOOKUP(B5563,'[3]PB 2012'!$B$2:$AZ$548,34,FALSE)</f>
        <v>#REF!</v>
      </c>
    </row>
    <row r="5580" spans="1:6" x14ac:dyDescent="0.3">
      <c r="A5580" s="9" t="e">
        <f>#REF!</f>
        <v>#REF!</v>
      </c>
      <c r="B5580" s="10" t="e">
        <f>VLOOKUP(B5563,'[3]PB 2012'!$B$2:$AZ$548,41,FALSE)</f>
        <v>#REF!</v>
      </c>
      <c r="C5580" s="10" t="e">
        <f>VLOOKUP(B5563,'[3]PB 2012'!$B$2:$AZ$548,42,FALSE)</f>
        <v>#REF!</v>
      </c>
      <c r="D5580" s="10" t="e">
        <f>VLOOKUP(B5563,'[3]PB 2012'!$B$2:$AZ$548,43,FALSE)</f>
        <v>#REF!</v>
      </c>
      <c r="E5580" s="10" t="e">
        <f>VLOOKUP(B5563,'[3]PB 2012'!$B$2:$AZ$548,44,FALSE)</f>
        <v>#REF!</v>
      </c>
      <c r="F5580" s="10" t="e">
        <f>VLOOKUP(B5563,'[3]PB 2012'!$B$2:$AZ$548,45,FALSE)</f>
        <v>#REF!</v>
      </c>
    </row>
    <row r="5581" spans="1:6" ht="22.5" x14ac:dyDescent="0.45">
      <c r="F5581" s="17" t="e">
        <f t="shared" ref="F5581" si="357">B5583</f>
        <v>#REF!</v>
      </c>
    </row>
    <row r="5582" spans="1:6" x14ac:dyDescent="0.3">
      <c r="A5582" s="7">
        <f t="shared" ref="A5582" si="358">A5561+1</f>
        <v>249</v>
      </c>
    </row>
    <row r="5583" spans="1:6" x14ac:dyDescent="0.3">
      <c r="A5583" s="8" t="e">
        <f>#REF!</f>
        <v>#REF!</v>
      </c>
      <c r="B5583" s="40" t="e">
        <f>VLOOKUP(B5584,'[3]PB 2012'!$B$2:$AZ$548,2,FALSE)</f>
        <v>#REF!</v>
      </c>
      <c r="C5583" s="41"/>
      <c r="D5583" s="41"/>
      <c r="E5583" s="41"/>
      <c r="F5583" s="42"/>
    </row>
    <row r="5584" spans="1:6" ht="23" x14ac:dyDescent="0.3">
      <c r="A5584" s="9" t="e">
        <f>#REF!</f>
        <v>#REF!</v>
      </c>
      <c r="B5584" s="49" t="e">
        <f>VLOOKUP(A5582,#REF!,2,0)</f>
        <v>#REF!</v>
      </c>
      <c r="C5584" s="50"/>
      <c r="D5584" s="50"/>
      <c r="E5584" s="50"/>
      <c r="F5584" s="51"/>
    </row>
    <row r="5585" spans="1:6" x14ac:dyDescent="0.3">
      <c r="A5585" s="9" t="e">
        <f>#REF!</f>
        <v>#REF!</v>
      </c>
      <c r="B5585" s="40" t="e">
        <f>VLOOKUP(B5584,'[3]PB 2012'!$B$2:$AZ$548,3,FALSE)</f>
        <v>#REF!</v>
      </c>
      <c r="C5585" s="41"/>
      <c r="D5585" s="41"/>
      <c r="E5585" s="41"/>
      <c r="F5585" s="42"/>
    </row>
    <row r="5586" spans="1:6" x14ac:dyDescent="0.3">
      <c r="A5586" s="9" t="e">
        <f>#REF!</f>
        <v>#REF!</v>
      </c>
      <c r="B5586" s="10" t="e">
        <f>VLOOKUP(B5584,'[3]PB 2012'!$B$2:$AZ$548,7,FALSE)</f>
        <v>#REF!</v>
      </c>
      <c r="C5586" s="9" t="e">
        <f>#REF!</f>
        <v>#REF!</v>
      </c>
      <c r="D5586" s="10" t="e">
        <f>VLOOKUP(B5584,'[3]PB 2012'!$B$2:$AZ$548,8,FALSE)</f>
        <v>#REF!</v>
      </c>
      <c r="E5586" s="9" t="e">
        <f>#REF!</f>
        <v>#REF!</v>
      </c>
      <c r="F5586" s="10" t="e">
        <f>VLOOKUP(B5584,'[3]PB 2012'!$B$2:$AZ$548,5,FALSE)</f>
        <v>#REF!</v>
      </c>
    </row>
    <row r="5587" spans="1:6" x14ac:dyDescent="0.3">
      <c r="A5587" s="9" t="e">
        <f>#REF!</f>
        <v>#REF!</v>
      </c>
      <c r="B5587" s="43" t="e">
        <f>VLOOKUP(B5584,'[3]PB 2012'!$B$2:$AZ$548,11,FALSE)</f>
        <v>#REF!</v>
      </c>
      <c r="C5587" s="44"/>
      <c r="D5587" s="44"/>
      <c r="E5587" s="44"/>
      <c r="F5587" s="45"/>
    </row>
    <row r="5588" spans="1:6" x14ac:dyDescent="0.3">
      <c r="A5588" s="9" t="e">
        <f>#REF!</f>
        <v>#REF!</v>
      </c>
      <c r="B5588" s="10" t="e">
        <f>VLOOKUP(B5584,'[3]PB 2012'!$B$2:$AZ$548,12,FALSE)</f>
        <v>#REF!</v>
      </c>
      <c r="C5588" s="9" t="e">
        <f>#REF!</f>
        <v>#REF!</v>
      </c>
      <c r="D5588" s="40" t="e">
        <f>VLOOKUP(B5584,'[3]PB 2012'!$B$2:$AZ$548,13,FALSE)</f>
        <v>#REF!</v>
      </c>
      <c r="E5588" s="41"/>
      <c r="F5588" s="42"/>
    </row>
    <row r="5589" spans="1:6" x14ac:dyDescent="0.3">
      <c r="A5589" s="9" t="e">
        <f>#REF!</f>
        <v>#REF!</v>
      </c>
      <c r="B5589" s="40" t="e">
        <f>VLOOKUP(B5584,'[3]PB 2012'!$B$2:$AZ$548,14,FALSE)</f>
        <v>#REF!</v>
      </c>
      <c r="C5589" s="41"/>
      <c r="D5589" s="41"/>
      <c r="E5589" s="41"/>
      <c r="F5589" s="42"/>
    </row>
    <row r="5590" spans="1:6" x14ac:dyDescent="0.3">
      <c r="A5590" s="9" t="e">
        <f>#REF!</f>
        <v>#REF!</v>
      </c>
      <c r="B5590" s="40" t="e">
        <f>VLOOKUP(B5584,'[3]PB 2012'!$B$2:$AZ$548,9,FALSE)</f>
        <v>#REF!</v>
      </c>
      <c r="C5590" s="41"/>
      <c r="D5590" s="41"/>
      <c r="E5590" s="41"/>
      <c r="F5590" s="42"/>
    </row>
    <row r="5591" spans="1:6" x14ac:dyDescent="0.3">
      <c r="A5591" s="9" t="e">
        <f>#REF!</f>
        <v>#REF!</v>
      </c>
      <c r="B5591" s="40" t="e">
        <f>VLOOKUP(B5584,'[3]PB 2012'!$B$2:$AZ$548,10,FALSE)</f>
        <v>#REF!</v>
      </c>
      <c r="C5591" s="41"/>
      <c r="D5591" s="41"/>
      <c r="E5591" s="41"/>
      <c r="F5591" s="42"/>
    </row>
    <row r="5592" spans="1:6" x14ac:dyDescent="0.3">
      <c r="A5592" s="46" t="e">
        <f>#REF!</f>
        <v>#REF!</v>
      </c>
      <c r="B5592" s="47"/>
      <c r="C5592" s="47"/>
      <c r="D5592" s="47"/>
      <c r="E5592" s="47"/>
      <c r="F5592" s="48"/>
    </row>
    <row r="5593" spans="1:6" x14ac:dyDescent="0.3">
      <c r="A5593" s="9" t="e">
        <f>#REF!</f>
        <v>#REF!</v>
      </c>
      <c r="B5593" s="10" t="e">
        <f>VLOOKUP(B5584,'[3]PB 2012'!$B$2:$AZ$548,15,FALSE)</f>
        <v>#REF!</v>
      </c>
      <c r="C5593" s="11" t="e">
        <f>#REF!</f>
        <v>#REF!</v>
      </c>
      <c r="D5593" s="12" t="e">
        <f>VLOOKUP(B5584,'[3]PB 2012'!$B$2:$AZ$548,16,FALSE)</f>
        <v>#REF!</v>
      </c>
      <c r="E5593" s="11" t="e">
        <f>#REF!</f>
        <v>#REF!</v>
      </c>
      <c r="F5593" s="18" t="e">
        <f>VLOOKUP(B5584,'[3]PB 2012'!$B$2:$AZ$548,28,FALSE)</f>
        <v>#REF!</v>
      </c>
    </row>
    <row r="5594" spans="1:6" x14ac:dyDescent="0.3">
      <c r="A5594" s="9" t="e">
        <f>#REF!</f>
        <v>#REF!</v>
      </c>
      <c r="B5594" s="10" t="e">
        <f>VLOOKUP(B5584,'[3]PB 2012'!$B$2:$AZ$548,17,FALSE)</f>
        <v>#REF!</v>
      </c>
      <c r="C5594" s="11" t="e">
        <f>#REF!</f>
        <v>#REF!</v>
      </c>
      <c r="D5594" s="12" t="e">
        <f>VLOOKUP(B5584,'[3]PB 2012'!$B$2:$AZ$548,18,FALSE)</f>
        <v>#REF!</v>
      </c>
      <c r="E5594" s="11" t="e">
        <f>#REF!</f>
        <v>#REF!</v>
      </c>
      <c r="F5594" s="10" t="e">
        <f>VLOOKUP(B5584,'[3]PB 2012'!$B$2:$AZ$548,20,FALSE)</f>
        <v>#REF!</v>
      </c>
    </row>
    <row r="5595" spans="1:6" x14ac:dyDescent="0.3">
      <c r="A5595" s="9" t="e">
        <f>#REF!</f>
        <v>#REF!</v>
      </c>
      <c r="B5595" s="10" t="e">
        <f>VLOOKUP(B5584,'[3]PB 2012'!$B$2:$AZ$548,22,FALSE)</f>
        <v>#REF!</v>
      </c>
      <c r="C5595" s="11" t="e">
        <f>#REF!</f>
        <v>#REF!</v>
      </c>
      <c r="D5595" s="10" t="e">
        <f>VLOOKUP(B5584,'[3]PB 2012'!$B$2:$AZ$548,19,FALSE)</f>
        <v>#REF!</v>
      </c>
      <c r="E5595" s="11" t="e">
        <f>#REF!</f>
        <v>#REF!</v>
      </c>
      <c r="F5595" s="10" t="e">
        <f>VLOOKUP(B5584,'[3]PB 2012'!$B$2:$AZ$548,21,FALSE)</f>
        <v>#REF!</v>
      </c>
    </row>
    <row r="5596" spans="1:6" x14ac:dyDescent="0.3">
      <c r="A5596" s="9" t="e">
        <f>#REF!</f>
        <v>#REF!</v>
      </c>
      <c r="B5596" s="12" t="e">
        <f>VLOOKUP(B5584,'[3]PB 2012'!$B$2:$AZ$548,26,FALSE)</f>
        <v>#REF!</v>
      </c>
      <c r="C5596" s="11" t="e">
        <f>#REF!</f>
        <v>#REF!</v>
      </c>
      <c r="D5596" s="12" t="e">
        <f>VLOOKUP(B5584,'[3]PB 2012'!$B$2:$AZ$548,27,FALSE)</f>
        <v>#REF!</v>
      </c>
      <c r="E5596" s="11" t="e">
        <f>#REF!</f>
        <v>#REF!</v>
      </c>
      <c r="F5596" s="10" t="e">
        <f>VLOOKUP(B5584,'[3]PB 2012'!$B$2:$AZ$548,25,FALSE)</f>
        <v>#REF!</v>
      </c>
    </row>
    <row r="5597" spans="1:6" x14ac:dyDescent="0.3">
      <c r="A5597" s="9" t="e">
        <f>#REF!</f>
        <v>#REF!</v>
      </c>
      <c r="B5597" s="10" t="e">
        <f>VLOOKUP(B5584,'[3]PB 2012'!$B$2:$AZ$548,24,FALSE)</f>
        <v>#REF!</v>
      </c>
      <c r="C5597" s="11" t="e">
        <f>#REF!</f>
        <v>#REF!</v>
      </c>
      <c r="D5597" s="13" t="e">
        <f>VLOOKUP(B5584,'[3]PB 2012'!$B$2:$AZ$548,23,FALSE)</f>
        <v>#REF!</v>
      </c>
      <c r="E5597" s="11" t="e">
        <f>#REF!</f>
        <v>#REF!</v>
      </c>
      <c r="F5597" s="14" t="e">
        <f>VLOOKUP(B5584,'[3]PB 2012'!$B$2:$AZ$548,29,FALSE)</f>
        <v>#REF!</v>
      </c>
    </row>
    <row r="5598" spans="1:6" x14ac:dyDescent="0.3">
      <c r="A5598" s="46" t="e">
        <f>#REF!</f>
        <v>#REF!</v>
      </c>
      <c r="B5598" s="47"/>
      <c r="C5598" s="47"/>
      <c r="D5598" s="47"/>
      <c r="E5598" s="47"/>
      <c r="F5598" s="48"/>
    </row>
    <row r="5599" spans="1:6" x14ac:dyDescent="0.3">
      <c r="A5599" s="9"/>
      <c r="B5599" s="9" t="e">
        <f>#REF!</f>
        <v>#REF!</v>
      </c>
      <c r="C5599" s="9" t="e">
        <f>#REF!</f>
        <v>#REF!</v>
      </c>
      <c r="D5599" s="15" t="e">
        <f>#REF!</f>
        <v>#REF!</v>
      </c>
      <c r="E5599" s="15" t="e">
        <f>#REF!</f>
        <v>#REF!</v>
      </c>
      <c r="F5599" s="15" t="e">
        <f>#REF!</f>
        <v>#REF!</v>
      </c>
    </row>
    <row r="5600" spans="1:6" x14ac:dyDescent="0.3">
      <c r="A5600" s="9" t="e">
        <f>#REF!</f>
        <v>#REF!</v>
      </c>
      <c r="B5600" s="10" t="e">
        <f>VLOOKUP(B5584,'[3]PB 2012'!$B$2:$AZ$548,30,FALSE)</f>
        <v>#REF!</v>
      </c>
      <c r="C5600" s="10" t="e">
        <f>VLOOKUP(B5584,'[3]PB 2012'!$B$2:$AZ$548,31,FALSE)</f>
        <v>#REF!</v>
      </c>
      <c r="D5600" s="10" t="e">
        <f>VLOOKUP(B5584,'[3]PB 2012'!$B$2:$AZ$548,32,FALSE)</f>
        <v>#REF!</v>
      </c>
      <c r="E5600" s="10" t="e">
        <f>VLOOKUP(B5584,'[3]PB 2012'!$B$2:$AZ$548,33,FALSE)</f>
        <v>#REF!</v>
      </c>
      <c r="F5600" s="10" t="e">
        <f>VLOOKUP(B5584,'[3]PB 2012'!$B$2:$AZ$548,34,FALSE)</f>
        <v>#REF!</v>
      </c>
    </row>
    <row r="5601" spans="1:6" x14ac:dyDescent="0.3">
      <c r="A5601" s="9" t="e">
        <f>#REF!</f>
        <v>#REF!</v>
      </c>
      <c r="B5601" s="10" t="e">
        <f>VLOOKUP(B5584,'[3]PB 2012'!$B$2:$AZ$548,41,FALSE)</f>
        <v>#REF!</v>
      </c>
      <c r="C5601" s="10" t="e">
        <f>VLOOKUP(B5584,'[3]PB 2012'!$B$2:$AZ$548,42,FALSE)</f>
        <v>#REF!</v>
      </c>
      <c r="D5601" s="10" t="e">
        <f>VLOOKUP(B5584,'[3]PB 2012'!$B$2:$AZ$548,43,FALSE)</f>
        <v>#REF!</v>
      </c>
      <c r="E5601" s="10" t="e">
        <f>VLOOKUP(B5584,'[3]PB 2012'!$B$2:$AZ$548,44,FALSE)</f>
        <v>#REF!</v>
      </c>
      <c r="F5601" s="10" t="e">
        <f>VLOOKUP(B5584,'[3]PB 2012'!$B$2:$AZ$548,45,FALSE)</f>
        <v>#REF!</v>
      </c>
    </row>
    <row r="5605" spans="1:6" x14ac:dyDescent="0.3">
      <c r="A5605" s="7">
        <f t="shared" ref="A5605" si="359">A5582+1</f>
        <v>250</v>
      </c>
    </row>
    <row r="5606" spans="1:6" x14ac:dyDescent="0.3">
      <c r="A5606" s="8" t="e">
        <f>#REF!</f>
        <v>#REF!</v>
      </c>
      <c r="B5606" s="40" t="e">
        <f>VLOOKUP(B5607,'[3]PB 2012'!$B$2:$AZ$548,2,FALSE)</f>
        <v>#REF!</v>
      </c>
      <c r="C5606" s="41"/>
      <c r="D5606" s="41"/>
      <c r="E5606" s="41"/>
      <c r="F5606" s="42"/>
    </row>
    <row r="5607" spans="1:6" ht="23" x14ac:dyDescent="0.3">
      <c r="A5607" s="9" t="e">
        <f>#REF!</f>
        <v>#REF!</v>
      </c>
      <c r="B5607" s="49" t="e">
        <f>VLOOKUP(A5605,#REF!,2,0)</f>
        <v>#REF!</v>
      </c>
      <c r="C5607" s="50"/>
      <c r="D5607" s="50"/>
      <c r="E5607" s="50"/>
      <c r="F5607" s="51"/>
    </row>
    <row r="5608" spans="1:6" x14ac:dyDescent="0.3">
      <c r="A5608" s="9" t="e">
        <f>#REF!</f>
        <v>#REF!</v>
      </c>
      <c r="B5608" s="40" t="e">
        <f>VLOOKUP(B5607,'[3]PB 2012'!$B$2:$AZ$548,3,FALSE)</f>
        <v>#REF!</v>
      </c>
      <c r="C5608" s="41"/>
      <c r="D5608" s="41"/>
      <c r="E5608" s="41"/>
      <c r="F5608" s="42"/>
    </row>
    <row r="5609" spans="1:6" x14ac:dyDescent="0.3">
      <c r="A5609" s="9" t="e">
        <f>#REF!</f>
        <v>#REF!</v>
      </c>
      <c r="B5609" s="10" t="e">
        <f>VLOOKUP(B5607,'[3]PB 2012'!$B$2:$AZ$548,7,FALSE)</f>
        <v>#REF!</v>
      </c>
      <c r="C5609" s="9" t="e">
        <f>#REF!</f>
        <v>#REF!</v>
      </c>
      <c r="D5609" s="10" t="e">
        <f>VLOOKUP(B5607,'[3]PB 2012'!$B$2:$AZ$548,8,FALSE)</f>
        <v>#REF!</v>
      </c>
      <c r="E5609" s="9" t="e">
        <f>#REF!</f>
        <v>#REF!</v>
      </c>
      <c r="F5609" s="10" t="e">
        <f>VLOOKUP(B5607,'[3]PB 2012'!$B$2:$AZ$548,5,FALSE)</f>
        <v>#REF!</v>
      </c>
    </row>
    <row r="5610" spans="1:6" x14ac:dyDescent="0.3">
      <c r="A5610" s="9" t="e">
        <f>#REF!</f>
        <v>#REF!</v>
      </c>
      <c r="B5610" s="43" t="e">
        <f>VLOOKUP(B5607,'[3]PB 2012'!$B$2:$AZ$548,11,FALSE)</f>
        <v>#REF!</v>
      </c>
      <c r="C5610" s="44"/>
      <c r="D5610" s="44"/>
      <c r="E5610" s="44"/>
      <c r="F5610" s="45"/>
    </row>
    <row r="5611" spans="1:6" x14ac:dyDescent="0.3">
      <c r="A5611" s="9" t="e">
        <f>#REF!</f>
        <v>#REF!</v>
      </c>
      <c r="B5611" s="10" t="e">
        <f>VLOOKUP(B5607,'[3]PB 2012'!$B$2:$AZ$548,12,FALSE)</f>
        <v>#REF!</v>
      </c>
      <c r="C5611" s="9" t="e">
        <f>#REF!</f>
        <v>#REF!</v>
      </c>
      <c r="D5611" s="40" t="e">
        <f>VLOOKUP(B5607,'[3]PB 2012'!$B$2:$AZ$548,13,FALSE)</f>
        <v>#REF!</v>
      </c>
      <c r="E5611" s="41"/>
      <c r="F5611" s="42"/>
    </row>
    <row r="5612" spans="1:6" x14ac:dyDescent="0.3">
      <c r="A5612" s="9" t="e">
        <f>#REF!</f>
        <v>#REF!</v>
      </c>
      <c r="B5612" s="40" t="e">
        <f>VLOOKUP(B5607,'[3]PB 2012'!$B$2:$AZ$548,14,FALSE)</f>
        <v>#REF!</v>
      </c>
      <c r="C5612" s="41"/>
      <c r="D5612" s="41"/>
      <c r="E5612" s="41"/>
      <c r="F5612" s="42"/>
    </row>
    <row r="5613" spans="1:6" x14ac:dyDescent="0.3">
      <c r="A5613" s="9" t="e">
        <f>#REF!</f>
        <v>#REF!</v>
      </c>
      <c r="B5613" s="40" t="e">
        <f>VLOOKUP(B5607,'[3]PB 2012'!$B$2:$AZ$548,9,FALSE)</f>
        <v>#REF!</v>
      </c>
      <c r="C5613" s="41"/>
      <c r="D5613" s="41"/>
      <c r="E5613" s="41"/>
      <c r="F5613" s="42"/>
    </row>
    <row r="5614" spans="1:6" x14ac:dyDescent="0.3">
      <c r="A5614" s="9" t="e">
        <f>#REF!</f>
        <v>#REF!</v>
      </c>
      <c r="B5614" s="40" t="e">
        <f>VLOOKUP(B5607,'[3]PB 2012'!$B$2:$AZ$548,10,FALSE)</f>
        <v>#REF!</v>
      </c>
      <c r="C5614" s="41"/>
      <c r="D5614" s="41"/>
      <c r="E5614" s="41"/>
      <c r="F5614" s="42"/>
    </row>
    <row r="5615" spans="1:6" x14ac:dyDescent="0.3">
      <c r="A5615" s="46" t="e">
        <f>#REF!</f>
        <v>#REF!</v>
      </c>
      <c r="B5615" s="47"/>
      <c r="C5615" s="47"/>
      <c r="D5615" s="47"/>
      <c r="E5615" s="47"/>
      <c r="F5615" s="48"/>
    </row>
    <row r="5616" spans="1:6" x14ac:dyDescent="0.3">
      <c r="A5616" s="9" t="e">
        <f>#REF!</f>
        <v>#REF!</v>
      </c>
      <c r="B5616" s="10" t="e">
        <f>VLOOKUP(B5607,'[3]PB 2012'!$B$2:$AZ$548,15,FALSE)</f>
        <v>#REF!</v>
      </c>
      <c r="C5616" s="11" t="e">
        <f>#REF!</f>
        <v>#REF!</v>
      </c>
      <c r="D5616" s="12" t="e">
        <f>VLOOKUP(B5607,'[3]PB 2012'!$B$2:$AZ$548,16,FALSE)</f>
        <v>#REF!</v>
      </c>
      <c r="E5616" s="11" t="e">
        <f>#REF!</f>
        <v>#REF!</v>
      </c>
      <c r="F5616" s="18" t="e">
        <f>VLOOKUP(B5607,'[3]PB 2012'!$B$2:$AZ$548,28,FALSE)</f>
        <v>#REF!</v>
      </c>
    </row>
    <row r="5617" spans="1:6" x14ac:dyDescent="0.3">
      <c r="A5617" s="9" t="e">
        <f>#REF!</f>
        <v>#REF!</v>
      </c>
      <c r="B5617" s="10" t="e">
        <f>VLOOKUP(B5607,'[3]PB 2012'!$B$2:$AZ$548,17,FALSE)</f>
        <v>#REF!</v>
      </c>
      <c r="C5617" s="11" t="e">
        <f>#REF!</f>
        <v>#REF!</v>
      </c>
      <c r="D5617" s="12" t="e">
        <f>VLOOKUP(B5607,'[3]PB 2012'!$B$2:$AZ$548,18,FALSE)</f>
        <v>#REF!</v>
      </c>
      <c r="E5617" s="11" t="e">
        <f>#REF!</f>
        <v>#REF!</v>
      </c>
      <c r="F5617" s="10" t="e">
        <f>VLOOKUP(B5607,'[3]PB 2012'!$B$2:$AZ$548,20,FALSE)</f>
        <v>#REF!</v>
      </c>
    </row>
    <row r="5618" spans="1:6" x14ac:dyDescent="0.3">
      <c r="A5618" s="9" t="e">
        <f>#REF!</f>
        <v>#REF!</v>
      </c>
      <c r="B5618" s="10" t="e">
        <f>VLOOKUP(B5607,'[3]PB 2012'!$B$2:$AZ$548,22,FALSE)</f>
        <v>#REF!</v>
      </c>
      <c r="C5618" s="11" t="e">
        <f>#REF!</f>
        <v>#REF!</v>
      </c>
      <c r="D5618" s="10" t="e">
        <f>VLOOKUP(B5607,'[3]PB 2012'!$B$2:$AZ$548,19,FALSE)</f>
        <v>#REF!</v>
      </c>
      <c r="E5618" s="11" t="e">
        <f>#REF!</f>
        <v>#REF!</v>
      </c>
      <c r="F5618" s="10" t="e">
        <f>VLOOKUP(B5607,'[3]PB 2012'!$B$2:$AZ$548,21,FALSE)</f>
        <v>#REF!</v>
      </c>
    </row>
    <row r="5619" spans="1:6" x14ac:dyDescent="0.3">
      <c r="A5619" s="9" t="e">
        <f>#REF!</f>
        <v>#REF!</v>
      </c>
      <c r="B5619" s="12" t="e">
        <f>VLOOKUP(B5607,'[3]PB 2012'!$B$2:$AZ$548,26,FALSE)</f>
        <v>#REF!</v>
      </c>
      <c r="C5619" s="11" t="e">
        <f>#REF!</f>
        <v>#REF!</v>
      </c>
      <c r="D5619" s="12" t="e">
        <f>VLOOKUP(B5607,'[3]PB 2012'!$B$2:$AZ$548,27,FALSE)</f>
        <v>#REF!</v>
      </c>
      <c r="E5619" s="11" t="e">
        <f>#REF!</f>
        <v>#REF!</v>
      </c>
      <c r="F5619" s="10" t="e">
        <f>VLOOKUP(B5607,'[3]PB 2012'!$B$2:$AZ$548,25,FALSE)</f>
        <v>#REF!</v>
      </c>
    </row>
    <row r="5620" spans="1:6" x14ac:dyDescent="0.3">
      <c r="A5620" s="9" t="e">
        <f>#REF!</f>
        <v>#REF!</v>
      </c>
      <c r="B5620" s="10" t="e">
        <f>VLOOKUP(B5607,'[3]PB 2012'!$B$2:$AZ$548,24,FALSE)</f>
        <v>#REF!</v>
      </c>
      <c r="C5620" s="11" t="e">
        <f>#REF!</f>
        <v>#REF!</v>
      </c>
      <c r="D5620" s="13" t="e">
        <f>VLOOKUP(B5607,'[3]PB 2012'!$B$2:$AZ$548,23,FALSE)</f>
        <v>#REF!</v>
      </c>
      <c r="E5620" s="11" t="e">
        <f>#REF!</f>
        <v>#REF!</v>
      </c>
      <c r="F5620" s="14" t="e">
        <f>VLOOKUP(B5607,'[3]PB 2012'!$B$2:$AZ$548,29,FALSE)</f>
        <v>#REF!</v>
      </c>
    </row>
    <row r="5621" spans="1:6" x14ac:dyDescent="0.3">
      <c r="A5621" s="46" t="e">
        <f>#REF!</f>
        <v>#REF!</v>
      </c>
      <c r="B5621" s="47"/>
      <c r="C5621" s="47"/>
      <c r="D5621" s="47"/>
      <c r="E5621" s="47"/>
      <c r="F5621" s="48"/>
    </row>
    <row r="5622" spans="1:6" x14ac:dyDescent="0.3">
      <c r="A5622" s="9"/>
      <c r="B5622" s="9" t="e">
        <f>#REF!</f>
        <v>#REF!</v>
      </c>
      <c r="C5622" s="9" t="e">
        <f>#REF!</f>
        <v>#REF!</v>
      </c>
      <c r="D5622" s="15" t="e">
        <f>#REF!</f>
        <v>#REF!</v>
      </c>
      <c r="E5622" s="15" t="e">
        <f>#REF!</f>
        <v>#REF!</v>
      </c>
      <c r="F5622" s="15" t="e">
        <f>#REF!</f>
        <v>#REF!</v>
      </c>
    </row>
    <row r="5623" spans="1:6" x14ac:dyDescent="0.3">
      <c r="A5623" s="9" t="e">
        <f>#REF!</f>
        <v>#REF!</v>
      </c>
      <c r="B5623" s="10" t="e">
        <f>VLOOKUP(B5607,'[3]PB 2012'!$B$2:$AZ$548,30,FALSE)</f>
        <v>#REF!</v>
      </c>
      <c r="C5623" s="10" t="e">
        <f>VLOOKUP(B5607,'[3]PB 2012'!$B$2:$AZ$548,31,FALSE)</f>
        <v>#REF!</v>
      </c>
      <c r="D5623" s="10" t="e">
        <f>VLOOKUP(B5607,'[3]PB 2012'!$B$2:$AZ$548,32,FALSE)</f>
        <v>#REF!</v>
      </c>
      <c r="E5623" s="10" t="e">
        <f>VLOOKUP(B5607,'[3]PB 2012'!$B$2:$AZ$548,33,FALSE)</f>
        <v>#REF!</v>
      </c>
      <c r="F5623" s="10" t="e">
        <f>VLOOKUP(B5607,'[3]PB 2012'!$B$2:$AZ$548,34,FALSE)</f>
        <v>#REF!</v>
      </c>
    </row>
    <row r="5624" spans="1:6" x14ac:dyDescent="0.3">
      <c r="A5624" s="9" t="e">
        <f>#REF!</f>
        <v>#REF!</v>
      </c>
      <c r="B5624" s="10" t="e">
        <f>VLOOKUP(B5607,'[3]PB 2012'!$B$2:$AZ$548,41,FALSE)</f>
        <v>#REF!</v>
      </c>
      <c r="C5624" s="10" t="e">
        <f>VLOOKUP(B5607,'[3]PB 2012'!$B$2:$AZ$548,42,FALSE)</f>
        <v>#REF!</v>
      </c>
      <c r="D5624" s="10" t="e">
        <f>VLOOKUP(B5607,'[3]PB 2012'!$B$2:$AZ$548,43,FALSE)</f>
        <v>#REF!</v>
      </c>
      <c r="E5624" s="10" t="e">
        <f>VLOOKUP(B5607,'[3]PB 2012'!$B$2:$AZ$548,44,FALSE)</f>
        <v>#REF!</v>
      </c>
      <c r="F5624" s="10" t="e">
        <f>VLOOKUP(B5607,'[3]PB 2012'!$B$2:$AZ$548,45,FALSE)</f>
        <v>#REF!</v>
      </c>
    </row>
    <row r="5627" spans="1:6" ht="22.5" x14ac:dyDescent="0.45">
      <c r="A5627" s="16" t="e">
        <f t="shared" ref="A5627" si="360">B5629</f>
        <v>#REF!</v>
      </c>
    </row>
    <row r="5628" spans="1:6" x14ac:dyDescent="0.3">
      <c r="A5628" s="7">
        <f t="shared" ref="A5628" si="361">A5605+1</f>
        <v>251</v>
      </c>
    </row>
    <row r="5629" spans="1:6" x14ac:dyDescent="0.3">
      <c r="A5629" s="8" t="e">
        <f>#REF!</f>
        <v>#REF!</v>
      </c>
      <c r="B5629" s="40" t="e">
        <f>VLOOKUP(B5630,'[3]PB 2012'!$B$2:$AZ$548,2,FALSE)</f>
        <v>#REF!</v>
      </c>
      <c r="C5629" s="41"/>
      <c r="D5629" s="41"/>
      <c r="E5629" s="41"/>
      <c r="F5629" s="42"/>
    </row>
    <row r="5630" spans="1:6" ht="23" x14ac:dyDescent="0.3">
      <c r="A5630" s="9" t="e">
        <f>#REF!</f>
        <v>#REF!</v>
      </c>
      <c r="B5630" s="49" t="e">
        <f>VLOOKUP(A5628,#REF!,2,0)</f>
        <v>#REF!</v>
      </c>
      <c r="C5630" s="50"/>
      <c r="D5630" s="50"/>
      <c r="E5630" s="50"/>
      <c r="F5630" s="51"/>
    </row>
    <row r="5631" spans="1:6" x14ac:dyDescent="0.3">
      <c r="A5631" s="9" t="e">
        <f>#REF!</f>
        <v>#REF!</v>
      </c>
      <c r="B5631" s="40" t="e">
        <f>VLOOKUP(B5630,'[3]PB 2012'!$B$2:$AZ$548,3,FALSE)</f>
        <v>#REF!</v>
      </c>
      <c r="C5631" s="41"/>
      <c r="D5631" s="41"/>
      <c r="E5631" s="41"/>
      <c r="F5631" s="42"/>
    </row>
    <row r="5632" spans="1:6" x14ac:dyDescent="0.3">
      <c r="A5632" s="9" t="e">
        <f>#REF!</f>
        <v>#REF!</v>
      </c>
      <c r="B5632" s="10" t="e">
        <f>VLOOKUP(B5630,'[3]PB 2012'!$B$2:$AZ$548,7,FALSE)</f>
        <v>#REF!</v>
      </c>
      <c r="C5632" s="9" t="e">
        <f>#REF!</f>
        <v>#REF!</v>
      </c>
      <c r="D5632" s="10" t="e">
        <f>VLOOKUP(B5630,'[3]PB 2012'!$B$2:$AZ$548,8,FALSE)</f>
        <v>#REF!</v>
      </c>
      <c r="E5632" s="9" t="e">
        <f>#REF!</f>
        <v>#REF!</v>
      </c>
      <c r="F5632" s="10" t="e">
        <f>VLOOKUP(B5630,'[3]PB 2012'!$B$2:$AZ$548,5,FALSE)</f>
        <v>#REF!</v>
      </c>
    </row>
    <row r="5633" spans="1:6" x14ac:dyDescent="0.3">
      <c r="A5633" s="9" t="e">
        <f>#REF!</f>
        <v>#REF!</v>
      </c>
      <c r="B5633" s="43" t="e">
        <f>VLOOKUP(B5630,'[3]PB 2012'!$B$2:$AZ$548,11,FALSE)</f>
        <v>#REF!</v>
      </c>
      <c r="C5633" s="44"/>
      <c r="D5633" s="44"/>
      <c r="E5633" s="44"/>
      <c r="F5633" s="45"/>
    </row>
    <row r="5634" spans="1:6" x14ac:dyDescent="0.3">
      <c r="A5634" s="9" t="e">
        <f>#REF!</f>
        <v>#REF!</v>
      </c>
      <c r="B5634" s="10" t="e">
        <f>VLOOKUP(B5630,'[3]PB 2012'!$B$2:$AZ$548,12,FALSE)</f>
        <v>#REF!</v>
      </c>
      <c r="C5634" s="9" t="e">
        <f>#REF!</f>
        <v>#REF!</v>
      </c>
      <c r="D5634" s="40" t="e">
        <f>VLOOKUP(B5630,'[3]PB 2012'!$B$2:$AZ$548,13,FALSE)</f>
        <v>#REF!</v>
      </c>
      <c r="E5634" s="41"/>
      <c r="F5634" s="42"/>
    </row>
    <row r="5635" spans="1:6" x14ac:dyDescent="0.3">
      <c r="A5635" s="9" t="e">
        <f>#REF!</f>
        <v>#REF!</v>
      </c>
      <c r="B5635" s="40" t="e">
        <f>VLOOKUP(B5630,'[3]PB 2012'!$B$2:$AZ$548,14,FALSE)</f>
        <v>#REF!</v>
      </c>
      <c r="C5635" s="41"/>
      <c r="D5635" s="41"/>
      <c r="E5635" s="41"/>
      <c r="F5635" s="42"/>
    </row>
    <row r="5636" spans="1:6" x14ac:dyDescent="0.3">
      <c r="A5636" s="9" t="e">
        <f>#REF!</f>
        <v>#REF!</v>
      </c>
      <c r="B5636" s="40" t="e">
        <f>VLOOKUP(B5630,'[3]PB 2012'!$B$2:$AZ$548,9,FALSE)</f>
        <v>#REF!</v>
      </c>
      <c r="C5636" s="41"/>
      <c r="D5636" s="41"/>
      <c r="E5636" s="41"/>
      <c r="F5636" s="42"/>
    </row>
    <row r="5637" spans="1:6" x14ac:dyDescent="0.3">
      <c r="A5637" s="9" t="e">
        <f>#REF!</f>
        <v>#REF!</v>
      </c>
      <c r="B5637" s="40" t="e">
        <f>VLOOKUP(B5630,'[3]PB 2012'!$B$2:$AZ$548,10,FALSE)</f>
        <v>#REF!</v>
      </c>
      <c r="C5637" s="41"/>
      <c r="D5637" s="41"/>
      <c r="E5637" s="41"/>
      <c r="F5637" s="42"/>
    </row>
    <row r="5638" spans="1:6" x14ac:dyDescent="0.3">
      <c r="A5638" s="46" t="e">
        <f>#REF!</f>
        <v>#REF!</v>
      </c>
      <c r="B5638" s="47"/>
      <c r="C5638" s="47"/>
      <c r="D5638" s="47"/>
      <c r="E5638" s="47"/>
      <c r="F5638" s="48"/>
    </row>
    <row r="5639" spans="1:6" x14ac:dyDescent="0.3">
      <c r="A5639" s="9" t="e">
        <f>#REF!</f>
        <v>#REF!</v>
      </c>
      <c r="B5639" s="10" t="e">
        <f>VLOOKUP(B5630,'[3]PB 2012'!$B$2:$AZ$548,15,FALSE)</f>
        <v>#REF!</v>
      </c>
      <c r="C5639" s="11" t="e">
        <f>#REF!</f>
        <v>#REF!</v>
      </c>
      <c r="D5639" s="12" t="e">
        <f>VLOOKUP(B5630,'[3]PB 2012'!$B$2:$AZ$548,16,FALSE)</f>
        <v>#REF!</v>
      </c>
      <c r="E5639" s="11" t="e">
        <f>#REF!</f>
        <v>#REF!</v>
      </c>
      <c r="F5639" s="10" t="e">
        <f>VLOOKUP(B5630,'[3]PB 2012'!$B$2:$AZ$548,28,FALSE)</f>
        <v>#REF!</v>
      </c>
    </row>
    <row r="5640" spans="1:6" x14ac:dyDescent="0.3">
      <c r="A5640" s="9" t="e">
        <f>#REF!</f>
        <v>#REF!</v>
      </c>
      <c r="B5640" s="10" t="e">
        <f>VLOOKUP(B5630,'[3]PB 2012'!$B$2:$AZ$548,17,FALSE)</f>
        <v>#REF!</v>
      </c>
      <c r="C5640" s="11" t="e">
        <f>#REF!</f>
        <v>#REF!</v>
      </c>
      <c r="D5640" s="12" t="e">
        <f>VLOOKUP(B5630,'[3]PB 2012'!$B$2:$AZ$548,18,FALSE)</f>
        <v>#REF!</v>
      </c>
      <c r="E5640" s="11" t="e">
        <f>#REF!</f>
        <v>#REF!</v>
      </c>
      <c r="F5640" s="10" t="e">
        <f>VLOOKUP(B5630,'[3]PB 2012'!$B$2:$AZ$548,20,FALSE)</f>
        <v>#REF!</v>
      </c>
    </row>
    <row r="5641" spans="1:6" x14ac:dyDescent="0.3">
      <c r="A5641" s="9" t="e">
        <f>#REF!</f>
        <v>#REF!</v>
      </c>
      <c r="B5641" s="10" t="e">
        <f>VLOOKUP(B5630,'[3]PB 2012'!$B$2:$AZ$548,22,FALSE)</f>
        <v>#REF!</v>
      </c>
      <c r="C5641" s="11" t="e">
        <f>#REF!</f>
        <v>#REF!</v>
      </c>
      <c r="D5641" s="10" t="e">
        <f>VLOOKUP(B5630,'[3]PB 2012'!$B$2:$AZ$548,19,FALSE)</f>
        <v>#REF!</v>
      </c>
      <c r="E5641" s="11" t="e">
        <f>#REF!</f>
        <v>#REF!</v>
      </c>
      <c r="F5641" s="10" t="e">
        <f>VLOOKUP(B5630,'[3]PB 2012'!$B$2:$AZ$548,21,FALSE)</f>
        <v>#REF!</v>
      </c>
    </row>
    <row r="5642" spans="1:6" x14ac:dyDescent="0.3">
      <c r="A5642" s="9" t="e">
        <f>#REF!</f>
        <v>#REF!</v>
      </c>
      <c r="B5642" s="12" t="e">
        <f>VLOOKUP(B5630,'[3]PB 2012'!$B$2:$AZ$548,26,FALSE)</f>
        <v>#REF!</v>
      </c>
      <c r="C5642" s="11" t="e">
        <f>#REF!</f>
        <v>#REF!</v>
      </c>
      <c r="D5642" s="12" t="e">
        <f>VLOOKUP(B5630,'[3]PB 2012'!$B$2:$AZ$548,27,FALSE)</f>
        <v>#REF!</v>
      </c>
      <c r="E5642" s="11" t="e">
        <f>#REF!</f>
        <v>#REF!</v>
      </c>
      <c r="F5642" s="10" t="e">
        <f>VLOOKUP(B5630,'[3]PB 2012'!$B$2:$AZ$548,25,FALSE)</f>
        <v>#REF!</v>
      </c>
    </row>
    <row r="5643" spans="1:6" x14ac:dyDescent="0.3">
      <c r="A5643" s="9" t="e">
        <f>#REF!</f>
        <v>#REF!</v>
      </c>
      <c r="B5643" s="10" t="e">
        <f>VLOOKUP(B5630,'[3]PB 2012'!$B$2:$AZ$548,24,FALSE)</f>
        <v>#REF!</v>
      </c>
      <c r="C5643" s="11" t="e">
        <f>#REF!</f>
        <v>#REF!</v>
      </c>
      <c r="D5643" s="13" t="e">
        <f>VLOOKUP(B5630,'[3]PB 2012'!$B$2:$AZ$548,23,FALSE)</f>
        <v>#REF!</v>
      </c>
      <c r="E5643" s="11" t="e">
        <f>#REF!</f>
        <v>#REF!</v>
      </c>
      <c r="F5643" s="14" t="e">
        <f>VLOOKUP(B5630,'[3]PB 2012'!$B$2:$AZ$548,29,FALSE)</f>
        <v>#REF!</v>
      </c>
    </row>
    <row r="5644" spans="1:6" x14ac:dyDescent="0.3">
      <c r="A5644" s="46" t="e">
        <f>#REF!</f>
        <v>#REF!</v>
      </c>
      <c r="B5644" s="47"/>
      <c r="C5644" s="47"/>
      <c r="D5644" s="47"/>
      <c r="E5644" s="47"/>
      <c r="F5644" s="48"/>
    </row>
    <row r="5645" spans="1:6" x14ac:dyDescent="0.3">
      <c r="A5645" s="9"/>
      <c r="B5645" s="9" t="e">
        <f>#REF!</f>
        <v>#REF!</v>
      </c>
      <c r="C5645" s="9" t="e">
        <f>#REF!</f>
        <v>#REF!</v>
      </c>
      <c r="D5645" s="15" t="e">
        <f>#REF!</f>
        <v>#REF!</v>
      </c>
      <c r="E5645" s="15" t="e">
        <f>#REF!</f>
        <v>#REF!</v>
      </c>
      <c r="F5645" s="15" t="e">
        <f>#REF!</f>
        <v>#REF!</v>
      </c>
    </row>
    <row r="5646" spans="1:6" x14ac:dyDescent="0.3">
      <c r="A5646" s="9" t="e">
        <f>#REF!</f>
        <v>#REF!</v>
      </c>
      <c r="B5646" s="10" t="e">
        <f>VLOOKUP(B5630,'[3]PB 2012'!$B$2:$AZ$548,30,FALSE)</f>
        <v>#REF!</v>
      </c>
      <c r="C5646" s="10" t="e">
        <f>VLOOKUP(B5630,'[3]PB 2012'!$B$2:$AZ$548,31,FALSE)</f>
        <v>#REF!</v>
      </c>
      <c r="D5646" s="10" t="e">
        <f>VLOOKUP(B5630,'[3]PB 2012'!$B$2:$AZ$548,32,FALSE)</f>
        <v>#REF!</v>
      </c>
      <c r="E5646" s="10" t="e">
        <f>VLOOKUP(B5630,'[3]PB 2012'!$B$2:$AZ$548,33,FALSE)</f>
        <v>#REF!</v>
      </c>
      <c r="F5646" s="10" t="e">
        <f>VLOOKUP(B5630,'[3]PB 2012'!$B$2:$AZ$548,34,FALSE)</f>
        <v>#REF!</v>
      </c>
    </row>
    <row r="5647" spans="1:6" x14ac:dyDescent="0.3">
      <c r="A5647" s="9" t="e">
        <f>#REF!</f>
        <v>#REF!</v>
      </c>
      <c r="B5647" s="10" t="e">
        <f>VLOOKUP(B5630,'[3]PB 2012'!$B$2:$AZ$548,41,FALSE)</f>
        <v>#REF!</v>
      </c>
      <c r="C5647" s="10" t="e">
        <f>VLOOKUP(B5630,'[3]PB 2012'!$B$2:$AZ$548,42,FALSE)</f>
        <v>#REF!</v>
      </c>
      <c r="D5647" s="10" t="e">
        <f>VLOOKUP(B5630,'[3]PB 2012'!$B$2:$AZ$548,43,FALSE)</f>
        <v>#REF!</v>
      </c>
      <c r="E5647" s="10" t="e">
        <f>VLOOKUP(B5630,'[3]PB 2012'!$B$2:$AZ$548,44,FALSE)</f>
        <v>#REF!</v>
      </c>
      <c r="F5647" s="10" t="e">
        <f>VLOOKUP(B5630,'[3]PB 2012'!$B$2:$AZ$548,45,FALSE)</f>
        <v>#REF!</v>
      </c>
    </row>
    <row r="5651" spans="1:6" x14ac:dyDescent="0.3">
      <c r="A5651" s="7">
        <f t="shared" ref="A5651" si="362">A5628+1</f>
        <v>252</v>
      </c>
    </row>
    <row r="5652" spans="1:6" x14ac:dyDescent="0.3">
      <c r="A5652" s="8" t="e">
        <f>#REF!</f>
        <v>#REF!</v>
      </c>
      <c r="B5652" s="40" t="e">
        <f>VLOOKUP(B5653,'[3]PB 2012'!$B$2:$AZ$548,2,FALSE)</f>
        <v>#REF!</v>
      </c>
      <c r="C5652" s="41"/>
      <c r="D5652" s="41"/>
      <c r="E5652" s="41"/>
      <c r="F5652" s="42"/>
    </row>
    <row r="5653" spans="1:6" ht="23" x14ac:dyDescent="0.3">
      <c r="A5653" s="9" t="e">
        <f>#REF!</f>
        <v>#REF!</v>
      </c>
      <c r="B5653" s="49" t="e">
        <f>VLOOKUP(A5651,#REF!,2,0)</f>
        <v>#REF!</v>
      </c>
      <c r="C5653" s="50"/>
      <c r="D5653" s="50"/>
      <c r="E5653" s="50"/>
      <c r="F5653" s="51"/>
    </row>
    <row r="5654" spans="1:6" x14ac:dyDescent="0.3">
      <c r="A5654" s="9" t="e">
        <f>#REF!</f>
        <v>#REF!</v>
      </c>
      <c r="B5654" s="40" t="e">
        <f>VLOOKUP(B5653,'[3]PB 2012'!$B$2:$AZ$548,3,FALSE)</f>
        <v>#REF!</v>
      </c>
      <c r="C5654" s="41"/>
      <c r="D5654" s="41"/>
      <c r="E5654" s="41"/>
      <c r="F5654" s="42"/>
    </row>
    <row r="5655" spans="1:6" x14ac:dyDescent="0.3">
      <c r="A5655" s="9" t="e">
        <f>#REF!</f>
        <v>#REF!</v>
      </c>
      <c r="B5655" s="10" t="e">
        <f>VLOOKUP(B5653,'[3]PB 2012'!$B$2:$AZ$548,7,FALSE)</f>
        <v>#REF!</v>
      </c>
      <c r="C5655" s="9" t="e">
        <f>#REF!</f>
        <v>#REF!</v>
      </c>
      <c r="D5655" s="10" t="e">
        <f>VLOOKUP(B5653,'[3]PB 2012'!$B$2:$AZ$548,8,FALSE)</f>
        <v>#REF!</v>
      </c>
      <c r="E5655" s="9" t="e">
        <f>#REF!</f>
        <v>#REF!</v>
      </c>
      <c r="F5655" s="10" t="e">
        <f>VLOOKUP(B5653,'[3]PB 2012'!$B$2:$AZ$548,5,FALSE)</f>
        <v>#REF!</v>
      </c>
    </row>
    <row r="5656" spans="1:6" x14ac:dyDescent="0.3">
      <c r="A5656" s="9" t="e">
        <f>#REF!</f>
        <v>#REF!</v>
      </c>
      <c r="B5656" s="43" t="e">
        <f>VLOOKUP(B5653,'[3]PB 2012'!$B$2:$AZ$548,11,FALSE)</f>
        <v>#REF!</v>
      </c>
      <c r="C5656" s="44"/>
      <c r="D5656" s="44"/>
      <c r="E5656" s="44"/>
      <c r="F5656" s="45"/>
    </row>
    <row r="5657" spans="1:6" x14ac:dyDescent="0.3">
      <c r="A5657" s="9" t="e">
        <f>#REF!</f>
        <v>#REF!</v>
      </c>
      <c r="B5657" s="10" t="e">
        <f>VLOOKUP(B5653,'[3]PB 2012'!$B$2:$AZ$548,12,FALSE)</f>
        <v>#REF!</v>
      </c>
      <c r="C5657" s="9" t="e">
        <f>#REF!</f>
        <v>#REF!</v>
      </c>
      <c r="D5657" s="40" t="e">
        <f>VLOOKUP(B5653,'[3]PB 2012'!$B$2:$AZ$548,13,FALSE)</f>
        <v>#REF!</v>
      </c>
      <c r="E5657" s="41"/>
      <c r="F5657" s="42"/>
    </row>
    <row r="5658" spans="1:6" x14ac:dyDescent="0.3">
      <c r="A5658" s="9" t="e">
        <f>#REF!</f>
        <v>#REF!</v>
      </c>
      <c r="B5658" s="40" t="e">
        <f>VLOOKUP(B5653,'[3]PB 2012'!$B$2:$AZ$548,14,FALSE)</f>
        <v>#REF!</v>
      </c>
      <c r="C5658" s="41"/>
      <c r="D5658" s="41"/>
      <c r="E5658" s="41"/>
      <c r="F5658" s="42"/>
    </row>
    <row r="5659" spans="1:6" x14ac:dyDescent="0.3">
      <c r="A5659" s="9" t="e">
        <f>#REF!</f>
        <v>#REF!</v>
      </c>
      <c r="B5659" s="40" t="e">
        <f>VLOOKUP(B5653,'[3]PB 2012'!$B$2:$AZ$548,9,FALSE)</f>
        <v>#REF!</v>
      </c>
      <c r="C5659" s="41"/>
      <c r="D5659" s="41"/>
      <c r="E5659" s="41"/>
      <c r="F5659" s="42"/>
    </row>
    <row r="5660" spans="1:6" x14ac:dyDescent="0.3">
      <c r="A5660" s="9" t="e">
        <f>#REF!</f>
        <v>#REF!</v>
      </c>
      <c r="B5660" s="40" t="e">
        <f>VLOOKUP(B5653,'[3]PB 2012'!$B$2:$AZ$548,10,FALSE)</f>
        <v>#REF!</v>
      </c>
      <c r="C5660" s="41"/>
      <c r="D5660" s="41"/>
      <c r="E5660" s="41"/>
      <c r="F5660" s="42"/>
    </row>
    <row r="5661" spans="1:6" x14ac:dyDescent="0.3">
      <c r="A5661" s="46" t="e">
        <f>#REF!</f>
        <v>#REF!</v>
      </c>
      <c r="B5661" s="47"/>
      <c r="C5661" s="47"/>
      <c r="D5661" s="47"/>
      <c r="E5661" s="47"/>
      <c r="F5661" s="48"/>
    </row>
    <row r="5662" spans="1:6" x14ac:dyDescent="0.3">
      <c r="A5662" s="9" t="e">
        <f>#REF!</f>
        <v>#REF!</v>
      </c>
      <c r="B5662" s="10" t="e">
        <f>VLOOKUP(B5653,'[3]PB 2012'!$B$2:$AZ$548,15,FALSE)</f>
        <v>#REF!</v>
      </c>
      <c r="C5662" s="11" t="e">
        <f>#REF!</f>
        <v>#REF!</v>
      </c>
      <c r="D5662" s="12" t="e">
        <f>VLOOKUP(B5653,'[3]PB 2012'!$B$2:$AZ$548,16,FALSE)</f>
        <v>#REF!</v>
      </c>
      <c r="E5662" s="11" t="e">
        <f>#REF!</f>
        <v>#REF!</v>
      </c>
      <c r="F5662" s="10" t="e">
        <f>VLOOKUP(B5653,'[3]PB 2012'!$B$2:$AZ$548,28,FALSE)</f>
        <v>#REF!</v>
      </c>
    </row>
    <row r="5663" spans="1:6" x14ac:dyDescent="0.3">
      <c r="A5663" s="9" t="e">
        <f>#REF!</f>
        <v>#REF!</v>
      </c>
      <c r="B5663" s="10" t="e">
        <f>VLOOKUP(B5653,'[3]PB 2012'!$B$2:$AZ$548,17,FALSE)</f>
        <v>#REF!</v>
      </c>
      <c r="C5663" s="11" t="e">
        <f>#REF!</f>
        <v>#REF!</v>
      </c>
      <c r="D5663" s="12" t="e">
        <f>VLOOKUP(B5653,'[3]PB 2012'!$B$2:$AZ$548,18,FALSE)</f>
        <v>#REF!</v>
      </c>
      <c r="E5663" s="11" t="e">
        <f>#REF!</f>
        <v>#REF!</v>
      </c>
      <c r="F5663" s="10" t="e">
        <f>VLOOKUP(B5653,'[3]PB 2012'!$B$2:$AZ$548,20,FALSE)</f>
        <v>#REF!</v>
      </c>
    </row>
    <row r="5664" spans="1:6" x14ac:dyDescent="0.3">
      <c r="A5664" s="9" t="e">
        <f>#REF!</f>
        <v>#REF!</v>
      </c>
      <c r="B5664" s="10" t="e">
        <f>VLOOKUP(B5653,'[3]PB 2012'!$B$2:$AZ$548,22,FALSE)</f>
        <v>#REF!</v>
      </c>
      <c r="C5664" s="11" t="e">
        <f>#REF!</f>
        <v>#REF!</v>
      </c>
      <c r="D5664" s="10" t="e">
        <f>VLOOKUP(B5653,'[3]PB 2012'!$B$2:$AZ$548,19,FALSE)</f>
        <v>#REF!</v>
      </c>
      <c r="E5664" s="11" t="e">
        <f>#REF!</f>
        <v>#REF!</v>
      </c>
      <c r="F5664" s="10" t="e">
        <f>VLOOKUP(B5653,'[3]PB 2012'!$B$2:$AZ$548,21,FALSE)</f>
        <v>#REF!</v>
      </c>
    </row>
    <row r="5665" spans="1:6" x14ac:dyDescent="0.3">
      <c r="A5665" s="9" t="e">
        <f>#REF!</f>
        <v>#REF!</v>
      </c>
      <c r="B5665" s="12" t="e">
        <f>VLOOKUP(B5653,'[3]PB 2012'!$B$2:$AZ$548,26,FALSE)</f>
        <v>#REF!</v>
      </c>
      <c r="C5665" s="11" t="e">
        <f>#REF!</f>
        <v>#REF!</v>
      </c>
      <c r="D5665" s="12" t="e">
        <f>VLOOKUP(B5653,'[3]PB 2012'!$B$2:$AZ$548,27,FALSE)</f>
        <v>#REF!</v>
      </c>
      <c r="E5665" s="11" t="e">
        <f>#REF!</f>
        <v>#REF!</v>
      </c>
      <c r="F5665" s="10" t="e">
        <f>VLOOKUP(B5653,'[3]PB 2012'!$B$2:$AZ$548,25,FALSE)</f>
        <v>#REF!</v>
      </c>
    </row>
    <row r="5666" spans="1:6" x14ac:dyDescent="0.3">
      <c r="A5666" s="9" t="e">
        <f>#REF!</f>
        <v>#REF!</v>
      </c>
      <c r="B5666" s="10" t="e">
        <f>VLOOKUP(B5653,'[3]PB 2012'!$B$2:$AZ$548,24,FALSE)</f>
        <v>#REF!</v>
      </c>
      <c r="C5666" s="11" t="e">
        <f>#REF!</f>
        <v>#REF!</v>
      </c>
      <c r="D5666" s="13" t="e">
        <f>VLOOKUP(B5653,'[3]PB 2012'!$B$2:$AZ$548,23,FALSE)</f>
        <v>#REF!</v>
      </c>
      <c r="E5666" s="11" t="e">
        <f>#REF!</f>
        <v>#REF!</v>
      </c>
      <c r="F5666" s="14" t="e">
        <f>VLOOKUP(B5653,'[3]PB 2012'!$B$2:$AZ$548,29,FALSE)</f>
        <v>#REF!</v>
      </c>
    </row>
    <row r="5667" spans="1:6" x14ac:dyDescent="0.3">
      <c r="A5667" s="46" t="e">
        <f>#REF!</f>
        <v>#REF!</v>
      </c>
      <c r="B5667" s="47"/>
      <c r="C5667" s="47"/>
      <c r="D5667" s="47"/>
      <c r="E5667" s="47"/>
      <c r="F5667" s="48"/>
    </row>
    <row r="5668" spans="1:6" x14ac:dyDescent="0.3">
      <c r="A5668" s="9"/>
      <c r="B5668" s="9" t="e">
        <f>#REF!</f>
        <v>#REF!</v>
      </c>
      <c r="C5668" s="9" t="e">
        <f>#REF!</f>
        <v>#REF!</v>
      </c>
      <c r="D5668" s="15" t="e">
        <f>#REF!</f>
        <v>#REF!</v>
      </c>
      <c r="E5668" s="15" t="e">
        <f>#REF!</f>
        <v>#REF!</v>
      </c>
      <c r="F5668" s="15" t="e">
        <f>#REF!</f>
        <v>#REF!</v>
      </c>
    </row>
    <row r="5669" spans="1:6" x14ac:dyDescent="0.3">
      <c r="A5669" s="9" t="e">
        <f>#REF!</f>
        <v>#REF!</v>
      </c>
      <c r="B5669" s="10" t="e">
        <f>VLOOKUP(B5653,'[3]PB 2012'!$B$2:$AZ$548,30,FALSE)</f>
        <v>#REF!</v>
      </c>
      <c r="C5669" s="10" t="e">
        <f>VLOOKUP(B5653,'[3]PB 2012'!$B$2:$AZ$548,31,FALSE)</f>
        <v>#REF!</v>
      </c>
      <c r="D5669" s="10" t="e">
        <f>VLOOKUP(B5653,'[3]PB 2012'!$B$2:$AZ$548,32,FALSE)</f>
        <v>#REF!</v>
      </c>
      <c r="E5669" s="10" t="e">
        <f>VLOOKUP(B5653,'[3]PB 2012'!$B$2:$AZ$548,33,FALSE)</f>
        <v>#REF!</v>
      </c>
      <c r="F5669" s="10" t="e">
        <f>VLOOKUP(B5653,'[3]PB 2012'!$B$2:$AZ$548,34,FALSE)</f>
        <v>#REF!</v>
      </c>
    </row>
    <row r="5670" spans="1:6" x14ac:dyDescent="0.3">
      <c r="A5670" s="9" t="e">
        <f>#REF!</f>
        <v>#REF!</v>
      </c>
      <c r="B5670" s="10" t="e">
        <f>VLOOKUP(B5653,'[3]PB 2012'!$B$2:$AZ$548,41,FALSE)</f>
        <v>#REF!</v>
      </c>
      <c r="C5670" s="10" t="e">
        <f>VLOOKUP(B5653,'[3]PB 2012'!$B$2:$AZ$548,42,FALSE)</f>
        <v>#REF!</v>
      </c>
      <c r="D5670" s="10" t="e">
        <f>VLOOKUP(B5653,'[3]PB 2012'!$B$2:$AZ$548,43,FALSE)</f>
        <v>#REF!</v>
      </c>
      <c r="E5670" s="10" t="e">
        <f>VLOOKUP(B5653,'[3]PB 2012'!$B$2:$AZ$548,44,FALSE)</f>
        <v>#REF!</v>
      </c>
      <c r="F5670" s="10" t="e">
        <f>VLOOKUP(B5653,'[3]PB 2012'!$B$2:$AZ$548,45,FALSE)</f>
        <v>#REF!</v>
      </c>
    </row>
    <row r="5671" spans="1:6" ht="22.5" x14ac:dyDescent="0.45">
      <c r="F5671" s="17" t="e">
        <f t="shared" ref="F5671" si="363">B5673</f>
        <v>#REF!</v>
      </c>
    </row>
    <row r="5672" spans="1:6" x14ac:dyDescent="0.3">
      <c r="A5672" s="7">
        <f t="shared" ref="A5672" si="364">A5651+1</f>
        <v>253</v>
      </c>
    </row>
    <row r="5673" spans="1:6" x14ac:dyDescent="0.3">
      <c r="A5673" s="8" t="e">
        <f>#REF!</f>
        <v>#REF!</v>
      </c>
      <c r="B5673" s="40" t="e">
        <f>VLOOKUP(B5674,'[3]PB 2012'!$B$2:$AZ$548,2,FALSE)</f>
        <v>#REF!</v>
      </c>
      <c r="C5673" s="41"/>
      <c r="D5673" s="41"/>
      <c r="E5673" s="41"/>
      <c r="F5673" s="42"/>
    </row>
    <row r="5674" spans="1:6" ht="23" x14ac:dyDescent="0.3">
      <c r="A5674" s="9" t="e">
        <f>#REF!</f>
        <v>#REF!</v>
      </c>
      <c r="B5674" s="49" t="e">
        <f>VLOOKUP(A5672,#REF!,2,0)</f>
        <v>#REF!</v>
      </c>
      <c r="C5674" s="50"/>
      <c r="D5674" s="50"/>
      <c r="E5674" s="50"/>
      <c r="F5674" s="51"/>
    </row>
    <row r="5675" spans="1:6" x14ac:dyDescent="0.3">
      <c r="A5675" s="9" t="e">
        <f>#REF!</f>
        <v>#REF!</v>
      </c>
      <c r="B5675" s="40" t="e">
        <f>VLOOKUP(B5674,'[3]PB 2012'!$B$2:$AZ$548,3,FALSE)</f>
        <v>#REF!</v>
      </c>
      <c r="C5675" s="41"/>
      <c r="D5675" s="41"/>
      <c r="E5675" s="41"/>
      <c r="F5675" s="42"/>
    </row>
    <row r="5676" spans="1:6" x14ac:dyDescent="0.3">
      <c r="A5676" s="9" t="e">
        <f>#REF!</f>
        <v>#REF!</v>
      </c>
      <c r="B5676" s="10" t="e">
        <f>VLOOKUP(B5674,'[3]PB 2012'!$B$2:$AZ$548,7,FALSE)</f>
        <v>#REF!</v>
      </c>
      <c r="C5676" s="9" t="e">
        <f>#REF!</f>
        <v>#REF!</v>
      </c>
      <c r="D5676" s="10" t="e">
        <f>VLOOKUP(B5674,'[3]PB 2012'!$B$2:$AZ$548,8,FALSE)</f>
        <v>#REF!</v>
      </c>
      <c r="E5676" s="9" t="e">
        <f>#REF!</f>
        <v>#REF!</v>
      </c>
      <c r="F5676" s="10" t="e">
        <f>VLOOKUP(B5674,'[3]PB 2012'!$B$2:$AZ$548,5,FALSE)</f>
        <v>#REF!</v>
      </c>
    </row>
    <row r="5677" spans="1:6" x14ac:dyDescent="0.3">
      <c r="A5677" s="9" t="e">
        <f>#REF!</f>
        <v>#REF!</v>
      </c>
      <c r="B5677" s="43" t="e">
        <f>VLOOKUP(B5674,'[3]PB 2012'!$B$2:$AZ$548,11,FALSE)</f>
        <v>#REF!</v>
      </c>
      <c r="C5677" s="44"/>
      <c r="D5677" s="44"/>
      <c r="E5677" s="44"/>
      <c r="F5677" s="45"/>
    </row>
    <row r="5678" spans="1:6" x14ac:dyDescent="0.3">
      <c r="A5678" s="9" t="e">
        <f>#REF!</f>
        <v>#REF!</v>
      </c>
      <c r="B5678" s="10" t="e">
        <f>VLOOKUP(B5674,'[3]PB 2012'!$B$2:$AZ$548,12,FALSE)</f>
        <v>#REF!</v>
      </c>
      <c r="C5678" s="9" t="e">
        <f>#REF!</f>
        <v>#REF!</v>
      </c>
      <c r="D5678" s="40" t="e">
        <f>VLOOKUP(B5674,'[3]PB 2012'!$B$2:$AZ$548,13,FALSE)</f>
        <v>#REF!</v>
      </c>
      <c r="E5678" s="41"/>
      <c r="F5678" s="42"/>
    </row>
    <row r="5679" spans="1:6" x14ac:dyDescent="0.3">
      <c r="A5679" s="9" t="e">
        <f>#REF!</f>
        <v>#REF!</v>
      </c>
      <c r="B5679" s="40" t="e">
        <f>VLOOKUP(B5674,'[3]PB 2012'!$B$2:$AZ$548,14,FALSE)</f>
        <v>#REF!</v>
      </c>
      <c r="C5679" s="41"/>
      <c r="D5679" s="41"/>
      <c r="E5679" s="41"/>
      <c r="F5679" s="42"/>
    </row>
    <row r="5680" spans="1:6" x14ac:dyDescent="0.3">
      <c r="A5680" s="9" t="e">
        <f>#REF!</f>
        <v>#REF!</v>
      </c>
      <c r="B5680" s="40" t="e">
        <f>VLOOKUP(B5674,'[3]PB 2012'!$B$2:$AZ$548,9,FALSE)</f>
        <v>#REF!</v>
      </c>
      <c r="C5680" s="41"/>
      <c r="D5680" s="41"/>
      <c r="E5680" s="41"/>
      <c r="F5680" s="42"/>
    </row>
    <row r="5681" spans="1:6" x14ac:dyDescent="0.3">
      <c r="A5681" s="9" t="e">
        <f>#REF!</f>
        <v>#REF!</v>
      </c>
      <c r="B5681" s="40" t="e">
        <f>VLOOKUP(B5674,'[3]PB 2012'!$B$2:$AZ$548,10,FALSE)</f>
        <v>#REF!</v>
      </c>
      <c r="C5681" s="41"/>
      <c r="D5681" s="41"/>
      <c r="E5681" s="41"/>
      <c r="F5681" s="42"/>
    </row>
    <row r="5682" spans="1:6" x14ac:dyDescent="0.3">
      <c r="A5682" s="46" t="e">
        <f>#REF!</f>
        <v>#REF!</v>
      </c>
      <c r="B5682" s="47"/>
      <c r="C5682" s="47"/>
      <c r="D5682" s="47"/>
      <c r="E5682" s="47"/>
      <c r="F5682" s="48"/>
    </row>
    <row r="5683" spans="1:6" x14ac:dyDescent="0.3">
      <c r="A5683" s="9" t="e">
        <f>#REF!</f>
        <v>#REF!</v>
      </c>
      <c r="B5683" s="10" t="e">
        <f>VLOOKUP(B5674,'[3]PB 2012'!$B$2:$AZ$548,15,FALSE)</f>
        <v>#REF!</v>
      </c>
      <c r="C5683" s="11" t="e">
        <f>#REF!</f>
        <v>#REF!</v>
      </c>
      <c r="D5683" s="12" t="e">
        <f>VLOOKUP(B5674,'[3]PB 2012'!$B$2:$AZ$548,16,FALSE)</f>
        <v>#REF!</v>
      </c>
      <c r="E5683" s="11" t="e">
        <f>#REF!</f>
        <v>#REF!</v>
      </c>
      <c r="F5683" s="18" t="e">
        <f>VLOOKUP(B5674,'[3]PB 2012'!$B$2:$AZ$548,28,FALSE)</f>
        <v>#REF!</v>
      </c>
    </row>
    <row r="5684" spans="1:6" x14ac:dyDescent="0.3">
      <c r="A5684" s="9" t="e">
        <f>#REF!</f>
        <v>#REF!</v>
      </c>
      <c r="B5684" s="10" t="e">
        <f>VLOOKUP(B5674,'[3]PB 2012'!$B$2:$AZ$548,17,FALSE)</f>
        <v>#REF!</v>
      </c>
      <c r="C5684" s="11" t="e">
        <f>#REF!</f>
        <v>#REF!</v>
      </c>
      <c r="D5684" s="12" t="e">
        <f>VLOOKUP(B5674,'[3]PB 2012'!$B$2:$AZ$548,18,FALSE)</f>
        <v>#REF!</v>
      </c>
      <c r="E5684" s="11" t="e">
        <f>#REF!</f>
        <v>#REF!</v>
      </c>
      <c r="F5684" s="10" t="e">
        <f>VLOOKUP(B5674,'[3]PB 2012'!$B$2:$AZ$548,20,FALSE)</f>
        <v>#REF!</v>
      </c>
    </row>
    <row r="5685" spans="1:6" x14ac:dyDescent="0.3">
      <c r="A5685" s="9" t="e">
        <f>#REF!</f>
        <v>#REF!</v>
      </c>
      <c r="B5685" s="10" t="e">
        <f>VLOOKUP(B5674,'[3]PB 2012'!$B$2:$AZ$548,22,FALSE)</f>
        <v>#REF!</v>
      </c>
      <c r="C5685" s="11" t="e">
        <f>#REF!</f>
        <v>#REF!</v>
      </c>
      <c r="D5685" s="10" t="e">
        <f>VLOOKUP(B5674,'[3]PB 2012'!$B$2:$AZ$548,19,FALSE)</f>
        <v>#REF!</v>
      </c>
      <c r="E5685" s="11" t="e">
        <f>#REF!</f>
        <v>#REF!</v>
      </c>
      <c r="F5685" s="10" t="e">
        <f>VLOOKUP(B5674,'[3]PB 2012'!$B$2:$AZ$548,21,FALSE)</f>
        <v>#REF!</v>
      </c>
    </row>
    <row r="5686" spans="1:6" x14ac:dyDescent="0.3">
      <c r="A5686" s="9" t="e">
        <f>#REF!</f>
        <v>#REF!</v>
      </c>
      <c r="B5686" s="12" t="e">
        <f>VLOOKUP(B5674,'[3]PB 2012'!$B$2:$AZ$548,26,FALSE)</f>
        <v>#REF!</v>
      </c>
      <c r="C5686" s="11" t="e">
        <f>#REF!</f>
        <v>#REF!</v>
      </c>
      <c r="D5686" s="12" t="e">
        <f>VLOOKUP(B5674,'[3]PB 2012'!$B$2:$AZ$548,27,FALSE)</f>
        <v>#REF!</v>
      </c>
      <c r="E5686" s="11" t="e">
        <f>#REF!</f>
        <v>#REF!</v>
      </c>
      <c r="F5686" s="10" t="e">
        <f>VLOOKUP(B5674,'[3]PB 2012'!$B$2:$AZ$548,25,FALSE)</f>
        <v>#REF!</v>
      </c>
    </row>
    <row r="5687" spans="1:6" x14ac:dyDescent="0.3">
      <c r="A5687" s="9" t="e">
        <f>#REF!</f>
        <v>#REF!</v>
      </c>
      <c r="B5687" s="10" t="e">
        <f>VLOOKUP(B5674,'[3]PB 2012'!$B$2:$AZ$548,24,FALSE)</f>
        <v>#REF!</v>
      </c>
      <c r="C5687" s="11" t="e">
        <f>#REF!</f>
        <v>#REF!</v>
      </c>
      <c r="D5687" s="13" t="e">
        <f>VLOOKUP(B5674,'[3]PB 2012'!$B$2:$AZ$548,23,FALSE)</f>
        <v>#REF!</v>
      </c>
      <c r="E5687" s="11" t="e">
        <f>#REF!</f>
        <v>#REF!</v>
      </c>
      <c r="F5687" s="14" t="e">
        <f>VLOOKUP(B5674,'[3]PB 2012'!$B$2:$AZ$548,29,FALSE)</f>
        <v>#REF!</v>
      </c>
    </row>
    <row r="5688" spans="1:6" x14ac:dyDescent="0.3">
      <c r="A5688" s="46" t="e">
        <f>#REF!</f>
        <v>#REF!</v>
      </c>
      <c r="B5688" s="47"/>
      <c r="C5688" s="47"/>
      <c r="D5688" s="47"/>
      <c r="E5688" s="47"/>
      <c r="F5688" s="48"/>
    </row>
    <row r="5689" spans="1:6" x14ac:dyDescent="0.3">
      <c r="A5689" s="9"/>
      <c r="B5689" s="9" t="e">
        <f>#REF!</f>
        <v>#REF!</v>
      </c>
      <c r="C5689" s="9" t="e">
        <f>#REF!</f>
        <v>#REF!</v>
      </c>
      <c r="D5689" s="15" t="e">
        <f>#REF!</f>
        <v>#REF!</v>
      </c>
      <c r="E5689" s="15" t="e">
        <f>#REF!</f>
        <v>#REF!</v>
      </c>
      <c r="F5689" s="15" t="e">
        <f>#REF!</f>
        <v>#REF!</v>
      </c>
    </row>
    <row r="5690" spans="1:6" x14ac:dyDescent="0.3">
      <c r="A5690" s="9" t="e">
        <f>#REF!</f>
        <v>#REF!</v>
      </c>
      <c r="B5690" s="10" t="e">
        <f>VLOOKUP(B5674,'[3]PB 2012'!$B$2:$AZ$548,30,FALSE)</f>
        <v>#REF!</v>
      </c>
      <c r="C5690" s="10" t="e">
        <f>VLOOKUP(B5674,'[3]PB 2012'!$B$2:$AZ$548,31,FALSE)</f>
        <v>#REF!</v>
      </c>
      <c r="D5690" s="10" t="e">
        <f>VLOOKUP(B5674,'[3]PB 2012'!$B$2:$AZ$548,32,FALSE)</f>
        <v>#REF!</v>
      </c>
      <c r="E5690" s="10" t="e">
        <f>VLOOKUP(B5674,'[3]PB 2012'!$B$2:$AZ$548,33,FALSE)</f>
        <v>#REF!</v>
      </c>
      <c r="F5690" s="10" t="e">
        <f>VLOOKUP(B5674,'[3]PB 2012'!$B$2:$AZ$548,34,FALSE)</f>
        <v>#REF!</v>
      </c>
    </row>
    <row r="5691" spans="1:6" x14ac:dyDescent="0.3">
      <c r="A5691" s="9" t="e">
        <f>#REF!</f>
        <v>#REF!</v>
      </c>
      <c r="B5691" s="10" t="e">
        <f>VLOOKUP(B5674,'[3]PB 2012'!$B$2:$AZ$548,41,FALSE)</f>
        <v>#REF!</v>
      </c>
      <c r="C5691" s="10" t="e">
        <f>VLOOKUP(B5674,'[3]PB 2012'!$B$2:$AZ$548,42,FALSE)</f>
        <v>#REF!</v>
      </c>
      <c r="D5691" s="10" t="e">
        <f>VLOOKUP(B5674,'[3]PB 2012'!$B$2:$AZ$548,43,FALSE)</f>
        <v>#REF!</v>
      </c>
      <c r="E5691" s="10" t="e">
        <f>VLOOKUP(B5674,'[3]PB 2012'!$B$2:$AZ$548,44,FALSE)</f>
        <v>#REF!</v>
      </c>
      <c r="F5691" s="10" t="e">
        <f>VLOOKUP(B5674,'[3]PB 2012'!$B$2:$AZ$548,45,FALSE)</f>
        <v>#REF!</v>
      </c>
    </row>
    <row r="5695" spans="1:6" x14ac:dyDescent="0.3">
      <c r="A5695" s="7">
        <f t="shared" ref="A5695" si="365">A5672+1</f>
        <v>254</v>
      </c>
    </row>
    <row r="5696" spans="1:6" x14ac:dyDescent="0.3">
      <c r="A5696" s="8" t="e">
        <f>#REF!</f>
        <v>#REF!</v>
      </c>
      <c r="B5696" s="40" t="e">
        <f>VLOOKUP(B5697,'[3]PB 2012'!$B$2:$AZ$548,2,FALSE)</f>
        <v>#REF!</v>
      </c>
      <c r="C5696" s="41"/>
      <c r="D5696" s="41"/>
      <c r="E5696" s="41"/>
      <c r="F5696" s="42"/>
    </row>
    <row r="5697" spans="1:6" ht="23" x14ac:dyDescent="0.3">
      <c r="A5697" s="9" t="e">
        <f>#REF!</f>
        <v>#REF!</v>
      </c>
      <c r="B5697" s="49" t="e">
        <f>VLOOKUP(A5695,#REF!,2,0)</f>
        <v>#REF!</v>
      </c>
      <c r="C5697" s="50"/>
      <c r="D5697" s="50"/>
      <c r="E5697" s="50"/>
      <c r="F5697" s="51"/>
    </row>
    <row r="5698" spans="1:6" x14ac:dyDescent="0.3">
      <c r="A5698" s="9" t="e">
        <f>#REF!</f>
        <v>#REF!</v>
      </c>
      <c r="B5698" s="40" t="e">
        <f>VLOOKUP(B5697,'[3]PB 2012'!$B$2:$AZ$548,3,FALSE)</f>
        <v>#REF!</v>
      </c>
      <c r="C5698" s="41"/>
      <c r="D5698" s="41"/>
      <c r="E5698" s="41"/>
      <c r="F5698" s="42"/>
    </row>
    <row r="5699" spans="1:6" x14ac:dyDescent="0.3">
      <c r="A5699" s="9" t="e">
        <f>#REF!</f>
        <v>#REF!</v>
      </c>
      <c r="B5699" s="10" t="e">
        <f>VLOOKUP(B5697,'[3]PB 2012'!$B$2:$AZ$548,7,FALSE)</f>
        <v>#REF!</v>
      </c>
      <c r="C5699" s="9" t="e">
        <f>#REF!</f>
        <v>#REF!</v>
      </c>
      <c r="D5699" s="10" t="e">
        <f>VLOOKUP(B5697,'[3]PB 2012'!$B$2:$AZ$548,8,FALSE)</f>
        <v>#REF!</v>
      </c>
      <c r="E5699" s="9" t="e">
        <f>#REF!</f>
        <v>#REF!</v>
      </c>
      <c r="F5699" s="10" t="e">
        <f>VLOOKUP(B5697,'[3]PB 2012'!$B$2:$AZ$548,5,FALSE)</f>
        <v>#REF!</v>
      </c>
    </row>
    <row r="5700" spans="1:6" x14ac:dyDescent="0.3">
      <c r="A5700" s="9" t="e">
        <f>#REF!</f>
        <v>#REF!</v>
      </c>
      <c r="B5700" s="43" t="e">
        <f>VLOOKUP(B5697,'[3]PB 2012'!$B$2:$AZ$548,11,FALSE)</f>
        <v>#REF!</v>
      </c>
      <c r="C5700" s="44"/>
      <c r="D5700" s="44"/>
      <c r="E5700" s="44"/>
      <c r="F5700" s="45"/>
    </row>
    <row r="5701" spans="1:6" x14ac:dyDescent="0.3">
      <c r="A5701" s="9" t="e">
        <f>#REF!</f>
        <v>#REF!</v>
      </c>
      <c r="B5701" s="10" t="e">
        <f>VLOOKUP(B5697,'[3]PB 2012'!$B$2:$AZ$548,12,FALSE)</f>
        <v>#REF!</v>
      </c>
      <c r="C5701" s="9" t="e">
        <f>#REF!</f>
        <v>#REF!</v>
      </c>
      <c r="D5701" s="40" t="e">
        <f>VLOOKUP(B5697,'[3]PB 2012'!$B$2:$AZ$548,13,FALSE)</f>
        <v>#REF!</v>
      </c>
      <c r="E5701" s="41"/>
      <c r="F5701" s="42"/>
    </row>
    <row r="5702" spans="1:6" x14ac:dyDescent="0.3">
      <c r="A5702" s="9" t="e">
        <f>#REF!</f>
        <v>#REF!</v>
      </c>
      <c r="B5702" s="40" t="e">
        <f>VLOOKUP(B5697,'[3]PB 2012'!$B$2:$AZ$548,14,FALSE)</f>
        <v>#REF!</v>
      </c>
      <c r="C5702" s="41"/>
      <c r="D5702" s="41"/>
      <c r="E5702" s="41"/>
      <c r="F5702" s="42"/>
    </row>
    <row r="5703" spans="1:6" x14ac:dyDescent="0.3">
      <c r="A5703" s="9" t="e">
        <f>#REF!</f>
        <v>#REF!</v>
      </c>
      <c r="B5703" s="40" t="e">
        <f>VLOOKUP(B5697,'[3]PB 2012'!$B$2:$AZ$548,9,FALSE)</f>
        <v>#REF!</v>
      </c>
      <c r="C5703" s="41"/>
      <c r="D5703" s="41"/>
      <c r="E5703" s="41"/>
      <c r="F5703" s="42"/>
    </row>
    <row r="5704" spans="1:6" x14ac:dyDescent="0.3">
      <c r="A5704" s="9" t="e">
        <f>#REF!</f>
        <v>#REF!</v>
      </c>
      <c r="B5704" s="40" t="e">
        <f>VLOOKUP(B5697,'[3]PB 2012'!$B$2:$AZ$548,10,FALSE)</f>
        <v>#REF!</v>
      </c>
      <c r="C5704" s="41"/>
      <c r="D5704" s="41"/>
      <c r="E5704" s="41"/>
      <c r="F5704" s="42"/>
    </row>
    <row r="5705" spans="1:6" x14ac:dyDescent="0.3">
      <c r="A5705" s="46" t="e">
        <f>#REF!</f>
        <v>#REF!</v>
      </c>
      <c r="B5705" s="47"/>
      <c r="C5705" s="47"/>
      <c r="D5705" s="47"/>
      <c r="E5705" s="47"/>
      <c r="F5705" s="48"/>
    </row>
    <row r="5706" spans="1:6" x14ac:dyDescent="0.3">
      <c r="A5706" s="9" t="e">
        <f>#REF!</f>
        <v>#REF!</v>
      </c>
      <c r="B5706" s="10" t="e">
        <f>VLOOKUP(B5697,'[3]PB 2012'!$B$2:$AZ$548,15,FALSE)</f>
        <v>#REF!</v>
      </c>
      <c r="C5706" s="11" t="e">
        <f>#REF!</f>
        <v>#REF!</v>
      </c>
      <c r="D5706" s="12" t="e">
        <f>VLOOKUP(B5697,'[3]PB 2012'!$B$2:$AZ$548,16,FALSE)</f>
        <v>#REF!</v>
      </c>
      <c r="E5706" s="11" t="e">
        <f>#REF!</f>
        <v>#REF!</v>
      </c>
      <c r="F5706" s="18" t="e">
        <f>VLOOKUP(B5697,'[3]PB 2012'!$B$2:$AZ$548,28,FALSE)</f>
        <v>#REF!</v>
      </c>
    </row>
    <row r="5707" spans="1:6" x14ac:dyDescent="0.3">
      <c r="A5707" s="9" t="e">
        <f>#REF!</f>
        <v>#REF!</v>
      </c>
      <c r="B5707" s="10" t="e">
        <f>VLOOKUP(B5697,'[3]PB 2012'!$B$2:$AZ$548,17,FALSE)</f>
        <v>#REF!</v>
      </c>
      <c r="C5707" s="11" t="e">
        <f>#REF!</f>
        <v>#REF!</v>
      </c>
      <c r="D5707" s="12" t="e">
        <f>VLOOKUP(B5697,'[3]PB 2012'!$B$2:$AZ$548,18,FALSE)</f>
        <v>#REF!</v>
      </c>
      <c r="E5707" s="11" t="e">
        <f>#REF!</f>
        <v>#REF!</v>
      </c>
      <c r="F5707" s="10" t="e">
        <f>VLOOKUP(B5697,'[3]PB 2012'!$B$2:$AZ$548,20,FALSE)</f>
        <v>#REF!</v>
      </c>
    </row>
    <row r="5708" spans="1:6" x14ac:dyDescent="0.3">
      <c r="A5708" s="9" t="e">
        <f>#REF!</f>
        <v>#REF!</v>
      </c>
      <c r="B5708" s="10" t="e">
        <f>VLOOKUP(B5697,'[3]PB 2012'!$B$2:$AZ$548,22,FALSE)</f>
        <v>#REF!</v>
      </c>
      <c r="C5708" s="11" t="e">
        <f>#REF!</f>
        <v>#REF!</v>
      </c>
      <c r="D5708" s="10" t="e">
        <f>VLOOKUP(B5697,'[3]PB 2012'!$B$2:$AZ$548,19,FALSE)</f>
        <v>#REF!</v>
      </c>
      <c r="E5708" s="11" t="e">
        <f>#REF!</f>
        <v>#REF!</v>
      </c>
      <c r="F5708" s="10" t="e">
        <f>VLOOKUP(B5697,'[3]PB 2012'!$B$2:$AZ$548,21,FALSE)</f>
        <v>#REF!</v>
      </c>
    </row>
    <row r="5709" spans="1:6" x14ac:dyDescent="0.3">
      <c r="A5709" s="9" t="e">
        <f>#REF!</f>
        <v>#REF!</v>
      </c>
      <c r="B5709" s="12" t="e">
        <f>VLOOKUP(B5697,'[3]PB 2012'!$B$2:$AZ$548,26,FALSE)</f>
        <v>#REF!</v>
      </c>
      <c r="C5709" s="11" t="e">
        <f>#REF!</f>
        <v>#REF!</v>
      </c>
      <c r="D5709" s="12" t="e">
        <f>VLOOKUP(B5697,'[3]PB 2012'!$B$2:$AZ$548,27,FALSE)</f>
        <v>#REF!</v>
      </c>
      <c r="E5709" s="11" t="e">
        <f>#REF!</f>
        <v>#REF!</v>
      </c>
      <c r="F5709" s="10" t="e">
        <f>VLOOKUP(B5697,'[3]PB 2012'!$B$2:$AZ$548,25,FALSE)</f>
        <v>#REF!</v>
      </c>
    </row>
    <row r="5710" spans="1:6" x14ac:dyDescent="0.3">
      <c r="A5710" s="9" t="e">
        <f>#REF!</f>
        <v>#REF!</v>
      </c>
      <c r="B5710" s="10" t="e">
        <f>VLOOKUP(B5697,'[3]PB 2012'!$B$2:$AZ$548,24,FALSE)</f>
        <v>#REF!</v>
      </c>
      <c r="C5710" s="11" t="e">
        <f>#REF!</f>
        <v>#REF!</v>
      </c>
      <c r="D5710" s="13" t="e">
        <f>VLOOKUP(B5697,'[3]PB 2012'!$B$2:$AZ$548,23,FALSE)</f>
        <v>#REF!</v>
      </c>
      <c r="E5710" s="11" t="e">
        <f>#REF!</f>
        <v>#REF!</v>
      </c>
      <c r="F5710" s="14" t="e">
        <f>VLOOKUP(B5697,'[3]PB 2012'!$B$2:$AZ$548,29,FALSE)</f>
        <v>#REF!</v>
      </c>
    </row>
    <row r="5711" spans="1:6" x14ac:dyDescent="0.3">
      <c r="A5711" s="46" t="e">
        <f>#REF!</f>
        <v>#REF!</v>
      </c>
      <c r="B5711" s="47"/>
      <c r="C5711" s="47"/>
      <c r="D5711" s="47"/>
      <c r="E5711" s="47"/>
      <c r="F5711" s="48"/>
    </row>
    <row r="5712" spans="1:6" x14ac:dyDescent="0.3">
      <c r="A5712" s="9"/>
      <c r="B5712" s="9" t="e">
        <f>#REF!</f>
        <v>#REF!</v>
      </c>
      <c r="C5712" s="9" t="e">
        <f>#REF!</f>
        <v>#REF!</v>
      </c>
      <c r="D5712" s="15" t="e">
        <f>#REF!</f>
        <v>#REF!</v>
      </c>
      <c r="E5712" s="15" t="e">
        <f>#REF!</f>
        <v>#REF!</v>
      </c>
      <c r="F5712" s="15" t="e">
        <f>#REF!</f>
        <v>#REF!</v>
      </c>
    </row>
    <row r="5713" spans="1:6" x14ac:dyDescent="0.3">
      <c r="A5713" s="9" t="e">
        <f>#REF!</f>
        <v>#REF!</v>
      </c>
      <c r="B5713" s="10" t="e">
        <f>VLOOKUP(B5697,'[3]PB 2012'!$B$2:$AZ$548,30,FALSE)</f>
        <v>#REF!</v>
      </c>
      <c r="C5713" s="10" t="e">
        <f>VLOOKUP(B5697,'[3]PB 2012'!$B$2:$AZ$548,31,FALSE)</f>
        <v>#REF!</v>
      </c>
      <c r="D5713" s="10" t="e">
        <f>VLOOKUP(B5697,'[3]PB 2012'!$B$2:$AZ$548,32,FALSE)</f>
        <v>#REF!</v>
      </c>
      <c r="E5713" s="10" t="e">
        <f>VLOOKUP(B5697,'[3]PB 2012'!$B$2:$AZ$548,33,FALSE)</f>
        <v>#REF!</v>
      </c>
      <c r="F5713" s="10" t="e">
        <f>VLOOKUP(B5697,'[3]PB 2012'!$B$2:$AZ$548,34,FALSE)</f>
        <v>#REF!</v>
      </c>
    </row>
    <row r="5714" spans="1:6" x14ac:dyDescent="0.3">
      <c r="A5714" s="9" t="e">
        <f>#REF!</f>
        <v>#REF!</v>
      </c>
      <c r="B5714" s="10" t="e">
        <f>VLOOKUP(B5697,'[3]PB 2012'!$B$2:$AZ$548,41,FALSE)</f>
        <v>#REF!</v>
      </c>
      <c r="C5714" s="10" t="e">
        <f>VLOOKUP(B5697,'[3]PB 2012'!$B$2:$AZ$548,42,FALSE)</f>
        <v>#REF!</v>
      </c>
      <c r="D5714" s="10" t="e">
        <f>VLOOKUP(B5697,'[3]PB 2012'!$B$2:$AZ$548,43,FALSE)</f>
        <v>#REF!</v>
      </c>
      <c r="E5714" s="10" t="e">
        <f>VLOOKUP(B5697,'[3]PB 2012'!$B$2:$AZ$548,44,FALSE)</f>
        <v>#REF!</v>
      </c>
      <c r="F5714" s="10" t="e">
        <f>VLOOKUP(B5697,'[3]PB 2012'!$B$2:$AZ$548,45,FALSE)</f>
        <v>#REF!</v>
      </c>
    </row>
    <row r="5717" spans="1:6" ht="22.5" x14ac:dyDescent="0.45">
      <c r="A5717" s="16" t="e">
        <f t="shared" ref="A5717" si="366">B5719</f>
        <v>#REF!</v>
      </c>
    </row>
    <row r="5718" spans="1:6" x14ac:dyDescent="0.3">
      <c r="A5718" s="7">
        <f t="shared" ref="A5718" si="367">A5695+1</f>
        <v>255</v>
      </c>
    </row>
    <row r="5719" spans="1:6" x14ac:dyDescent="0.3">
      <c r="A5719" s="8" t="e">
        <f>#REF!</f>
        <v>#REF!</v>
      </c>
      <c r="B5719" s="40" t="e">
        <f>VLOOKUP(B5720,'[3]PB 2012'!$B$2:$AZ$548,2,FALSE)</f>
        <v>#REF!</v>
      </c>
      <c r="C5719" s="41"/>
      <c r="D5719" s="41"/>
      <c r="E5719" s="41"/>
      <c r="F5719" s="42"/>
    </row>
    <row r="5720" spans="1:6" ht="23" x14ac:dyDescent="0.3">
      <c r="A5720" s="9" t="e">
        <f>#REF!</f>
        <v>#REF!</v>
      </c>
      <c r="B5720" s="49" t="e">
        <f>VLOOKUP(A5718,#REF!,2,0)</f>
        <v>#REF!</v>
      </c>
      <c r="C5720" s="50"/>
      <c r="D5720" s="50"/>
      <c r="E5720" s="50"/>
      <c r="F5720" s="51"/>
    </row>
    <row r="5721" spans="1:6" x14ac:dyDescent="0.3">
      <c r="A5721" s="9" t="e">
        <f>#REF!</f>
        <v>#REF!</v>
      </c>
      <c r="B5721" s="40" t="e">
        <f>VLOOKUP(B5720,'[3]PB 2012'!$B$2:$AZ$548,3,FALSE)</f>
        <v>#REF!</v>
      </c>
      <c r="C5721" s="41"/>
      <c r="D5721" s="41"/>
      <c r="E5721" s="41"/>
      <c r="F5721" s="42"/>
    </row>
    <row r="5722" spans="1:6" x14ac:dyDescent="0.3">
      <c r="A5722" s="9" t="e">
        <f>#REF!</f>
        <v>#REF!</v>
      </c>
      <c r="B5722" s="10" t="e">
        <f>VLOOKUP(B5720,'[3]PB 2012'!$B$2:$AZ$548,7,FALSE)</f>
        <v>#REF!</v>
      </c>
      <c r="C5722" s="9" t="e">
        <f>#REF!</f>
        <v>#REF!</v>
      </c>
      <c r="D5722" s="10" t="e">
        <f>VLOOKUP(B5720,'[3]PB 2012'!$B$2:$AZ$548,8,FALSE)</f>
        <v>#REF!</v>
      </c>
      <c r="E5722" s="9" t="e">
        <f>#REF!</f>
        <v>#REF!</v>
      </c>
      <c r="F5722" s="10" t="e">
        <f>VLOOKUP(B5720,'[3]PB 2012'!$B$2:$AZ$548,5,FALSE)</f>
        <v>#REF!</v>
      </c>
    </row>
    <row r="5723" spans="1:6" x14ac:dyDescent="0.3">
      <c r="A5723" s="9" t="e">
        <f>#REF!</f>
        <v>#REF!</v>
      </c>
      <c r="B5723" s="43" t="e">
        <f>VLOOKUP(B5720,'[3]PB 2012'!$B$2:$AZ$548,11,FALSE)</f>
        <v>#REF!</v>
      </c>
      <c r="C5723" s="44"/>
      <c r="D5723" s="44"/>
      <c r="E5723" s="44"/>
      <c r="F5723" s="45"/>
    </row>
    <row r="5724" spans="1:6" x14ac:dyDescent="0.3">
      <c r="A5724" s="9" t="e">
        <f>#REF!</f>
        <v>#REF!</v>
      </c>
      <c r="B5724" s="10" t="e">
        <f>VLOOKUP(B5720,'[3]PB 2012'!$B$2:$AZ$548,12,FALSE)</f>
        <v>#REF!</v>
      </c>
      <c r="C5724" s="9" t="e">
        <f>#REF!</f>
        <v>#REF!</v>
      </c>
      <c r="D5724" s="40" t="e">
        <f>VLOOKUP(B5720,'[3]PB 2012'!$B$2:$AZ$548,13,FALSE)</f>
        <v>#REF!</v>
      </c>
      <c r="E5724" s="41"/>
      <c r="F5724" s="42"/>
    </row>
    <row r="5725" spans="1:6" x14ac:dyDescent="0.3">
      <c r="A5725" s="9" t="e">
        <f>#REF!</f>
        <v>#REF!</v>
      </c>
      <c r="B5725" s="40" t="e">
        <f>VLOOKUP(B5720,'[3]PB 2012'!$B$2:$AZ$548,14,FALSE)</f>
        <v>#REF!</v>
      </c>
      <c r="C5725" s="41"/>
      <c r="D5725" s="41"/>
      <c r="E5725" s="41"/>
      <c r="F5725" s="42"/>
    </row>
    <row r="5726" spans="1:6" x14ac:dyDescent="0.3">
      <c r="A5726" s="9" t="e">
        <f>#REF!</f>
        <v>#REF!</v>
      </c>
      <c r="B5726" s="40" t="e">
        <f>VLOOKUP(B5720,'[3]PB 2012'!$B$2:$AZ$548,9,FALSE)</f>
        <v>#REF!</v>
      </c>
      <c r="C5726" s="41"/>
      <c r="D5726" s="41"/>
      <c r="E5726" s="41"/>
      <c r="F5726" s="42"/>
    </row>
    <row r="5727" spans="1:6" x14ac:dyDescent="0.3">
      <c r="A5727" s="9" t="e">
        <f>#REF!</f>
        <v>#REF!</v>
      </c>
      <c r="B5727" s="40" t="e">
        <f>VLOOKUP(B5720,'[3]PB 2012'!$B$2:$AZ$548,10,FALSE)</f>
        <v>#REF!</v>
      </c>
      <c r="C5727" s="41"/>
      <c r="D5727" s="41"/>
      <c r="E5727" s="41"/>
      <c r="F5727" s="42"/>
    </row>
    <row r="5728" spans="1:6" x14ac:dyDescent="0.3">
      <c r="A5728" s="46" t="e">
        <f>#REF!</f>
        <v>#REF!</v>
      </c>
      <c r="B5728" s="47"/>
      <c r="C5728" s="47"/>
      <c r="D5728" s="47"/>
      <c r="E5728" s="47"/>
      <c r="F5728" s="48"/>
    </row>
    <row r="5729" spans="1:6" x14ac:dyDescent="0.3">
      <c r="A5729" s="9" t="e">
        <f>#REF!</f>
        <v>#REF!</v>
      </c>
      <c r="B5729" s="10" t="e">
        <f>VLOOKUP(B5720,'[3]PB 2012'!$B$2:$AZ$548,15,FALSE)</f>
        <v>#REF!</v>
      </c>
      <c r="C5729" s="11" t="e">
        <f>#REF!</f>
        <v>#REF!</v>
      </c>
      <c r="D5729" s="12" t="e">
        <f>VLOOKUP(B5720,'[3]PB 2012'!$B$2:$AZ$548,16,FALSE)</f>
        <v>#REF!</v>
      </c>
      <c r="E5729" s="11" t="e">
        <f>#REF!</f>
        <v>#REF!</v>
      </c>
      <c r="F5729" s="10" t="e">
        <f>VLOOKUP(B5720,'[3]PB 2012'!$B$2:$AZ$548,28,FALSE)</f>
        <v>#REF!</v>
      </c>
    </row>
    <row r="5730" spans="1:6" x14ac:dyDescent="0.3">
      <c r="A5730" s="9" t="e">
        <f>#REF!</f>
        <v>#REF!</v>
      </c>
      <c r="B5730" s="10" t="e">
        <f>VLOOKUP(B5720,'[3]PB 2012'!$B$2:$AZ$548,17,FALSE)</f>
        <v>#REF!</v>
      </c>
      <c r="C5730" s="11" t="e">
        <f>#REF!</f>
        <v>#REF!</v>
      </c>
      <c r="D5730" s="12" t="e">
        <f>VLOOKUP(B5720,'[3]PB 2012'!$B$2:$AZ$548,18,FALSE)</f>
        <v>#REF!</v>
      </c>
      <c r="E5730" s="11" t="e">
        <f>#REF!</f>
        <v>#REF!</v>
      </c>
      <c r="F5730" s="10" t="e">
        <f>VLOOKUP(B5720,'[3]PB 2012'!$B$2:$AZ$548,20,FALSE)</f>
        <v>#REF!</v>
      </c>
    </row>
    <row r="5731" spans="1:6" x14ac:dyDescent="0.3">
      <c r="A5731" s="9" t="e">
        <f>#REF!</f>
        <v>#REF!</v>
      </c>
      <c r="B5731" s="10" t="e">
        <f>VLOOKUP(B5720,'[3]PB 2012'!$B$2:$AZ$548,22,FALSE)</f>
        <v>#REF!</v>
      </c>
      <c r="C5731" s="11" t="e">
        <f>#REF!</f>
        <v>#REF!</v>
      </c>
      <c r="D5731" s="10" t="e">
        <f>VLOOKUP(B5720,'[3]PB 2012'!$B$2:$AZ$548,19,FALSE)</f>
        <v>#REF!</v>
      </c>
      <c r="E5731" s="11" t="e">
        <f>#REF!</f>
        <v>#REF!</v>
      </c>
      <c r="F5731" s="10" t="e">
        <f>VLOOKUP(B5720,'[3]PB 2012'!$B$2:$AZ$548,21,FALSE)</f>
        <v>#REF!</v>
      </c>
    </row>
    <row r="5732" spans="1:6" x14ac:dyDescent="0.3">
      <c r="A5732" s="9" t="e">
        <f>#REF!</f>
        <v>#REF!</v>
      </c>
      <c r="B5732" s="12" t="e">
        <f>VLOOKUP(B5720,'[3]PB 2012'!$B$2:$AZ$548,26,FALSE)</f>
        <v>#REF!</v>
      </c>
      <c r="C5732" s="11" t="e">
        <f>#REF!</f>
        <v>#REF!</v>
      </c>
      <c r="D5732" s="12" t="e">
        <f>VLOOKUP(B5720,'[3]PB 2012'!$B$2:$AZ$548,27,FALSE)</f>
        <v>#REF!</v>
      </c>
      <c r="E5732" s="11" t="e">
        <f>#REF!</f>
        <v>#REF!</v>
      </c>
      <c r="F5732" s="10" t="e">
        <f>VLOOKUP(B5720,'[3]PB 2012'!$B$2:$AZ$548,25,FALSE)</f>
        <v>#REF!</v>
      </c>
    </row>
    <row r="5733" spans="1:6" x14ac:dyDescent="0.3">
      <c r="A5733" s="9" t="e">
        <f>#REF!</f>
        <v>#REF!</v>
      </c>
      <c r="B5733" s="10" t="e">
        <f>VLOOKUP(B5720,'[3]PB 2012'!$B$2:$AZ$548,24,FALSE)</f>
        <v>#REF!</v>
      </c>
      <c r="C5733" s="11" t="e">
        <f>#REF!</f>
        <v>#REF!</v>
      </c>
      <c r="D5733" s="13" t="e">
        <f>VLOOKUP(B5720,'[3]PB 2012'!$B$2:$AZ$548,23,FALSE)</f>
        <v>#REF!</v>
      </c>
      <c r="E5733" s="11" t="e">
        <f>#REF!</f>
        <v>#REF!</v>
      </c>
      <c r="F5733" s="14" t="e">
        <f>VLOOKUP(B5720,'[3]PB 2012'!$B$2:$AZ$548,29,FALSE)</f>
        <v>#REF!</v>
      </c>
    </row>
    <row r="5734" spans="1:6" x14ac:dyDescent="0.3">
      <c r="A5734" s="46" t="e">
        <f>#REF!</f>
        <v>#REF!</v>
      </c>
      <c r="B5734" s="47"/>
      <c r="C5734" s="47"/>
      <c r="D5734" s="47"/>
      <c r="E5734" s="47"/>
      <c r="F5734" s="48"/>
    </row>
    <row r="5735" spans="1:6" x14ac:dyDescent="0.3">
      <c r="A5735" s="9"/>
      <c r="B5735" s="9" t="e">
        <f>#REF!</f>
        <v>#REF!</v>
      </c>
      <c r="C5735" s="9" t="e">
        <f>#REF!</f>
        <v>#REF!</v>
      </c>
      <c r="D5735" s="15" t="e">
        <f>#REF!</f>
        <v>#REF!</v>
      </c>
      <c r="E5735" s="15" t="e">
        <f>#REF!</f>
        <v>#REF!</v>
      </c>
      <c r="F5735" s="15" t="e">
        <f>#REF!</f>
        <v>#REF!</v>
      </c>
    </row>
    <row r="5736" spans="1:6" x14ac:dyDescent="0.3">
      <c r="A5736" s="9" t="e">
        <f>#REF!</f>
        <v>#REF!</v>
      </c>
      <c r="B5736" s="10" t="e">
        <f>VLOOKUP(B5720,'[3]PB 2012'!$B$2:$AZ$548,30,FALSE)</f>
        <v>#REF!</v>
      </c>
      <c r="C5736" s="10" t="e">
        <f>VLOOKUP(B5720,'[3]PB 2012'!$B$2:$AZ$548,31,FALSE)</f>
        <v>#REF!</v>
      </c>
      <c r="D5736" s="10" t="e">
        <f>VLOOKUP(B5720,'[3]PB 2012'!$B$2:$AZ$548,32,FALSE)</f>
        <v>#REF!</v>
      </c>
      <c r="E5736" s="10" t="e">
        <f>VLOOKUP(B5720,'[3]PB 2012'!$B$2:$AZ$548,33,FALSE)</f>
        <v>#REF!</v>
      </c>
      <c r="F5736" s="10" t="e">
        <f>VLOOKUP(B5720,'[3]PB 2012'!$B$2:$AZ$548,34,FALSE)</f>
        <v>#REF!</v>
      </c>
    </row>
    <row r="5737" spans="1:6" x14ac:dyDescent="0.3">
      <c r="A5737" s="9" t="e">
        <f>#REF!</f>
        <v>#REF!</v>
      </c>
      <c r="B5737" s="10" t="e">
        <f>VLOOKUP(B5720,'[3]PB 2012'!$B$2:$AZ$548,41,FALSE)</f>
        <v>#REF!</v>
      </c>
      <c r="C5737" s="10" t="e">
        <f>VLOOKUP(B5720,'[3]PB 2012'!$B$2:$AZ$548,42,FALSE)</f>
        <v>#REF!</v>
      </c>
      <c r="D5737" s="10" t="e">
        <f>VLOOKUP(B5720,'[3]PB 2012'!$B$2:$AZ$548,43,FALSE)</f>
        <v>#REF!</v>
      </c>
      <c r="E5737" s="10" t="e">
        <f>VLOOKUP(B5720,'[3]PB 2012'!$B$2:$AZ$548,44,FALSE)</f>
        <v>#REF!</v>
      </c>
      <c r="F5737" s="10" t="e">
        <f>VLOOKUP(B5720,'[3]PB 2012'!$B$2:$AZ$548,45,FALSE)</f>
        <v>#REF!</v>
      </c>
    </row>
    <row r="5741" spans="1:6" x14ac:dyDescent="0.3">
      <c r="A5741" s="7">
        <f t="shared" ref="A5741" si="368">A5718+1</f>
        <v>256</v>
      </c>
    </row>
    <row r="5742" spans="1:6" x14ac:dyDescent="0.3">
      <c r="A5742" s="8" t="e">
        <f>#REF!</f>
        <v>#REF!</v>
      </c>
      <c r="B5742" s="40" t="e">
        <f>VLOOKUP(B5743,'[3]PB 2012'!$B$2:$AZ$548,2,FALSE)</f>
        <v>#REF!</v>
      </c>
      <c r="C5742" s="41"/>
      <c r="D5742" s="41"/>
      <c r="E5742" s="41"/>
      <c r="F5742" s="42"/>
    </row>
    <row r="5743" spans="1:6" ht="23" x14ac:dyDescent="0.3">
      <c r="A5743" s="9" t="e">
        <f>#REF!</f>
        <v>#REF!</v>
      </c>
      <c r="B5743" s="49" t="e">
        <f>VLOOKUP(A5741,#REF!,2,0)</f>
        <v>#REF!</v>
      </c>
      <c r="C5743" s="50"/>
      <c r="D5743" s="50"/>
      <c r="E5743" s="50"/>
      <c r="F5743" s="51"/>
    </row>
    <row r="5744" spans="1:6" x14ac:dyDescent="0.3">
      <c r="A5744" s="9" t="e">
        <f>#REF!</f>
        <v>#REF!</v>
      </c>
      <c r="B5744" s="40" t="e">
        <f>VLOOKUP(B5743,'[3]PB 2012'!$B$2:$AZ$548,3,FALSE)</f>
        <v>#REF!</v>
      </c>
      <c r="C5744" s="41"/>
      <c r="D5744" s="41"/>
      <c r="E5744" s="41"/>
      <c r="F5744" s="42"/>
    </row>
    <row r="5745" spans="1:6" x14ac:dyDescent="0.3">
      <c r="A5745" s="9" t="e">
        <f>#REF!</f>
        <v>#REF!</v>
      </c>
      <c r="B5745" s="10" t="e">
        <f>VLOOKUP(B5743,'[3]PB 2012'!$B$2:$AZ$548,7,FALSE)</f>
        <v>#REF!</v>
      </c>
      <c r="C5745" s="9" t="e">
        <f>#REF!</f>
        <v>#REF!</v>
      </c>
      <c r="D5745" s="10" t="e">
        <f>VLOOKUP(B5743,'[3]PB 2012'!$B$2:$AZ$548,8,FALSE)</f>
        <v>#REF!</v>
      </c>
      <c r="E5745" s="9" t="e">
        <f>#REF!</f>
        <v>#REF!</v>
      </c>
      <c r="F5745" s="10" t="e">
        <f>VLOOKUP(B5743,'[3]PB 2012'!$B$2:$AZ$548,5,FALSE)</f>
        <v>#REF!</v>
      </c>
    </row>
    <row r="5746" spans="1:6" x14ac:dyDescent="0.3">
      <c r="A5746" s="9" t="e">
        <f>#REF!</f>
        <v>#REF!</v>
      </c>
      <c r="B5746" s="43" t="e">
        <f>VLOOKUP(B5743,'[3]PB 2012'!$B$2:$AZ$548,11,FALSE)</f>
        <v>#REF!</v>
      </c>
      <c r="C5746" s="44"/>
      <c r="D5746" s="44"/>
      <c r="E5746" s="44"/>
      <c r="F5746" s="45"/>
    </row>
    <row r="5747" spans="1:6" x14ac:dyDescent="0.3">
      <c r="A5747" s="9" t="e">
        <f>#REF!</f>
        <v>#REF!</v>
      </c>
      <c r="B5747" s="10" t="e">
        <f>VLOOKUP(B5743,'[3]PB 2012'!$B$2:$AZ$548,12,FALSE)</f>
        <v>#REF!</v>
      </c>
      <c r="C5747" s="9" t="e">
        <f>#REF!</f>
        <v>#REF!</v>
      </c>
      <c r="D5747" s="40" t="e">
        <f>VLOOKUP(B5743,'[3]PB 2012'!$B$2:$AZ$548,13,FALSE)</f>
        <v>#REF!</v>
      </c>
      <c r="E5747" s="41"/>
      <c r="F5747" s="42"/>
    </row>
    <row r="5748" spans="1:6" x14ac:dyDescent="0.3">
      <c r="A5748" s="9" t="e">
        <f>#REF!</f>
        <v>#REF!</v>
      </c>
      <c r="B5748" s="40" t="e">
        <f>VLOOKUP(B5743,'[3]PB 2012'!$B$2:$AZ$548,14,FALSE)</f>
        <v>#REF!</v>
      </c>
      <c r="C5748" s="41"/>
      <c r="D5748" s="41"/>
      <c r="E5748" s="41"/>
      <c r="F5748" s="42"/>
    </row>
    <row r="5749" spans="1:6" x14ac:dyDescent="0.3">
      <c r="A5749" s="9" t="e">
        <f>#REF!</f>
        <v>#REF!</v>
      </c>
      <c r="B5749" s="40" t="e">
        <f>VLOOKUP(B5743,'[3]PB 2012'!$B$2:$AZ$548,9,FALSE)</f>
        <v>#REF!</v>
      </c>
      <c r="C5749" s="41"/>
      <c r="D5749" s="41"/>
      <c r="E5749" s="41"/>
      <c r="F5749" s="42"/>
    </row>
    <row r="5750" spans="1:6" x14ac:dyDescent="0.3">
      <c r="A5750" s="9" t="e">
        <f>#REF!</f>
        <v>#REF!</v>
      </c>
      <c r="B5750" s="40" t="e">
        <f>VLOOKUP(B5743,'[3]PB 2012'!$B$2:$AZ$548,10,FALSE)</f>
        <v>#REF!</v>
      </c>
      <c r="C5750" s="41"/>
      <c r="D5750" s="41"/>
      <c r="E5750" s="41"/>
      <c r="F5750" s="42"/>
    </row>
    <row r="5751" spans="1:6" x14ac:dyDescent="0.3">
      <c r="A5751" s="46" t="e">
        <f>#REF!</f>
        <v>#REF!</v>
      </c>
      <c r="B5751" s="47"/>
      <c r="C5751" s="47"/>
      <c r="D5751" s="47"/>
      <c r="E5751" s="47"/>
      <c r="F5751" s="48"/>
    </row>
    <row r="5752" spans="1:6" x14ac:dyDescent="0.3">
      <c r="A5752" s="9" t="e">
        <f>#REF!</f>
        <v>#REF!</v>
      </c>
      <c r="B5752" s="10" t="e">
        <f>VLOOKUP(B5743,'[3]PB 2012'!$B$2:$AZ$548,15,FALSE)</f>
        <v>#REF!</v>
      </c>
      <c r="C5752" s="11" t="e">
        <f>#REF!</f>
        <v>#REF!</v>
      </c>
      <c r="D5752" s="12" t="e">
        <f>VLOOKUP(B5743,'[3]PB 2012'!$B$2:$AZ$548,16,FALSE)</f>
        <v>#REF!</v>
      </c>
      <c r="E5752" s="11" t="e">
        <f>#REF!</f>
        <v>#REF!</v>
      </c>
      <c r="F5752" s="10" t="e">
        <f>VLOOKUP(B5743,'[3]PB 2012'!$B$2:$AZ$548,28,FALSE)</f>
        <v>#REF!</v>
      </c>
    </row>
    <row r="5753" spans="1:6" x14ac:dyDescent="0.3">
      <c r="A5753" s="9" t="e">
        <f>#REF!</f>
        <v>#REF!</v>
      </c>
      <c r="B5753" s="10" t="e">
        <f>VLOOKUP(B5743,'[3]PB 2012'!$B$2:$AZ$548,17,FALSE)</f>
        <v>#REF!</v>
      </c>
      <c r="C5753" s="11" t="e">
        <f>#REF!</f>
        <v>#REF!</v>
      </c>
      <c r="D5753" s="12" t="e">
        <f>VLOOKUP(B5743,'[3]PB 2012'!$B$2:$AZ$548,18,FALSE)</f>
        <v>#REF!</v>
      </c>
      <c r="E5753" s="11" t="e">
        <f>#REF!</f>
        <v>#REF!</v>
      </c>
      <c r="F5753" s="10" t="e">
        <f>VLOOKUP(B5743,'[3]PB 2012'!$B$2:$AZ$548,20,FALSE)</f>
        <v>#REF!</v>
      </c>
    </row>
    <row r="5754" spans="1:6" x14ac:dyDescent="0.3">
      <c r="A5754" s="9" t="e">
        <f>#REF!</f>
        <v>#REF!</v>
      </c>
      <c r="B5754" s="10" t="e">
        <f>VLOOKUP(B5743,'[3]PB 2012'!$B$2:$AZ$548,22,FALSE)</f>
        <v>#REF!</v>
      </c>
      <c r="C5754" s="11" t="e">
        <f>#REF!</f>
        <v>#REF!</v>
      </c>
      <c r="D5754" s="10" t="e">
        <f>VLOOKUP(B5743,'[3]PB 2012'!$B$2:$AZ$548,19,FALSE)</f>
        <v>#REF!</v>
      </c>
      <c r="E5754" s="11" t="e">
        <f>#REF!</f>
        <v>#REF!</v>
      </c>
      <c r="F5754" s="10" t="e">
        <f>VLOOKUP(B5743,'[3]PB 2012'!$B$2:$AZ$548,21,FALSE)</f>
        <v>#REF!</v>
      </c>
    </row>
    <row r="5755" spans="1:6" x14ac:dyDescent="0.3">
      <c r="A5755" s="9" t="e">
        <f>#REF!</f>
        <v>#REF!</v>
      </c>
      <c r="B5755" s="12" t="e">
        <f>VLOOKUP(B5743,'[3]PB 2012'!$B$2:$AZ$548,26,FALSE)</f>
        <v>#REF!</v>
      </c>
      <c r="C5755" s="11" t="e">
        <f>#REF!</f>
        <v>#REF!</v>
      </c>
      <c r="D5755" s="12" t="e">
        <f>VLOOKUP(B5743,'[3]PB 2012'!$B$2:$AZ$548,27,FALSE)</f>
        <v>#REF!</v>
      </c>
      <c r="E5755" s="11" t="e">
        <f>#REF!</f>
        <v>#REF!</v>
      </c>
      <c r="F5755" s="10" t="e">
        <f>VLOOKUP(B5743,'[3]PB 2012'!$B$2:$AZ$548,25,FALSE)</f>
        <v>#REF!</v>
      </c>
    </row>
    <row r="5756" spans="1:6" x14ac:dyDescent="0.3">
      <c r="A5756" s="9" t="e">
        <f>#REF!</f>
        <v>#REF!</v>
      </c>
      <c r="B5756" s="10" t="e">
        <f>VLOOKUP(B5743,'[3]PB 2012'!$B$2:$AZ$548,24,FALSE)</f>
        <v>#REF!</v>
      </c>
      <c r="C5756" s="11" t="e">
        <f>#REF!</f>
        <v>#REF!</v>
      </c>
      <c r="D5756" s="13" t="e">
        <f>VLOOKUP(B5743,'[3]PB 2012'!$B$2:$AZ$548,23,FALSE)</f>
        <v>#REF!</v>
      </c>
      <c r="E5756" s="11" t="e">
        <f>#REF!</f>
        <v>#REF!</v>
      </c>
      <c r="F5756" s="14" t="e">
        <f>VLOOKUP(B5743,'[3]PB 2012'!$B$2:$AZ$548,29,FALSE)</f>
        <v>#REF!</v>
      </c>
    </row>
    <row r="5757" spans="1:6" x14ac:dyDescent="0.3">
      <c r="A5757" s="46" t="e">
        <f>#REF!</f>
        <v>#REF!</v>
      </c>
      <c r="B5757" s="47"/>
      <c r="C5757" s="47"/>
      <c r="D5757" s="47"/>
      <c r="E5757" s="47"/>
      <c r="F5757" s="48"/>
    </row>
    <row r="5758" spans="1:6" x14ac:dyDescent="0.3">
      <c r="A5758" s="9"/>
      <c r="B5758" s="9" t="e">
        <f>#REF!</f>
        <v>#REF!</v>
      </c>
      <c r="C5758" s="9" t="e">
        <f>#REF!</f>
        <v>#REF!</v>
      </c>
      <c r="D5758" s="15" t="e">
        <f>#REF!</f>
        <v>#REF!</v>
      </c>
      <c r="E5758" s="15" t="e">
        <f>#REF!</f>
        <v>#REF!</v>
      </c>
      <c r="F5758" s="15" t="e">
        <f>#REF!</f>
        <v>#REF!</v>
      </c>
    </row>
    <row r="5759" spans="1:6" x14ac:dyDescent="0.3">
      <c r="A5759" s="9" t="e">
        <f>#REF!</f>
        <v>#REF!</v>
      </c>
      <c r="B5759" s="10" t="e">
        <f>VLOOKUP(B5743,'[3]PB 2012'!$B$2:$AZ$548,30,FALSE)</f>
        <v>#REF!</v>
      </c>
      <c r="C5759" s="10" t="e">
        <f>VLOOKUP(B5743,'[3]PB 2012'!$B$2:$AZ$548,31,FALSE)</f>
        <v>#REF!</v>
      </c>
      <c r="D5759" s="10" t="e">
        <f>VLOOKUP(B5743,'[3]PB 2012'!$B$2:$AZ$548,32,FALSE)</f>
        <v>#REF!</v>
      </c>
      <c r="E5759" s="10" t="e">
        <f>VLOOKUP(B5743,'[3]PB 2012'!$B$2:$AZ$548,33,FALSE)</f>
        <v>#REF!</v>
      </c>
      <c r="F5759" s="10" t="e">
        <f>VLOOKUP(B5743,'[3]PB 2012'!$B$2:$AZ$548,34,FALSE)</f>
        <v>#REF!</v>
      </c>
    </row>
    <row r="5760" spans="1:6" x14ac:dyDescent="0.3">
      <c r="A5760" s="9" t="e">
        <f>#REF!</f>
        <v>#REF!</v>
      </c>
      <c r="B5760" s="10" t="e">
        <f>VLOOKUP(B5743,'[3]PB 2012'!$B$2:$AZ$548,41,FALSE)</f>
        <v>#REF!</v>
      </c>
      <c r="C5760" s="10" t="e">
        <f>VLOOKUP(B5743,'[3]PB 2012'!$B$2:$AZ$548,42,FALSE)</f>
        <v>#REF!</v>
      </c>
      <c r="D5760" s="10" t="e">
        <f>VLOOKUP(B5743,'[3]PB 2012'!$B$2:$AZ$548,43,FALSE)</f>
        <v>#REF!</v>
      </c>
      <c r="E5760" s="10" t="e">
        <f>VLOOKUP(B5743,'[3]PB 2012'!$B$2:$AZ$548,44,FALSE)</f>
        <v>#REF!</v>
      </c>
      <c r="F5760" s="10" t="e">
        <f>VLOOKUP(B5743,'[3]PB 2012'!$B$2:$AZ$548,45,FALSE)</f>
        <v>#REF!</v>
      </c>
    </row>
    <row r="5761" spans="1:6" ht="22.5" x14ac:dyDescent="0.45">
      <c r="F5761" s="17" t="e">
        <f t="shared" ref="F5761" si="369">B5763</f>
        <v>#REF!</v>
      </c>
    </row>
    <row r="5762" spans="1:6" x14ac:dyDescent="0.3">
      <c r="A5762" s="7">
        <f t="shared" ref="A5762" si="370">A5741+1</f>
        <v>257</v>
      </c>
    </row>
    <row r="5763" spans="1:6" x14ac:dyDescent="0.3">
      <c r="A5763" s="8" t="e">
        <f>#REF!</f>
        <v>#REF!</v>
      </c>
      <c r="B5763" s="40" t="e">
        <f>VLOOKUP(B5764,'[3]PB 2012'!$B$2:$AZ$548,2,FALSE)</f>
        <v>#REF!</v>
      </c>
      <c r="C5763" s="41"/>
      <c r="D5763" s="41"/>
      <c r="E5763" s="41"/>
      <c r="F5763" s="42"/>
    </row>
    <row r="5764" spans="1:6" ht="23" x14ac:dyDescent="0.3">
      <c r="A5764" s="9" t="e">
        <f>#REF!</f>
        <v>#REF!</v>
      </c>
      <c r="B5764" s="49" t="e">
        <f>VLOOKUP(A5762,#REF!,2,0)</f>
        <v>#REF!</v>
      </c>
      <c r="C5764" s="50"/>
      <c r="D5764" s="50"/>
      <c r="E5764" s="50"/>
      <c r="F5764" s="51"/>
    </row>
    <row r="5765" spans="1:6" x14ac:dyDescent="0.3">
      <c r="A5765" s="9" t="e">
        <f>#REF!</f>
        <v>#REF!</v>
      </c>
      <c r="B5765" s="40" t="e">
        <f>VLOOKUP(B5764,'[3]PB 2012'!$B$2:$AZ$548,3,FALSE)</f>
        <v>#REF!</v>
      </c>
      <c r="C5765" s="41"/>
      <c r="D5765" s="41"/>
      <c r="E5765" s="41"/>
      <c r="F5765" s="42"/>
    </row>
    <row r="5766" spans="1:6" x14ac:dyDescent="0.3">
      <c r="A5766" s="9" t="e">
        <f>#REF!</f>
        <v>#REF!</v>
      </c>
      <c r="B5766" s="10" t="e">
        <f>VLOOKUP(B5764,'[3]PB 2012'!$B$2:$AZ$548,7,FALSE)</f>
        <v>#REF!</v>
      </c>
      <c r="C5766" s="9" t="e">
        <f>#REF!</f>
        <v>#REF!</v>
      </c>
      <c r="D5766" s="10" t="e">
        <f>VLOOKUP(B5764,'[3]PB 2012'!$B$2:$AZ$548,8,FALSE)</f>
        <v>#REF!</v>
      </c>
      <c r="E5766" s="9" t="e">
        <f>#REF!</f>
        <v>#REF!</v>
      </c>
      <c r="F5766" s="10" t="e">
        <f>VLOOKUP(B5764,'[3]PB 2012'!$B$2:$AZ$548,5,FALSE)</f>
        <v>#REF!</v>
      </c>
    </row>
    <row r="5767" spans="1:6" x14ac:dyDescent="0.3">
      <c r="A5767" s="9" t="e">
        <f>#REF!</f>
        <v>#REF!</v>
      </c>
      <c r="B5767" s="43" t="e">
        <f>VLOOKUP(B5764,'[3]PB 2012'!$B$2:$AZ$548,11,FALSE)</f>
        <v>#REF!</v>
      </c>
      <c r="C5767" s="44"/>
      <c r="D5767" s="44"/>
      <c r="E5767" s="44"/>
      <c r="F5767" s="45"/>
    </row>
    <row r="5768" spans="1:6" x14ac:dyDescent="0.3">
      <c r="A5768" s="9" t="e">
        <f>#REF!</f>
        <v>#REF!</v>
      </c>
      <c r="B5768" s="10" t="e">
        <f>VLOOKUP(B5764,'[3]PB 2012'!$B$2:$AZ$548,12,FALSE)</f>
        <v>#REF!</v>
      </c>
      <c r="C5768" s="9" t="e">
        <f>#REF!</f>
        <v>#REF!</v>
      </c>
      <c r="D5768" s="40" t="e">
        <f>VLOOKUP(B5764,'[3]PB 2012'!$B$2:$AZ$548,13,FALSE)</f>
        <v>#REF!</v>
      </c>
      <c r="E5768" s="41"/>
      <c r="F5768" s="42"/>
    </row>
    <row r="5769" spans="1:6" x14ac:dyDescent="0.3">
      <c r="A5769" s="9" t="e">
        <f>#REF!</f>
        <v>#REF!</v>
      </c>
      <c r="B5769" s="40" t="e">
        <f>VLOOKUP(B5764,'[3]PB 2012'!$B$2:$AZ$548,14,FALSE)</f>
        <v>#REF!</v>
      </c>
      <c r="C5769" s="41"/>
      <c r="D5769" s="41"/>
      <c r="E5769" s="41"/>
      <c r="F5769" s="42"/>
    </row>
    <row r="5770" spans="1:6" x14ac:dyDescent="0.3">
      <c r="A5770" s="9" t="e">
        <f>#REF!</f>
        <v>#REF!</v>
      </c>
      <c r="B5770" s="40" t="e">
        <f>VLOOKUP(B5764,'[3]PB 2012'!$B$2:$AZ$548,9,FALSE)</f>
        <v>#REF!</v>
      </c>
      <c r="C5770" s="41"/>
      <c r="D5770" s="41"/>
      <c r="E5770" s="41"/>
      <c r="F5770" s="42"/>
    </row>
    <row r="5771" spans="1:6" x14ac:dyDescent="0.3">
      <c r="A5771" s="9" t="e">
        <f>#REF!</f>
        <v>#REF!</v>
      </c>
      <c r="B5771" s="40" t="e">
        <f>VLOOKUP(B5764,'[3]PB 2012'!$B$2:$AZ$548,10,FALSE)</f>
        <v>#REF!</v>
      </c>
      <c r="C5771" s="41"/>
      <c r="D5771" s="41"/>
      <c r="E5771" s="41"/>
      <c r="F5771" s="42"/>
    </row>
    <row r="5772" spans="1:6" x14ac:dyDescent="0.3">
      <c r="A5772" s="46" t="e">
        <f>#REF!</f>
        <v>#REF!</v>
      </c>
      <c r="B5772" s="47"/>
      <c r="C5772" s="47"/>
      <c r="D5772" s="47"/>
      <c r="E5772" s="47"/>
      <c r="F5772" s="48"/>
    </row>
    <row r="5773" spans="1:6" x14ac:dyDescent="0.3">
      <c r="A5773" s="9" t="e">
        <f>#REF!</f>
        <v>#REF!</v>
      </c>
      <c r="B5773" s="10" t="e">
        <f>VLOOKUP(B5764,'[3]PB 2012'!$B$2:$AZ$548,15,FALSE)</f>
        <v>#REF!</v>
      </c>
      <c r="C5773" s="11" t="e">
        <f>#REF!</f>
        <v>#REF!</v>
      </c>
      <c r="D5773" s="12" t="e">
        <f>VLOOKUP(B5764,'[3]PB 2012'!$B$2:$AZ$548,16,FALSE)</f>
        <v>#REF!</v>
      </c>
      <c r="E5773" s="11" t="e">
        <f>#REF!</f>
        <v>#REF!</v>
      </c>
      <c r="F5773" s="18" t="e">
        <f>VLOOKUP(B5764,'[3]PB 2012'!$B$2:$AZ$548,28,FALSE)</f>
        <v>#REF!</v>
      </c>
    </row>
    <row r="5774" spans="1:6" x14ac:dyDescent="0.3">
      <c r="A5774" s="9" t="e">
        <f>#REF!</f>
        <v>#REF!</v>
      </c>
      <c r="B5774" s="10" t="e">
        <f>VLOOKUP(B5764,'[3]PB 2012'!$B$2:$AZ$548,17,FALSE)</f>
        <v>#REF!</v>
      </c>
      <c r="C5774" s="11" t="e">
        <f>#REF!</f>
        <v>#REF!</v>
      </c>
      <c r="D5774" s="12" t="e">
        <f>VLOOKUP(B5764,'[3]PB 2012'!$B$2:$AZ$548,18,FALSE)</f>
        <v>#REF!</v>
      </c>
      <c r="E5774" s="11" t="e">
        <f>#REF!</f>
        <v>#REF!</v>
      </c>
      <c r="F5774" s="10" t="e">
        <f>VLOOKUP(B5764,'[3]PB 2012'!$B$2:$AZ$548,20,FALSE)</f>
        <v>#REF!</v>
      </c>
    </row>
    <row r="5775" spans="1:6" x14ac:dyDescent="0.3">
      <c r="A5775" s="9" t="e">
        <f>#REF!</f>
        <v>#REF!</v>
      </c>
      <c r="B5775" s="10" t="e">
        <f>VLOOKUP(B5764,'[3]PB 2012'!$B$2:$AZ$548,22,FALSE)</f>
        <v>#REF!</v>
      </c>
      <c r="C5775" s="11" t="e">
        <f>#REF!</f>
        <v>#REF!</v>
      </c>
      <c r="D5775" s="10" t="e">
        <f>VLOOKUP(B5764,'[3]PB 2012'!$B$2:$AZ$548,19,FALSE)</f>
        <v>#REF!</v>
      </c>
      <c r="E5775" s="11" t="e">
        <f>#REF!</f>
        <v>#REF!</v>
      </c>
      <c r="F5775" s="10" t="e">
        <f>VLOOKUP(B5764,'[3]PB 2012'!$B$2:$AZ$548,21,FALSE)</f>
        <v>#REF!</v>
      </c>
    </row>
    <row r="5776" spans="1:6" x14ac:dyDescent="0.3">
      <c r="A5776" s="9" t="e">
        <f>#REF!</f>
        <v>#REF!</v>
      </c>
      <c r="B5776" s="12" t="e">
        <f>VLOOKUP(B5764,'[3]PB 2012'!$B$2:$AZ$548,26,FALSE)</f>
        <v>#REF!</v>
      </c>
      <c r="C5776" s="11" t="e">
        <f>#REF!</f>
        <v>#REF!</v>
      </c>
      <c r="D5776" s="12" t="e">
        <f>VLOOKUP(B5764,'[3]PB 2012'!$B$2:$AZ$548,27,FALSE)</f>
        <v>#REF!</v>
      </c>
      <c r="E5776" s="11" t="e">
        <f>#REF!</f>
        <v>#REF!</v>
      </c>
      <c r="F5776" s="10" t="e">
        <f>VLOOKUP(B5764,'[3]PB 2012'!$B$2:$AZ$548,25,FALSE)</f>
        <v>#REF!</v>
      </c>
    </row>
    <row r="5777" spans="1:6" x14ac:dyDescent="0.3">
      <c r="A5777" s="9" t="e">
        <f>#REF!</f>
        <v>#REF!</v>
      </c>
      <c r="B5777" s="10" t="e">
        <f>VLOOKUP(B5764,'[3]PB 2012'!$B$2:$AZ$548,24,FALSE)</f>
        <v>#REF!</v>
      </c>
      <c r="C5777" s="11" t="e">
        <f>#REF!</f>
        <v>#REF!</v>
      </c>
      <c r="D5777" s="13" t="e">
        <f>VLOOKUP(B5764,'[3]PB 2012'!$B$2:$AZ$548,23,FALSE)</f>
        <v>#REF!</v>
      </c>
      <c r="E5777" s="11" t="e">
        <f>#REF!</f>
        <v>#REF!</v>
      </c>
      <c r="F5777" s="14" t="e">
        <f>VLOOKUP(B5764,'[3]PB 2012'!$B$2:$AZ$548,29,FALSE)</f>
        <v>#REF!</v>
      </c>
    </row>
    <row r="5778" spans="1:6" x14ac:dyDescent="0.3">
      <c r="A5778" s="46" t="e">
        <f>#REF!</f>
        <v>#REF!</v>
      </c>
      <c r="B5778" s="47"/>
      <c r="C5778" s="47"/>
      <c r="D5778" s="47"/>
      <c r="E5778" s="47"/>
      <c r="F5778" s="48"/>
    </row>
    <row r="5779" spans="1:6" x14ac:dyDescent="0.3">
      <c r="A5779" s="9"/>
      <c r="B5779" s="9" t="e">
        <f>#REF!</f>
        <v>#REF!</v>
      </c>
      <c r="C5779" s="9" t="e">
        <f>#REF!</f>
        <v>#REF!</v>
      </c>
      <c r="D5779" s="15" t="e">
        <f>#REF!</f>
        <v>#REF!</v>
      </c>
      <c r="E5779" s="15" t="e">
        <f>#REF!</f>
        <v>#REF!</v>
      </c>
      <c r="F5779" s="15" t="e">
        <f>#REF!</f>
        <v>#REF!</v>
      </c>
    </row>
    <row r="5780" spans="1:6" x14ac:dyDescent="0.3">
      <c r="A5780" s="9" t="e">
        <f>#REF!</f>
        <v>#REF!</v>
      </c>
      <c r="B5780" s="10" t="e">
        <f>VLOOKUP(B5764,'[3]PB 2012'!$B$2:$AZ$548,30,FALSE)</f>
        <v>#REF!</v>
      </c>
      <c r="C5780" s="10" t="e">
        <f>VLOOKUP(B5764,'[3]PB 2012'!$B$2:$AZ$548,31,FALSE)</f>
        <v>#REF!</v>
      </c>
      <c r="D5780" s="10" t="e">
        <f>VLOOKUP(B5764,'[3]PB 2012'!$B$2:$AZ$548,32,FALSE)</f>
        <v>#REF!</v>
      </c>
      <c r="E5780" s="10" t="e">
        <f>VLOOKUP(B5764,'[3]PB 2012'!$B$2:$AZ$548,33,FALSE)</f>
        <v>#REF!</v>
      </c>
      <c r="F5780" s="10" t="e">
        <f>VLOOKUP(B5764,'[3]PB 2012'!$B$2:$AZ$548,34,FALSE)</f>
        <v>#REF!</v>
      </c>
    </row>
    <row r="5781" spans="1:6" x14ac:dyDescent="0.3">
      <c r="A5781" s="9" t="e">
        <f>#REF!</f>
        <v>#REF!</v>
      </c>
      <c r="B5781" s="10" t="e">
        <f>VLOOKUP(B5764,'[3]PB 2012'!$B$2:$AZ$548,41,FALSE)</f>
        <v>#REF!</v>
      </c>
      <c r="C5781" s="10" t="e">
        <f>VLOOKUP(B5764,'[3]PB 2012'!$B$2:$AZ$548,42,FALSE)</f>
        <v>#REF!</v>
      </c>
      <c r="D5781" s="10" t="e">
        <f>VLOOKUP(B5764,'[3]PB 2012'!$B$2:$AZ$548,43,FALSE)</f>
        <v>#REF!</v>
      </c>
      <c r="E5781" s="10" t="e">
        <f>VLOOKUP(B5764,'[3]PB 2012'!$B$2:$AZ$548,44,FALSE)</f>
        <v>#REF!</v>
      </c>
      <c r="F5781" s="10" t="e">
        <f>VLOOKUP(B5764,'[3]PB 2012'!$B$2:$AZ$548,45,FALSE)</f>
        <v>#REF!</v>
      </c>
    </row>
    <row r="5785" spans="1:6" x14ac:dyDescent="0.3">
      <c r="A5785" s="7">
        <f t="shared" ref="A5785" si="371">A5762+1</f>
        <v>258</v>
      </c>
    </row>
    <row r="5786" spans="1:6" x14ac:dyDescent="0.3">
      <c r="A5786" s="8" t="e">
        <f>#REF!</f>
        <v>#REF!</v>
      </c>
      <c r="B5786" s="40" t="e">
        <f>VLOOKUP(B5787,'[3]PB 2012'!$B$2:$AZ$548,2,FALSE)</f>
        <v>#REF!</v>
      </c>
      <c r="C5786" s="41"/>
      <c r="D5786" s="41"/>
      <c r="E5786" s="41"/>
      <c r="F5786" s="42"/>
    </row>
    <row r="5787" spans="1:6" ht="23" x14ac:dyDescent="0.3">
      <c r="A5787" s="9" t="e">
        <f>#REF!</f>
        <v>#REF!</v>
      </c>
      <c r="B5787" s="49" t="e">
        <f>VLOOKUP(A5785,#REF!,2,0)</f>
        <v>#REF!</v>
      </c>
      <c r="C5787" s="50"/>
      <c r="D5787" s="50"/>
      <c r="E5787" s="50"/>
      <c r="F5787" s="51"/>
    </row>
    <row r="5788" spans="1:6" x14ac:dyDescent="0.3">
      <c r="A5788" s="9" t="e">
        <f>#REF!</f>
        <v>#REF!</v>
      </c>
      <c r="B5788" s="40" t="e">
        <f>VLOOKUP(B5787,'[3]PB 2012'!$B$2:$AZ$548,3,FALSE)</f>
        <v>#REF!</v>
      </c>
      <c r="C5788" s="41"/>
      <c r="D5788" s="41"/>
      <c r="E5788" s="41"/>
      <c r="F5788" s="42"/>
    </row>
    <row r="5789" spans="1:6" x14ac:dyDescent="0.3">
      <c r="A5789" s="9" t="e">
        <f>#REF!</f>
        <v>#REF!</v>
      </c>
      <c r="B5789" s="10" t="e">
        <f>VLOOKUP(B5787,'[3]PB 2012'!$B$2:$AZ$548,7,FALSE)</f>
        <v>#REF!</v>
      </c>
      <c r="C5789" s="9" t="e">
        <f>#REF!</f>
        <v>#REF!</v>
      </c>
      <c r="D5789" s="10" t="e">
        <f>VLOOKUP(B5787,'[3]PB 2012'!$B$2:$AZ$548,8,FALSE)</f>
        <v>#REF!</v>
      </c>
      <c r="E5789" s="9" t="e">
        <f>#REF!</f>
        <v>#REF!</v>
      </c>
      <c r="F5789" s="10" t="e">
        <f>VLOOKUP(B5787,'[3]PB 2012'!$B$2:$AZ$548,5,FALSE)</f>
        <v>#REF!</v>
      </c>
    </row>
    <row r="5790" spans="1:6" x14ac:dyDescent="0.3">
      <c r="A5790" s="9" t="e">
        <f>#REF!</f>
        <v>#REF!</v>
      </c>
      <c r="B5790" s="43" t="e">
        <f>VLOOKUP(B5787,'[3]PB 2012'!$B$2:$AZ$548,11,FALSE)</f>
        <v>#REF!</v>
      </c>
      <c r="C5790" s="44"/>
      <c r="D5790" s="44"/>
      <c r="E5790" s="44"/>
      <c r="F5790" s="45"/>
    </row>
    <row r="5791" spans="1:6" x14ac:dyDescent="0.3">
      <c r="A5791" s="9" t="e">
        <f>#REF!</f>
        <v>#REF!</v>
      </c>
      <c r="B5791" s="10" t="e">
        <f>VLOOKUP(B5787,'[3]PB 2012'!$B$2:$AZ$548,12,FALSE)</f>
        <v>#REF!</v>
      </c>
      <c r="C5791" s="9" t="e">
        <f>#REF!</f>
        <v>#REF!</v>
      </c>
      <c r="D5791" s="40" t="e">
        <f>VLOOKUP(B5787,'[3]PB 2012'!$B$2:$AZ$548,13,FALSE)</f>
        <v>#REF!</v>
      </c>
      <c r="E5791" s="41"/>
      <c r="F5791" s="42"/>
    </row>
    <row r="5792" spans="1:6" x14ac:dyDescent="0.3">
      <c r="A5792" s="9" t="e">
        <f>#REF!</f>
        <v>#REF!</v>
      </c>
      <c r="B5792" s="40" t="e">
        <f>VLOOKUP(B5787,'[3]PB 2012'!$B$2:$AZ$548,14,FALSE)</f>
        <v>#REF!</v>
      </c>
      <c r="C5792" s="41"/>
      <c r="D5792" s="41"/>
      <c r="E5792" s="41"/>
      <c r="F5792" s="42"/>
    </row>
    <row r="5793" spans="1:6" x14ac:dyDescent="0.3">
      <c r="A5793" s="9" t="e">
        <f>#REF!</f>
        <v>#REF!</v>
      </c>
      <c r="B5793" s="40" t="e">
        <f>VLOOKUP(B5787,'[3]PB 2012'!$B$2:$AZ$548,9,FALSE)</f>
        <v>#REF!</v>
      </c>
      <c r="C5793" s="41"/>
      <c r="D5793" s="41"/>
      <c r="E5793" s="41"/>
      <c r="F5793" s="42"/>
    </row>
    <row r="5794" spans="1:6" x14ac:dyDescent="0.3">
      <c r="A5794" s="9" t="e">
        <f>#REF!</f>
        <v>#REF!</v>
      </c>
      <c r="B5794" s="40" t="e">
        <f>VLOOKUP(B5787,'[3]PB 2012'!$B$2:$AZ$548,10,FALSE)</f>
        <v>#REF!</v>
      </c>
      <c r="C5794" s="41"/>
      <c r="D5794" s="41"/>
      <c r="E5794" s="41"/>
      <c r="F5794" s="42"/>
    </row>
    <row r="5795" spans="1:6" x14ac:dyDescent="0.3">
      <c r="A5795" s="46" t="e">
        <f>#REF!</f>
        <v>#REF!</v>
      </c>
      <c r="B5795" s="47"/>
      <c r="C5795" s="47"/>
      <c r="D5795" s="47"/>
      <c r="E5795" s="47"/>
      <c r="F5795" s="48"/>
    </row>
    <row r="5796" spans="1:6" x14ac:dyDescent="0.3">
      <c r="A5796" s="9" t="e">
        <f>#REF!</f>
        <v>#REF!</v>
      </c>
      <c r="B5796" s="10" t="e">
        <f>VLOOKUP(B5787,'[3]PB 2012'!$B$2:$AZ$548,15,FALSE)</f>
        <v>#REF!</v>
      </c>
      <c r="C5796" s="11" t="e">
        <f>#REF!</f>
        <v>#REF!</v>
      </c>
      <c r="D5796" s="12" t="e">
        <f>VLOOKUP(B5787,'[3]PB 2012'!$B$2:$AZ$548,16,FALSE)</f>
        <v>#REF!</v>
      </c>
      <c r="E5796" s="11" t="e">
        <f>#REF!</f>
        <v>#REF!</v>
      </c>
      <c r="F5796" s="18" t="e">
        <f>VLOOKUP(B5787,'[3]PB 2012'!$B$2:$AZ$548,28,FALSE)</f>
        <v>#REF!</v>
      </c>
    </row>
    <row r="5797" spans="1:6" x14ac:dyDescent="0.3">
      <c r="A5797" s="9" t="e">
        <f>#REF!</f>
        <v>#REF!</v>
      </c>
      <c r="B5797" s="10" t="e">
        <f>VLOOKUP(B5787,'[3]PB 2012'!$B$2:$AZ$548,17,FALSE)</f>
        <v>#REF!</v>
      </c>
      <c r="C5797" s="11" t="e">
        <f>#REF!</f>
        <v>#REF!</v>
      </c>
      <c r="D5797" s="12" t="e">
        <f>VLOOKUP(B5787,'[3]PB 2012'!$B$2:$AZ$548,18,FALSE)</f>
        <v>#REF!</v>
      </c>
      <c r="E5797" s="11" t="e">
        <f>#REF!</f>
        <v>#REF!</v>
      </c>
      <c r="F5797" s="10" t="e">
        <f>VLOOKUP(B5787,'[3]PB 2012'!$B$2:$AZ$548,20,FALSE)</f>
        <v>#REF!</v>
      </c>
    </row>
    <row r="5798" spans="1:6" x14ac:dyDescent="0.3">
      <c r="A5798" s="9" t="e">
        <f>#REF!</f>
        <v>#REF!</v>
      </c>
      <c r="B5798" s="10" t="e">
        <f>VLOOKUP(B5787,'[3]PB 2012'!$B$2:$AZ$548,22,FALSE)</f>
        <v>#REF!</v>
      </c>
      <c r="C5798" s="11" t="e">
        <f>#REF!</f>
        <v>#REF!</v>
      </c>
      <c r="D5798" s="10" t="e">
        <f>VLOOKUP(B5787,'[3]PB 2012'!$B$2:$AZ$548,19,FALSE)</f>
        <v>#REF!</v>
      </c>
      <c r="E5798" s="11" t="e">
        <f>#REF!</f>
        <v>#REF!</v>
      </c>
      <c r="F5798" s="10" t="e">
        <f>VLOOKUP(B5787,'[3]PB 2012'!$B$2:$AZ$548,21,FALSE)</f>
        <v>#REF!</v>
      </c>
    </row>
    <row r="5799" spans="1:6" x14ac:dyDescent="0.3">
      <c r="A5799" s="9" t="e">
        <f>#REF!</f>
        <v>#REF!</v>
      </c>
      <c r="B5799" s="12" t="e">
        <f>VLOOKUP(B5787,'[3]PB 2012'!$B$2:$AZ$548,26,FALSE)</f>
        <v>#REF!</v>
      </c>
      <c r="C5799" s="11" t="e">
        <f>#REF!</f>
        <v>#REF!</v>
      </c>
      <c r="D5799" s="12" t="e">
        <f>VLOOKUP(B5787,'[3]PB 2012'!$B$2:$AZ$548,27,FALSE)</f>
        <v>#REF!</v>
      </c>
      <c r="E5799" s="11" t="e">
        <f>#REF!</f>
        <v>#REF!</v>
      </c>
      <c r="F5799" s="10" t="e">
        <f>VLOOKUP(B5787,'[3]PB 2012'!$B$2:$AZ$548,25,FALSE)</f>
        <v>#REF!</v>
      </c>
    </row>
    <row r="5800" spans="1:6" x14ac:dyDescent="0.3">
      <c r="A5800" s="9" t="e">
        <f>#REF!</f>
        <v>#REF!</v>
      </c>
      <c r="B5800" s="10" t="e">
        <f>VLOOKUP(B5787,'[3]PB 2012'!$B$2:$AZ$548,24,FALSE)</f>
        <v>#REF!</v>
      </c>
      <c r="C5800" s="11" t="e">
        <f>#REF!</f>
        <v>#REF!</v>
      </c>
      <c r="D5800" s="13" t="e">
        <f>VLOOKUP(B5787,'[3]PB 2012'!$B$2:$AZ$548,23,FALSE)</f>
        <v>#REF!</v>
      </c>
      <c r="E5800" s="11" t="e">
        <f>#REF!</f>
        <v>#REF!</v>
      </c>
      <c r="F5800" s="14" t="e">
        <f>VLOOKUP(B5787,'[3]PB 2012'!$B$2:$AZ$548,29,FALSE)</f>
        <v>#REF!</v>
      </c>
    </row>
    <row r="5801" spans="1:6" x14ac:dyDescent="0.3">
      <c r="A5801" s="46" t="e">
        <f>#REF!</f>
        <v>#REF!</v>
      </c>
      <c r="B5801" s="47"/>
      <c r="C5801" s="47"/>
      <c r="D5801" s="47"/>
      <c r="E5801" s="47"/>
      <c r="F5801" s="48"/>
    </row>
    <row r="5802" spans="1:6" x14ac:dyDescent="0.3">
      <c r="A5802" s="9"/>
      <c r="B5802" s="9" t="e">
        <f>#REF!</f>
        <v>#REF!</v>
      </c>
      <c r="C5802" s="9" t="e">
        <f>#REF!</f>
        <v>#REF!</v>
      </c>
      <c r="D5802" s="15" t="e">
        <f>#REF!</f>
        <v>#REF!</v>
      </c>
      <c r="E5802" s="15" t="e">
        <f>#REF!</f>
        <v>#REF!</v>
      </c>
      <c r="F5802" s="15" t="e">
        <f>#REF!</f>
        <v>#REF!</v>
      </c>
    </row>
    <row r="5803" spans="1:6" x14ac:dyDescent="0.3">
      <c r="A5803" s="9" t="e">
        <f>#REF!</f>
        <v>#REF!</v>
      </c>
      <c r="B5803" s="10" t="e">
        <f>VLOOKUP(B5787,'[3]PB 2012'!$B$2:$AZ$548,30,FALSE)</f>
        <v>#REF!</v>
      </c>
      <c r="C5803" s="10" t="e">
        <f>VLOOKUP(B5787,'[3]PB 2012'!$B$2:$AZ$548,31,FALSE)</f>
        <v>#REF!</v>
      </c>
      <c r="D5803" s="10" t="e">
        <f>VLOOKUP(B5787,'[3]PB 2012'!$B$2:$AZ$548,32,FALSE)</f>
        <v>#REF!</v>
      </c>
      <c r="E5803" s="10" t="e">
        <f>VLOOKUP(B5787,'[3]PB 2012'!$B$2:$AZ$548,33,FALSE)</f>
        <v>#REF!</v>
      </c>
      <c r="F5803" s="10" t="e">
        <f>VLOOKUP(B5787,'[3]PB 2012'!$B$2:$AZ$548,34,FALSE)</f>
        <v>#REF!</v>
      </c>
    </row>
    <row r="5804" spans="1:6" x14ac:dyDescent="0.3">
      <c r="A5804" s="9" t="e">
        <f>#REF!</f>
        <v>#REF!</v>
      </c>
      <c r="B5804" s="10" t="e">
        <f>VLOOKUP(B5787,'[3]PB 2012'!$B$2:$AZ$548,41,FALSE)</f>
        <v>#REF!</v>
      </c>
      <c r="C5804" s="10" t="e">
        <f>VLOOKUP(B5787,'[3]PB 2012'!$B$2:$AZ$548,42,FALSE)</f>
        <v>#REF!</v>
      </c>
      <c r="D5804" s="10" t="e">
        <f>VLOOKUP(B5787,'[3]PB 2012'!$B$2:$AZ$548,43,FALSE)</f>
        <v>#REF!</v>
      </c>
      <c r="E5804" s="10" t="e">
        <f>VLOOKUP(B5787,'[3]PB 2012'!$B$2:$AZ$548,44,FALSE)</f>
        <v>#REF!</v>
      </c>
      <c r="F5804" s="10" t="e">
        <f>VLOOKUP(B5787,'[3]PB 2012'!$B$2:$AZ$548,45,FALSE)</f>
        <v>#REF!</v>
      </c>
    </row>
    <row r="5807" spans="1:6" ht="22.5" x14ac:dyDescent="0.45">
      <c r="A5807" s="16" t="e">
        <f t="shared" ref="A5807" si="372">B5809</f>
        <v>#REF!</v>
      </c>
    </row>
    <row r="5808" spans="1:6" x14ac:dyDescent="0.3">
      <c r="A5808" s="7">
        <f t="shared" ref="A5808" si="373">A5785+1</f>
        <v>259</v>
      </c>
    </row>
    <row r="5809" spans="1:6" x14ac:dyDescent="0.3">
      <c r="A5809" s="8" t="e">
        <f>#REF!</f>
        <v>#REF!</v>
      </c>
      <c r="B5809" s="40" t="e">
        <f>VLOOKUP(B5810,'[3]PB 2012'!$B$2:$AZ$548,2,FALSE)</f>
        <v>#REF!</v>
      </c>
      <c r="C5809" s="41"/>
      <c r="D5809" s="41"/>
      <c r="E5809" s="41"/>
      <c r="F5809" s="42"/>
    </row>
    <row r="5810" spans="1:6" ht="23" x14ac:dyDescent="0.3">
      <c r="A5810" s="9" t="e">
        <f>#REF!</f>
        <v>#REF!</v>
      </c>
      <c r="B5810" s="49" t="e">
        <f>VLOOKUP(A5808,#REF!,2,0)</f>
        <v>#REF!</v>
      </c>
      <c r="C5810" s="50"/>
      <c r="D5810" s="50"/>
      <c r="E5810" s="50"/>
      <c r="F5810" s="51"/>
    </row>
    <row r="5811" spans="1:6" x14ac:dyDescent="0.3">
      <c r="A5811" s="9" t="e">
        <f>#REF!</f>
        <v>#REF!</v>
      </c>
      <c r="B5811" s="40" t="e">
        <f>VLOOKUP(B5810,'[3]PB 2012'!$B$2:$AZ$548,3,FALSE)</f>
        <v>#REF!</v>
      </c>
      <c r="C5811" s="41"/>
      <c r="D5811" s="41"/>
      <c r="E5811" s="41"/>
      <c r="F5811" s="42"/>
    </row>
    <row r="5812" spans="1:6" x14ac:dyDescent="0.3">
      <c r="A5812" s="9" t="e">
        <f>#REF!</f>
        <v>#REF!</v>
      </c>
      <c r="B5812" s="10" t="e">
        <f>VLOOKUP(B5810,'[3]PB 2012'!$B$2:$AZ$548,7,FALSE)</f>
        <v>#REF!</v>
      </c>
      <c r="C5812" s="9" t="e">
        <f>#REF!</f>
        <v>#REF!</v>
      </c>
      <c r="D5812" s="10" t="e">
        <f>VLOOKUP(B5810,'[3]PB 2012'!$B$2:$AZ$548,8,FALSE)</f>
        <v>#REF!</v>
      </c>
      <c r="E5812" s="9" t="e">
        <f>#REF!</f>
        <v>#REF!</v>
      </c>
      <c r="F5812" s="10" t="e">
        <f>VLOOKUP(B5810,'[3]PB 2012'!$B$2:$AZ$548,5,FALSE)</f>
        <v>#REF!</v>
      </c>
    </row>
    <row r="5813" spans="1:6" x14ac:dyDescent="0.3">
      <c r="A5813" s="9" t="e">
        <f>#REF!</f>
        <v>#REF!</v>
      </c>
      <c r="B5813" s="43" t="e">
        <f>VLOOKUP(B5810,'[3]PB 2012'!$B$2:$AZ$548,11,FALSE)</f>
        <v>#REF!</v>
      </c>
      <c r="C5813" s="44"/>
      <c r="D5813" s="44"/>
      <c r="E5813" s="44"/>
      <c r="F5813" s="45"/>
    </row>
    <row r="5814" spans="1:6" x14ac:dyDescent="0.3">
      <c r="A5814" s="9" t="e">
        <f>#REF!</f>
        <v>#REF!</v>
      </c>
      <c r="B5814" s="10" t="e">
        <f>VLOOKUP(B5810,'[3]PB 2012'!$B$2:$AZ$548,12,FALSE)</f>
        <v>#REF!</v>
      </c>
      <c r="C5814" s="9" t="e">
        <f>#REF!</f>
        <v>#REF!</v>
      </c>
      <c r="D5814" s="40" t="e">
        <f>VLOOKUP(B5810,'[3]PB 2012'!$B$2:$AZ$548,13,FALSE)</f>
        <v>#REF!</v>
      </c>
      <c r="E5814" s="41"/>
      <c r="F5814" s="42"/>
    </row>
    <row r="5815" spans="1:6" x14ac:dyDescent="0.3">
      <c r="A5815" s="9" t="e">
        <f>#REF!</f>
        <v>#REF!</v>
      </c>
      <c r="B5815" s="40" t="e">
        <f>VLOOKUP(B5810,'[3]PB 2012'!$B$2:$AZ$548,14,FALSE)</f>
        <v>#REF!</v>
      </c>
      <c r="C5815" s="41"/>
      <c r="D5815" s="41"/>
      <c r="E5815" s="41"/>
      <c r="F5815" s="42"/>
    </row>
    <row r="5816" spans="1:6" x14ac:dyDescent="0.3">
      <c r="A5816" s="9" t="e">
        <f>#REF!</f>
        <v>#REF!</v>
      </c>
      <c r="B5816" s="40" t="e">
        <f>VLOOKUP(B5810,'[3]PB 2012'!$B$2:$AZ$548,9,FALSE)</f>
        <v>#REF!</v>
      </c>
      <c r="C5816" s="41"/>
      <c r="D5816" s="41"/>
      <c r="E5816" s="41"/>
      <c r="F5816" s="42"/>
    </row>
    <row r="5817" spans="1:6" x14ac:dyDescent="0.3">
      <c r="A5817" s="9" t="e">
        <f>#REF!</f>
        <v>#REF!</v>
      </c>
      <c r="B5817" s="40" t="e">
        <f>VLOOKUP(B5810,'[3]PB 2012'!$B$2:$AZ$548,10,FALSE)</f>
        <v>#REF!</v>
      </c>
      <c r="C5817" s="41"/>
      <c r="D5817" s="41"/>
      <c r="E5817" s="41"/>
      <c r="F5817" s="42"/>
    </row>
    <row r="5818" spans="1:6" x14ac:dyDescent="0.3">
      <c r="A5818" s="46" t="e">
        <f>#REF!</f>
        <v>#REF!</v>
      </c>
      <c r="B5818" s="47"/>
      <c r="C5818" s="47"/>
      <c r="D5818" s="47"/>
      <c r="E5818" s="47"/>
      <c r="F5818" s="48"/>
    </row>
    <row r="5819" spans="1:6" x14ac:dyDescent="0.3">
      <c r="A5819" s="9" t="e">
        <f>#REF!</f>
        <v>#REF!</v>
      </c>
      <c r="B5819" s="10" t="e">
        <f>VLOOKUP(B5810,'[3]PB 2012'!$B$2:$AZ$548,15,FALSE)</f>
        <v>#REF!</v>
      </c>
      <c r="C5819" s="11" t="e">
        <f>#REF!</f>
        <v>#REF!</v>
      </c>
      <c r="D5819" s="12" t="e">
        <f>VLOOKUP(B5810,'[3]PB 2012'!$B$2:$AZ$548,16,FALSE)</f>
        <v>#REF!</v>
      </c>
      <c r="E5819" s="11" t="e">
        <f>#REF!</f>
        <v>#REF!</v>
      </c>
      <c r="F5819" s="10" t="e">
        <f>VLOOKUP(B5810,'[3]PB 2012'!$B$2:$AZ$548,28,FALSE)</f>
        <v>#REF!</v>
      </c>
    </row>
    <row r="5820" spans="1:6" x14ac:dyDescent="0.3">
      <c r="A5820" s="9" t="e">
        <f>#REF!</f>
        <v>#REF!</v>
      </c>
      <c r="B5820" s="10" t="e">
        <f>VLOOKUP(B5810,'[3]PB 2012'!$B$2:$AZ$548,17,FALSE)</f>
        <v>#REF!</v>
      </c>
      <c r="C5820" s="11" t="e">
        <f>#REF!</f>
        <v>#REF!</v>
      </c>
      <c r="D5820" s="12" t="e">
        <f>VLOOKUP(B5810,'[3]PB 2012'!$B$2:$AZ$548,18,FALSE)</f>
        <v>#REF!</v>
      </c>
      <c r="E5820" s="11" t="e">
        <f>#REF!</f>
        <v>#REF!</v>
      </c>
      <c r="F5820" s="10" t="e">
        <f>VLOOKUP(B5810,'[3]PB 2012'!$B$2:$AZ$548,20,FALSE)</f>
        <v>#REF!</v>
      </c>
    </row>
    <row r="5821" spans="1:6" x14ac:dyDescent="0.3">
      <c r="A5821" s="9" t="e">
        <f>#REF!</f>
        <v>#REF!</v>
      </c>
      <c r="B5821" s="10" t="e">
        <f>VLOOKUP(B5810,'[3]PB 2012'!$B$2:$AZ$548,22,FALSE)</f>
        <v>#REF!</v>
      </c>
      <c r="C5821" s="11" t="e">
        <f>#REF!</f>
        <v>#REF!</v>
      </c>
      <c r="D5821" s="10" t="e">
        <f>VLOOKUP(B5810,'[3]PB 2012'!$B$2:$AZ$548,19,FALSE)</f>
        <v>#REF!</v>
      </c>
      <c r="E5821" s="11" t="e">
        <f>#REF!</f>
        <v>#REF!</v>
      </c>
      <c r="F5821" s="10" t="e">
        <f>VLOOKUP(B5810,'[3]PB 2012'!$B$2:$AZ$548,21,FALSE)</f>
        <v>#REF!</v>
      </c>
    </row>
    <row r="5822" spans="1:6" x14ac:dyDescent="0.3">
      <c r="A5822" s="9" t="e">
        <f>#REF!</f>
        <v>#REF!</v>
      </c>
      <c r="B5822" s="12" t="e">
        <f>VLOOKUP(B5810,'[3]PB 2012'!$B$2:$AZ$548,26,FALSE)</f>
        <v>#REF!</v>
      </c>
      <c r="C5822" s="11" t="e">
        <f>#REF!</f>
        <v>#REF!</v>
      </c>
      <c r="D5822" s="12" t="e">
        <f>VLOOKUP(B5810,'[3]PB 2012'!$B$2:$AZ$548,27,FALSE)</f>
        <v>#REF!</v>
      </c>
      <c r="E5822" s="11" t="e">
        <f>#REF!</f>
        <v>#REF!</v>
      </c>
      <c r="F5822" s="10" t="e">
        <f>VLOOKUP(B5810,'[3]PB 2012'!$B$2:$AZ$548,25,FALSE)</f>
        <v>#REF!</v>
      </c>
    </row>
    <row r="5823" spans="1:6" x14ac:dyDescent="0.3">
      <c r="A5823" s="9" t="e">
        <f>#REF!</f>
        <v>#REF!</v>
      </c>
      <c r="B5823" s="10" t="e">
        <f>VLOOKUP(B5810,'[3]PB 2012'!$B$2:$AZ$548,24,FALSE)</f>
        <v>#REF!</v>
      </c>
      <c r="C5823" s="11" t="e">
        <f>#REF!</f>
        <v>#REF!</v>
      </c>
      <c r="D5823" s="13" t="e">
        <f>VLOOKUP(B5810,'[3]PB 2012'!$B$2:$AZ$548,23,FALSE)</f>
        <v>#REF!</v>
      </c>
      <c r="E5823" s="11" t="e">
        <f>#REF!</f>
        <v>#REF!</v>
      </c>
      <c r="F5823" s="14" t="e">
        <f>VLOOKUP(B5810,'[3]PB 2012'!$B$2:$AZ$548,29,FALSE)</f>
        <v>#REF!</v>
      </c>
    </row>
    <row r="5824" spans="1:6" x14ac:dyDescent="0.3">
      <c r="A5824" s="46" t="e">
        <f>#REF!</f>
        <v>#REF!</v>
      </c>
      <c r="B5824" s="47"/>
      <c r="C5824" s="47"/>
      <c r="D5824" s="47"/>
      <c r="E5824" s="47"/>
      <c r="F5824" s="48"/>
    </row>
    <row r="5825" spans="1:6" x14ac:dyDescent="0.3">
      <c r="A5825" s="9"/>
      <c r="B5825" s="9" t="e">
        <f>#REF!</f>
        <v>#REF!</v>
      </c>
      <c r="C5825" s="9" t="e">
        <f>#REF!</f>
        <v>#REF!</v>
      </c>
      <c r="D5825" s="15" t="e">
        <f>#REF!</f>
        <v>#REF!</v>
      </c>
      <c r="E5825" s="15" t="e">
        <f>#REF!</f>
        <v>#REF!</v>
      </c>
      <c r="F5825" s="15" t="e">
        <f>#REF!</f>
        <v>#REF!</v>
      </c>
    </row>
    <row r="5826" spans="1:6" x14ac:dyDescent="0.3">
      <c r="A5826" s="9" t="e">
        <f>#REF!</f>
        <v>#REF!</v>
      </c>
      <c r="B5826" s="10" t="e">
        <f>VLOOKUP(B5810,'[3]PB 2012'!$B$2:$AZ$548,30,FALSE)</f>
        <v>#REF!</v>
      </c>
      <c r="C5826" s="10" t="e">
        <f>VLOOKUP(B5810,'[3]PB 2012'!$B$2:$AZ$548,31,FALSE)</f>
        <v>#REF!</v>
      </c>
      <c r="D5826" s="10" t="e">
        <f>VLOOKUP(B5810,'[3]PB 2012'!$B$2:$AZ$548,32,FALSE)</f>
        <v>#REF!</v>
      </c>
      <c r="E5826" s="10" t="e">
        <f>VLOOKUP(B5810,'[3]PB 2012'!$B$2:$AZ$548,33,FALSE)</f>
        <v>#REF!</v>
      </c>
      <c r="F5826" s="10" t="e">
        <f>VLOOKUP(B5810,'[3]PB 2012'!$B$2:$AZ$548,34,FALSE)</f>
        <v>#REF!</v>
      </c>
    </row>
    <row r="5827" spans="1:6" x14ac:dyDescent="0.3">
      <c r="A5827" s="9" t="e">
        <f>#REF!</f>
        <v>#REF!</v>
      </c>
      <c r="B5827" s="10" t="e">
        <f>VLOOKUP(B5810,'[3]PB 2012'!$B$2:$AZ$548,41,FALSE)</f>
        <v>#REF!</v>
      </c>
      <c r="C5827" s="10" t="e">
        <f>VLOOKUP(B5810,'[3]PB 2012'!$B$2:$AZ$548,42,FALSE)</f>
        <v>#REF!</v>
      </c>
      <c r="D5827" s="10" t="e">
        <f>VLOOKUP(B5810,'[3]PB 2012'!$B$2:$AZ$548,43,FALSE)</f>
        <v>#REF!</v>
      </c>
      <c r="E5827" s="10" t="e">
        <f>VLOOKUP(B5810,'[3]PB 2012'!$B$2:$AZ$548,44,FALSE)</f>
        <v>#REF!</v>
      </c>
      <c r="F5827" s="10" t="e">
        <f>VLOOKUP(B5810,'[3]PB 2012'!$B$2:$AZ$548,45,FALSE)</f>
        <v>#REF!</v>
      </c>
    </row>
    <row r="5831" spans="1:6" x14ac:dyDescent="0.3">
      <c r="A5831" s="7">
        <f t="shared" ref="A5831" si="374">A5808+1</f>
        <v>260</v>
      </c>
    </row>
    <row r="5832" spans="1:6" x14ac:dyDescent="0.3">
      <c r="A5832" s="8" t="e">
        <f>#REF!</f>
        <v>#REF!</v>
      </c>
      <c r="B5832" s="40" t="e">
        <f>VLOOKUP(B5833,'[3]PB 2012'!$B$2:$AZ$548,2,FALSE)</f>
        <v>#REF!</v>
      </c>
      <c r="C5832" s="41"/>
      <c r="D5832" s="41"/>
      <c r="E5832" s="41"/>
      <c r="F5832" s="42"/>
    </row>
    <row r="5833" spans="1:6" ht="23" x14ac:dyDescent="0.3">
      <c r="A5833" s="9" t="e">
        <f>#REF!</f>
        <v>#REF!</v>
      </c>
      <c r="B5833" s="49" t="e">
        <f>VLOOKUP(A5831,#REF!,2,0)</f>
        <v>#REF!</v>
      </c>
      <c r="C5833" s="50"/>
      <c r="D5833" s="50"/>
      <c r="E5833" s="50"/>
      <c r="F5833" s="51"/>
    </row>
    <row r="5834" spans="1:6" x14ac:dyDescent="0.3">
      <c r="A5834" s="9" t="e">
        <f>#REF!</f>
        <v>#REF!</v>
      </c>
      <c r="B5834" s="40" t="e">
        <f>VLOOKUP(B5833,'[3]PB 2012'!$B$2:$AZ$548,3,FALSE)</f>
        <v>#REF!</v>
      </c>
      <c r="C5834" s="41"/>
      <c r="D5834" s="41"/>
      <c r="E5834" s="41"/>
      <c r="F5834" s="42"/>
    </row>
    <row r="5835" spans="1:6" x14ac:dyDescent="0.3">
      <c r="A5835" s="9" t="e">
        <f>#REF!</f>
        <v>#REF!</v>
      </c>
      <c r="B5835" s="10" t="e">
        <f>VLOOKUP(B5833,'[3]PB 2012'!$B$2:$AZ$548,7,FALSE)</f>
        <v>#REF!</v>
      </c>
      <c r="C5835" s="9" t="e">
        <f>#REF!</f>
        <v>#REF!</v>
      </c>
      <c r="D5835" s="10" t="e">
        <f>VLOOKUP(B5833,'[3]PB 2012'!$B$2:$AZ$548,8,FALSE)</f>
        <v>#REF!</v>
      </c>
      <c r="E5835" s="9" t="e">
        <f>#REF!</f>
        <v>#REF!</v>
      </c>
      <c r="F5835" s="10" t="e">
        <f>VLOOKUP(B5833,'[3]PB 2012'!$B$2:$AZ$548,5,FALSE)</f>
        <v>#REF!</v>
      </c>
    </row>
    <row r="5836" spans="1:6" x14ac:dyDescent="0.3">
      <c r="A5836" s="9" t="e">
        <f>#REF!</f>
        <v>#REF!</v>
      </c>
      <c r="B5836" s="43" t="e">
        <f>VLOOKUP(B5833,'[3]PB 2012'!$B$2:$AZ$548,11,FALSE)</f>
        <v>#REF!</v>
      </c>
      <c r="C5836" s="44"/>
      <c r="D5836" s="44"/>
      <c r="E5836" s="44"/>
      <c r="F5836" s="45"/>
    </row>
    <row r="5837" spans="1:6" x14ac:dyDescent="0.3">
      <c r="A5837" s="9" t="e">
        <f>#REF!</f>
        <v>#REF!</v>
      </c>
      <c r="B5837" s="10" t="e">
        <f>VLOOKUP(B5833,'[3]PB 2012'!$B$2:$AZ$548,12,FALSE)</f>
        <v>#REF!</v>
      </c>
      <c r="C5837" s="9" t="e">
        <f>#REF!</f>
        <v>#REF!</v>
      </c>
      <c r="D5837" s="40" t="e">
        <f>VLOOKUP(B5833,'[3]PB 2012'!$B$2:$AZ$548,13,FALSE)</f>
        <v>#REF!</v>
      </c>
      <c r="E5837" s="41"/>
      <c r="F5837" s="42"/>
    </row>
    <row r="5838" spans="1:6" x14ac:dyDescent="0.3">
      <c r="A5838" s="9" t="e">
        <f>#REF!</f>
        <v>#REF!</v>
      </c>
      <c r="B5838" s="40" t="e">
        <f>VLOOKUP(B5833,'[3]PB 2012'!$B$2:$AZ$548,14,FALSE)</f>
        <v>#REF!</v>
      </c>
      <c r="C5838" s="41"/>
      <c r="D5838" s="41"/>
      <c r="E5838" s="41"/>
      <c r="F5838" s="42"/>
    </row>
    <row r="5839" spans="1:6" x14ac:dyDescent="0.3">
      <c r="A5839" s="9" t="e">
        <f>#REF!</f>
        <v>#REF!</v>
      </c>
      <c r="B5839" s="40" t="e">
        <f>VLOOKUP(B5833,'[3]PB 2012'!$B$2:$AZ$548,9,FALSE)</f>
        <v>#REF!</v>
      </c>
      <c r="C5839" s="41"/>
      <c r="D5839" s="41"/>
      <c r="E5839" s="41"/>
      <c r="F5839" s="42"/>
    </row>
    <row r="5840" spans="1:6" x14ac:dyDescent="0.3">
      <c r="A5840" s="9" t="e">
        <f>#REF!</f>
        <v>#REF!</v>
      </c>
      <c r="B5840" s="40" t="e">
        <f>VLOOKUP(B5833,'[3]PB 2012'!$B$2:$AZ$548,10,FALSE)</f>
        <v>#REF!</v>
      </c>
      <c r="C5840" s="41"/>
      <c r="D5840" s="41"/>
      <c r="E5840" s="41"/>
      <c r="F5840" s="42"/>
    </row>
    <row r="5841" spans="1:6" x14ac:dyDescent="0.3">
      <c r="A5841" s="46" t="e">
        <f>#REF!</f>
        <v>#REF!</v>
      </c>
      <c r="B5841" s="47"/>
      <c r="C5841" s="47"/>
      <c r="D5841" s="47"/>
      <c r="E5841" s="47"/>
      <c r="F5841" s="48"/>
    </row>
    <row r="5842" spans="1:6" x14ac:dyDescent="0.3">
      <c r="A5842" s="9" t="e">
        <f>#REF!</f>
        <v>#REF!</v>
      </c>
      <c r="B5842" s="10" t="e">
        <f>VLOOKUP(B5833,'[3]PB 2012'!$B$2:$AZ$548,15,FALSE)</f>
        <v>#REF!</v>
      </c>
      <c r="C5842" s="11" t="e">
        <f>#REF!</f>
        <v>#REF!</v>
      </c>
      <c r="D5842" s="12" t="e">
        <f>VLOOKUP(B5833,'[3]PB 2012'!$B$2:$AZ$548,16,FALSE)</f>
        <v>#REF!</v>
      </c>
      <c r="E5842" s="11" t="e">
        <f>#REF!</f>
        <v>#REF!</v>
      </c>
      <c r="F5842" s="10" t="e">
        <f>VLOOKUP(B5833,'[3]PB 2012'!$B$2:$AZ$548,28,FALSE)</f>
        <v>#REF!</v>
      </c>
    </row>
    <row r="5843" spans="1:6" x14ac:dyDescent="0.3">
      <c r="A5843" s="9" t="e">
        <f>#REF!</f>
        <v>#REF!</v>
      </c>
      <c r="B5843" s="10" t="e">
        <f>VLOOKUP(B5833,'[3]PB 2012'!$B$2:$AZ$548,17,FALSE)</f>
        <v>#REF!</v>
      </c>
      <c r="C5843" s="11" t="e">
        <f>#REF!</f>
        <v>#REF!</v>
      </c>
      <c r="D5843" s="12" t="e">
        <f>VLOOKUP(B5833,'[3]PB 2012'!$B$2:$AZ$548,18,FALSE)</f>
        <v>#REF!</v>
      </c>
      <c r="E5843" s="11" t="e">
        <f>#REF!</f>
        <v>#REF!</v>
      </c>
      <c r="F5843" s="10" t="e">
        <f>VLOOKUP(B5833,'[3]PB 2012'!$B$2:$AZ$548,20,FALSE)</f>
        <v>#REF!</v>
      </c>
    </row>
    <row r="5844" spans="1:6" x14ac:dyDescent="0.3">
      <c r="A5844" s="9" t="e">
        <f>#REF!</f>
        <v>#REF!</v>
      </c>
      <c r="B5844" s="10" t="e">
        <f>VLOOKUP(B5833,'[3]PB 2012'!$B$2:$AZ$548,22,FALSE)</f>
        <v>#REF!</v>
      </c>
      <c r="C5844" s="11" t="e">
        <f>#REF!</f>
        <v>#REF!</v>
      </c>
      <c r="D5844" s="10" t="e">
        <f>VLOOKUP(B5833,'[3]PB 2012'!$B$2:$AZ$548,19,FALSE)</f>
        <v>#REF!</v>
      </c>
      <c r="E5844" s="11" t="e">
        <f>#REF!</f>
        <v>#REF!</v>
      </c>
      <c r="F5844" s="10" t="e">
        <f>VLOOKUP(B5833,'[3]PB 2012'!$B$2:$AZ$548,21,FALSE)</f>
        <v>#REF!</v>
      </c>
    </row>
    <row r="5845" spans="1:6" x14ac:dyDescent="0.3">
      <c r="A5845" s="9" t="e">
        <f>#REF!</f>
        <v>#REF!</v>
      </c>
      <c r="B5845" s="12" t="e">
        <f>VLOOKUP(B5833,'[3]PB 2012'!$B$2:$AZ$548,26,FALSE)</f>
        <v>#REF!</v>
      </c>
      <c r="C5845" s="11" t="e">
        <f>#REF!</f>
        <v>#REF!</v>
      </c>
      <c r="D5845" s="12" t="e">
        <f>VLOOKUP(B5833,'[3]PB 2012'!$B$2:$AZ$548,27,FALSE)</f>
        <v>#REF!</v>
      </c>
      <c r="E5845" s="11" t="e">
        <f>#REF!</f>
        <v>#REF!</v>
      </c>
      <c r="F5845" s="10" t="e">
        <f>VLOOKUP(B5833,'[3]PB 2012'!$B$2:$AZ$548,25,FALSE)</f>
        <v>#REF!</v>
      </c>
    </row>
    <row r="5846" spans="1:6" x14ac:dyDescent="0.3">
      <c r="A5846" s="9" t="e">
        <f>#REF!</f>
        <v>#REF!</v>
      </c>
      <c r="B5846" s="10" t="e">
        <f>VLOOKUP(B5833,'[3]PB 2012'!$B$2:$AZ$548,24,FALSE)</f>
        <v>#REF!</v>
      </c>
      <c r="C5846" s="11" t="e">
        <f>#REF!</f>
        <v>#REF!</v>
      </c>
      <c r="D5846" s="13" t="e">
        <f>VLOOKUP(B5833,'[3]PB 2012'!$B$2:$AZ$548,23,FALSE)</f>
        <v>#REF!</v>
      </c>
      <c r="E5846" s="11" t="e">
        <f>#REF!</f>
        <v>#REF!</v>
      </c>
      <c r="F5846" s="14" t="e">
        <f>VLOOKUP(B5833,'[3]PB 2012'!$B$2:$AZ$548,29,FALSE)</f>
        <v>#REF!</v>
      </c>
    </row>
    <row r="5847" spans="1:6" x14ac:dyDescent="0.3">
      <c r="A5847" s="46" t="e">
        <f>#REF!</f>
        <v>#REF!</v>
      </c>
      <c r="B5847" s="47"/>
      <c r="C5847" s="47"/>
      <c r="D5847" s="47"/>
      <c r="E5847" s="47"/>
      <c r="F5847" s="48"/>
    </row>
    <row r="5848" spans="1:6" x14ac:dyDescent="0.3">
      <c r="A5848" s="9"/>
      <c r="B5848" s="9" t="e">
        <f>#REF!</f>
        <v>#REF!</v>
      </c>
      <c r="C5848" s="9" t="e">
        <f>#REF!</f>
        <v>#REF!</v>
      </c>
      <c r="D5848" s="15" t="e">
        <f>#REF!</f>
        <v>#REF!</v>
      </c>
      <c r="E5848" s="15" t="e">
        <f>#REF!</f>
        <v>#REF!</v>
      </c>
      <c r="F5848" s="15" t="e">
        <f>#REF!</f>
        <v>#REF!</v>
      </c>
    </row>
    <row r="5849" spans="1:6" x14ac:dyDescent="0.3">
      <c r="A5849" s="9" t="e">
        <f>#REF!</f>
        <v>#REF!</v>
      </c>
      <c r="B5849" s="10" t="e">
        <f>VLOOKUP(B5833,'[3]PB 2012'!$B$2:$AZ$548,30,FALSE)</f>
        <v>#REF!</v>
      </c>
      <c r="C5849" s="10" t="e">
        <f>VLOOKUP(B5833,'[3]PB 2012'!$B$2:$AZ$548,31,FALSE)</f>
        <v>#REF!</v>
      </c>
      <c r="D5849" s="10" t="e">
        <f>VLOOKUP(B5833,'[3]PB 2012'!$B$2:$AZ$548,32,FALSE)</f>
        <v>#REF!</v>
      </c>
      <c r="E5849" s="10" t="e">
        <f>VLOOKUP(B5833,'[3]PB 2012'!$B$2:$AZ$548,33,FALSE)</f>
        <v>#REF!</v>
      </c>
      <c r="F5849" s="10" t="e">
        <f>VLOOKUP(B5833,'[3]PB 2012'!$B$2:$AZ$548,34,FALSE)</f>
        <v>#REF!</v>
      </c>
    </row>
    <row r="5850" spans="1:6" x14ac:dyDescent="0.3">
      <c r="A5850" s="9" t="e">
        <f>#REF!</f>
        <v>#REF!</v>
      </c>
      <c r="B5850" s="10" t="e">
        <f>VLOOKUP(B5833,'[3]PB 2012'!$B$2:$AZ$548,41,FALSE)</f>
        <v>#REF!</v>
      </c>
      <c r="C5850" s="10" t="e">
        <f>VLOOKUP(B5833,'[3]PB 2012'!$B$2:$AZ$548,42,FALSE)</f>
        <v>#REF!</v>
      </c>
      <c r="D5850" s="10" t="e">
        <f>VLOOKUP(B5833,'[3]PB 2012'!$B$2:$AZ$548,43,FALSE)</f>
        <v>#REF!</v>
      </c>
      <c r="E5850" s="10" t="e">
        <f>VLOOKUP(B5833,'[3]PB 2012'!$B$2:$AZ$548,44,FALSE)</f>
        <v>#REF!</v>
      </c>
      <c r="F5850" s="10" t="e">
        <f>VLOOKUP(B5833,'[3]PB 2012'!$B$2:$AZ$548,45,FALSE)</f>
        <v>#REF!</v>
      </c>
    </row>
    <row r="5851" spans="1:6" ht="22.5" x14ac:dyDescent="0.45">
      <c r="F5851" s="17" t="e">
        <f t="shared" ref="F5851" si="375">B5853</f>
        <v>#REF!</v>
      </c>
    </row>
    <row r="5852" spans="1:6" x14ac:dyDescent="0.3">
      <c r="A5852" s="7">
        <f t="shared" ref="A5852" si="376">A5831+1</f>
        <v>261</v>
      </c>
    </row>
    <row r="5853" spans="1:6" x14ac:dyDescent="0.3">
      <c r="A5853" s="8" t="e">
        <f>#REF!</f>
        <v>#REF!</v>
      </c>
      <c r="B5853" s="40" t="e">
        <f>VLOOKUP(B5854,'[3]PB 2012'!$B$2:$AZ$548,2,FALSE)</f>
        <v>#REF!</v>
      </c>
      <c r="C5853" s="41"/>
      <c r="D5853" s="41"/>
      <c r="E5853" s="41"/>
      <c r="F5853" s="42"/>
    </row>
    <row r="5854" spans="1:6" ht="23" x14ac:dyDescent="0.3">
      <c r="A5854" s="9" t="e">
        <f>#REF!</f>
        <v>#REF!</v>
      </c>
      <c r="B5854" s="49" t="e">
        <f>VLOOKUP(A5852,#REF!,2,0)</f>
        <v>#REF!</v>
      </c>
      <c r="C5854" s="50"/>
      <c r="D5854" s="50"/>
      <c r="E5854" s="50"/>
      <c r="F5854" s="51"/>
    </row>
    <row r="5855" spans="1:6" x14ac:dyDescent="0.3">
      <c r="A5855" s="9" t="e">
        <f>#REF!</f>
        <v>#REF!</v>
      </c>
      <c r="B5855" s="40" t="e">
        <f>VLOOKUP(B5854,'[3]PB 2012'!$B$2:$AZ$548,3,FALSE)</f>
        <v>#REF!</v>
      </c>
      <c r="C5855" s="41"/>
      <c r="D5855" s="41"/>
      <c r="E5855" s="41"/>
      <c r="F5855" s="42"/>
    </row>
    <row r="5856" spans="1:6" x14ac:dyDescent="0.3">
      <c r="A5856" s="9" t="e">
        <f>#REF!</f>
        <v>#REF!</v>
      </c>
      <c r="B5856" s="10" t="e">
        <f>VLOOKUP(B5854,'[3]PB 2012'!$B$2:$AZ$548,7,FALSE)</f>
        <v>#REF!</v>
      </c>
      <c r="C5856" s="9" t="e">
        <f>#REF!</f>
        <v>#REF!</v>
      </c>
      <c r="D5856" s="10" t="e">
        <f>VLOOKUP(B5854,'[3]PB 2012'!$B$2:$AZ$548,8,FALSE)</f>
        <v>#REF!</v>
      </c>
      <c r="E5856" s="9" t="e">
        <f>#REF!</f>
        <v>#REF!</v>
      </c>
      <c r="F5856" s="10" t="e">
        <f>VLOOKUP(B5854,'[3]PB 2012'!$B$2:$AZ$548,5,FALSE)</f>
        <v>#REF!</v>
      </c>
    </row>
    <row r="5857" spans="1:6" x14ac:dyDescent="0.3">
      <c r="A5857" s="9" t="e">
        <f>#REF!</f>
        <v>#REF!</v>
      </c>
      <c r="B5857" s="43" t="e">
        <f>VLOOKUP(B5854,'[3]PB 2012'!$B$2:$AZ$548,11,FALSE)</f>
        <v>#REF!</v>
      </c>
      <c r="C5857" s="44"/>
      <c r="D5857" s="44"/>
      <c r="E5857" s="44"/>
      <c r="F5857" s="45"/>
    </row>
    <row r="5858" spans="1:6" x14ac:dyDescent="0.3">
      <c r="A5858" s="9" t="e">
        <f>#REF!</f>
        <v>#REF!</v>
      </c>
      <c r="B5858" s="10" t="e">
        <f>VLOOKUP(B5854,'[3]PB 2012'!$B$2:$AZ$548,12,FALSE)</f>
        <v>#REF!</v>
      </c>
      <c r="C5858" s="9" t="e">
        <f>#REF!</f>
        <v>#REF!</v>
      </c>
      <c r="D5858" s="40" t="e">
        <f>VLOOKUP(B5854,'[3]PB 2012'!$B$2:$AZ$548,13,FALSE)</f>
        <v>#REF!</v>
      </c>
      <c r="E5858" s="41"/>
      <c r="F5858" s="42"/>
    </row>
    <row r="5859" spans="1:6" x14ac:dyDescent="0.3">
      <c r="A5859" s="9" t="e">
        <f>#REF!</f>
        <v>#REF!</v>
      </c>
      <c r="B5859" s="40" t="e">
        <f>VLOOKUP(B5854,'[3]PB 2012'!$B$2:$AZ$548,14,FALSE)</f>
        <v>#REF!</v>
      </c>
      <c r="C5859" s="41"/>
      <c r="D5859" s="41"/>
      <c r="E5859" s="41"/>
      <c r="F5859" s="42"/>
    </row>
    <row r="5860" spans="1:6" x14ac:dyDescent="0.3">
      <c r="A5860" s="9" t="e">
        <f>#REF!</f>
        <v>#REF!</v>
      </c>
      <c r="B5860" s="40" t="e">
        <f>VLOOKUP(B5854,'[3]PB 2012'!$B$2:$AZ$548,9,FALSE)</f>
        <v>#REF!</v>
      </c>
      <c r="C5860" s="41"/>
      <c r="D5860" s="41"/>
      <c r="E5860" s="41"/>
      <c r="F5860" s="42"/>
    </row>
    <row r="5861" spans="1:6" x14ac:dyDescent="0.3">
      <c r="A5861" s="9" t="e">
        <f>#REF!</f>
        <v>#REF!</v>
      </c>
      <c r="B5861" s="40" t="e">
        <f>VLOOKUP(B5854,'[3]PB 2012'!$B$2:$AZ$548,10,FALSE)</f>
        <v>#REF!</v>
      </c>
      <c r="C5861" s="41"/>
      <c r="D5861" s="41"/>
      <c r="E5861" s="41"/>
      <c r="F5861" s="42"/>
    </row>
    <row r="5862" spans="1:6" x14ac:dyDescent="0.3">
      <c r="A5862" s="46" t="e">
        <f>#REF!</f>
        <v>#REF!</v>
      </c>
      <c r="B5862" s="47"/>
      <c r="C5862" s="47"/>
      <c r="D5862" s="47"/>
      <c r="E5862" s="47"/>
      <c r="F5862" s="48"/>
    </row>
    <row r="5863" spans="1:6" x14ac:dyDescent="0.3">
      <c r="A5863" s="9" t="e">
        <f>#REF!</f>
        <v>#REF!</v>
      </c>
      <c r="B5863" s="10" t="e">
        <f>VLOOKUP(B5854,'[3]PB 2012'!$B$2:$AZ$548,15,FALSE)</f>
        <v>#REF!</v>
      </c>
      <c r="C5863" s="11" t="e">
        <f>#REF!</f>
        <v>#REF!</v>
      </c>
      <c r="D5863" s="12" t="e">
        <f>VLOOKUP(B5854,'[3]PB 2012'!$B$2:$AZ$548,16,FALSE)</f>
        <v>#REF!</v>
      </c>
      <c r="E5863" s="11" t="e">
        <f>#REF!</f>
        <v>#REF!</v>
      </c>
      <c r="F5863" s="18" t="e">
        <f>VLOOKUP(B5854,'[3]PB 2012'!$B$2:$AZ$548,28,FALSE)</f>
        <v>#REF!</v>
      </c>
    </row>
    <row r="5864" spans="1:6" x14ac:dyDescent="0.3">
      <c r="A5864" s="9" t="e">
        <f>#REF!</f>
        <v>#REF!</v>
      </c>
      <c r="B5864" s="10" t="e">
        <f>VLOOKUP(B5854,'[3]PB 2012'!$B$2:$AZ$548,17,FALSE)</f>
        <v>#REF!</v>
      </c>
      <c r="C5864" s="11" t="e">
        <f>#REF!</f>
        <v>#REF!</v>
      </c>
      <c r="D5864" s="12" t="e">
        <f>VLOOKUP(B5854,'[3]PB 2012'!$B$2:$AZ$548,18,FALSE)</f>
        <v>#REF!</v>
      </c>
      <c r="E5864" s="11" t="e">
        <f>#REF!</f>
        <v>#REF!</v>
      </c>
      <c r="F5864" s="10" t="e">
        <f>VLOOKUP(B5854,'[3]PB 2012'!$B$2:$AZ$548,20,FALSE)</f>
        <v>#REF!</v>
      </c>
    </row>
    <row r="5865" spans="1:6" x14ac:dyDescent="0.3">
      <c r="A5865" s="9" t="e">
        <f>#REF!</f>
        <v>#REF!</v>
      </c>
      <c r="B5865" s="10" t="e">
        <f>VLOOKUP(B5854,'[3]PB 2012'!$B$2:$AZ$548,22,FALSE)</f>
        <v>#REF!</v>
      </c>
      <c r="C5865" s="11" t="e">
        <f>#REF!</f>
        <v>#REF!</v>
      </c>
      <c r="D5865" s="10" t="e">
        <f>VLOOKUP(B5854,'[3]PB 2012'!$B$2:$AZ$548,19,FALSE)</f>
        <v>#REF!</v>
      </c>
      <c r="E5865" s="11" t="e">
        <f>#REF!</f>
        <v>#REF!</v>
      </c>
      <c r="F5865" s="10" t="e">
        <f>VLOOKUP(B5854,'[3]PB 2012'!$B$2:$AZ$548,21,FALSE)</f>
        <v>#REF!</v>
      </c>
    </row>
    <row r="5866" spans="1:6" x14ac:dyDescent="0.3">
      <c r="A5866" s="9" t="e">
        <f>#REF!</f>
        <v>#REF!</v>
      </c>
      <c r="B5866" s="12" t="e">
        <f>VLOOKUP(B5854,'[3]PB 2012'!$B$2:$AZ$548,26,FALSE)</f>
        <v>#REF!</v>
      </c>
      <c r="C5866" s="11" t="e">
        <f>#REF!</f>
        <v>#REF!</v>
      </c>
      <c r="D5866" s="12" t="e">
        <f>VLOOKUP(B5854,'[3]PB 2012'!$B$2:$AZ$548,27,FALSE)</f>
        <v>#REF!</v>
      </c>
      <c r="E5866" s="11" t="e">
        <f>#REF!</f>
        <v>#REF!</v>
      </c>
      <c r="F5866" s="10" t="e">
        <f>VLOOKUP(B5854,'[3]PB 2012'!$B$2:$AZ$548,25,FALSE)</f>
        <v>#REF!</v>
      </c>
    </row>
    <row r="5867" spans="1:6" x14ac:dyDescent="0.3">
      <c r="A5867" s="9" t="e">
        <f>#REF!</f>
        <v>#REF!</v>
      </c>
      <c r="B5867" s="10" t="e">
        <f>VLOOKUP(B5854,'[3]PB 2012'!$B$2:$AZ$548,24,FALSE)</f>
        <v>#REF!</v>
      </c>
      <c r="C5867" s="11" t="e">
        <f>#REF!</f>
        <v>#REF!</v>
      </c>
      <c r="D5867" s="13" t="e">
        <f>VLOOKUP(B5854,'[3]PB 2012'!$B$2:$AZ$548,23,FALSE)</f>
        <v>#REF!</v>
      </c>
      <c r="E5867" s="11" t="e">
        <f>#REF!</f>
        <v>#REF!</v>
      </c>
      <c r="F5867" s="14" t="e">
        <f>VLOOKUP(B5854,'[3]PB 2012'!$B$2:$AZ$548,29,FALSE)</f>
        <v>#REF!</v>
      </c>
    </row>
    <row r="5868" spans="1:6" x14ac:dyDescent="0.3">
      <c r="A5868" s="46" t="e">
        <f>#REF!</f>
        <v>#REF!</v>
      </c>
      <c r="B5868" s="47"/>
      <c r="C5868" s="47"/>
      <c r="D5868" s="47"/>
      <c r="E5868" s="47"/>
      <c r="F5868" s="48"/>
    </row>
    <row r="5869" spans="1:6" x14ac:dyDescent="0.3">
      <c r="A5869" s="9"/>
      <c r="B5869" s="9" t="e">
        <f>#REF!</f>
        <v>#REF!</v>
      </c>
      <c r="C5869" s="9" t="e">
        <f>#REF!</f>
        <v>#REF!</v>
      </c>
      <c r="D5869" s="15" t="e">
        <f>#REF!</f>
        <v>#REF!</v>
      </c>
      <c r="E5869" s="15" t="e">
        <f>#REF!</f>
        <v>#REF!</v>
      </c>
      <c r="F5869" s="15" t="e">
        <f>#REF!</f>
        <v>#REF!</v>
      </c>
    </row>
    <row r="5870" spans="1:6" x14ac:dyDescent="0.3">
      <c r="A5870" s="9" t="e">
        <f>#REF!</f>
        <v>#REF!</v>
      </c>
      <c r="B5870" s="10" t="e">
        <f>VLOOKUP(B5854,'[3]PB 2012'!$B$2:$AZ$548,30,FALSE)</f>
        <v>#REF!</v>
      </c>
      <c r="C5870" s="10" t="e">
        <f>VLOOKUP(B5854,'[3]PB 2012'!$B$2:$AZ$548,31,FALSE)</f>
        <v>#REF!</v>
      </c>
      <c r="D5870" s="10" t="e">
        <f>VLOOKUP(B5854,'[3]PB 2012'!$B$2:$AZ$548,32,FALSE)</f>
        <v>#REF!</v>
      </c>
      <c r="E5870" s="10" t="e">
        <f>VLOOKUP(B5854,'[3]PB 2012'!$B$2:$AZ$548,33,FALSE)</f>
        <v>#REF!</v>
      </c>
      <c r="F5870" s="10" t="e">
        <f>VLOOKUP(B5854,'[3]PB 2012'!$B$2:$AZ$548,34,FALSE)</f>
        <v>#REF!</v>
      </c>
    </row>
    <row r="5871" spans="1:6" x14ac:dyDescent="0.3">
      <c r="A5871" s="9" t="e">
        <f>#REF!</f>
        <v>#REF!</v>
      </c>
      <c r="B5871" s="10" t="e">
        <f>VLOOKUP(B5854,'[3]PB 2012'!$B$2:$AZ$548,41,FALSE)</f>
        <v>#REF!</v>
      </c>
      <c r="C5871" s="10" t="e">
        <f>VLOOKUP(B5854,'[3]PB 2012'!$B$2:$AZ$548,42,FALSE)</f>
        <v>#REF!</v>
      </c>
      <c r="D5871" s="10" t="e">
        <f>VLOOKUP(B5854,'[3]PB 2012'!$B$2:$AZ$548,43,FALSE)</f>
        <v>#REF!</v>
      </c>
      <c r="E5871" s="10" t="e">
        <f>VLOOKUP(B5854,'[3]PB 2012'!$B$2:$AZ$548,44,FALSE)</f>
        <v>#REF!</v>
      </c>
      <c r="F5871" s="10" t="e">
        <f>VLOOKUP(B5854,'[3]PB 2012'!$B$2:$AZ$548,45,FALSE)</f>
        <v>#REF!</v>
      </c>
    </row>
    <row r="5875" spans="1:6" x14ac:dyDescent="0.3">
      <c r="A5875" s="7">
        <f t="shared" ref="A5875" si="377">A5852+1</f>
        <v>262</v>
      </c>
    </row>
    <row r="5876" spans="1:6" x14ac:dyDescent="0.3">
      <c r="A5876" s="8" t="e">
        <f>#REF!</f>
        <v>#REF!</v>
      </c>
      <c r="B5876" s="40" t="e">
        <f>VLOOKUP(B5877,'[3]PB 2012'!$B$2:$AZ$548,2,FALSE)</f>
        <v>#REF!</v>
      </c>
      <c r="C5876" s="41"/>
      <c r="D5876" s="41"/>
      <c r="E5876" s="41"/>
      <c r="F5876" s="42"/>
    </row>
    <row r="5877" spans="1:6" ht="23" x14ac:dyDescent="0.3">
      <c r="A5877" s="9" t="e">
        <f>#REF!</f>
        <v>#REF!</v>
      </c>
      <c r="B5877" s="49" t="e">
        <f>VLOOKUP(A5875,#REF!,2,0)</f>
        <v>#REF!</v>
      </c>
      <c r="C5877" s="50"/>
      <c r="D5877" s="50"/>
      <c r="E5877" s="50"/>
      <c r="F5877" s="51"/>
    </row>
    <row r="5878" spans="1:6" x14ac:dyDescent="0.3">
      <c r="A5878" s="9" t="e">
        <f>#REF!</f>
        <v>#REF!</v>
      </c>
      <c r="B5878" s="40" t="e">
        <f>VLOOKUP(B5877,'[3]PB 2012'!$B$2:$AZ$548,3,FALSE)</f>
        <v>#REF!</v>
      </c>
      <c r="C5878" s="41"/>
      <c r="D5878" s="41"/>
      <c r="E5878" s="41"/>
      <c r="F5878" s="42"/>
    </row>
    <row r="5879" spans="1:6" x14ac:dyDescent="0.3">
      <c r="A5879" s="9" t="e">
        <f>#REF!</f>
        <v>#REF!</v>
      </c>
      <c r="B5879" s="10" t="e">
        <f>VLOOKUP(B5877,'[3]PB 2012'!$B$2:$AZ$548,7,FALSE)</f>
        <v>#REF!</v>
      </c>
      <c r="C5879" s="9" t="e">
        <f>#REF!</f>
        <v>#REF!</v>
      </c>
      <c r="D5879" s="10" t="e">
        <f>VLOOKUP(B5877,'[3]PB 2012'!$B$2:$AZ$548,8,FALSE)</f>
        <v>#REF!</v>
      </c>
      <c r="E5879" s="9" t="e">
        <f>#REF!</f>
        <v>#REF!</v>
      </c>
      <c r="F5879" s="10" t="e">
        <f>VLOOKUP(B5877,'[3]PB 2012'!$B$2:$AZ$548,5,FALSE)</f>
        <v>#REF!</v>
      </c>
    </row>
    <row r="5880" spans="1:6" x14ac:dyDescent="0.3">
      <c r="A5880" s="9" t="e">
        <f>#REF!</f>
        <v>#REF!</v>
      </c>
      <c r="B5880" s="43" t="e">
        <f>VLOOKUP(B5877,'[3]PB 2012'!$B$2:$AZ$548,11,FALSE)</f>
        <v>#REF!</v>
      </c>
      <c r="C5880" s="44"/>
      <c r="D5880" s="44"/>
      <c r="E5880" s="44"/>
      <c r="F5880" s="45"/>
    </row>
    <row r="5881" spans="1:6" x14ac:dyDescent="0.3">
      <c r="A5881" s="9" t="e">
        <f>#REF!</f>
        <v>#REF!</v>
      </c>
      <c r="B5881" s="10" t="e">
        <f>VLOOKUP(B5877,'[3]PB 2012'!$B$2:$AZ$548,12,FALSE)</f>
        <v>#REF!</v>
      </c>
      <c r="C5881" s="9" t="e">
        <f>#REF!</f>
        <v>#REF!</v>
      </c>
      <c r="D5881" s="40" t="e">
        <f>VLOOKUP(B5877,'[3]PB 2012'!$B$2:$AZ$548,13,FALSE)</f>
        <v>#REF!</v>
      </c>
      <c r="E5881" s="41"/>
      <c r="F5881" s="42"/>
    </row>
    <row r="5882" spans="1:6" x14ac:dyDescent="0.3">
      <c r="A5882" s="9" t="e">
        <f>#REF!</f>
        <v>#REF!</v>
      </c>
      <c r="B5882" s="40" t="e">
        <f>VLOOKUP(B5877,'[3]PB 2012'!$B$2:$AZ$548,14,FALSE)</f>
        <v>#REF!</v>
      </c>
      <c r="C5882" s="41"/>
      <c r="D5882" s="41"/>
      <c r="E5882" s="41"/>
      <c r="F5882" s="42"/>
    </row>
    <row r="5883" spans="1:6" x14ac:dyDescent="0.3">
      <c r="A5883" s="9" t="e">
        <f>#REF!</f>
        <v>#REF!</v>
      </c>
      <c r="B5883" s="40" t="e">
        <f>VLOOKUP(B5877,'[3]PB 2012'!$B$2:$AZ$548,9,FALSE)</f>
        <v>#REF!</v>
      </c>
      <c r="C5883" s="41"/>
      <c r="D5883" s="41"/>
      <c r="E5883" s="41"/>
      <c r="F5883" s="42"/>
    </row>
    <row r="5884" spans="1:6" x14ac:dyDescent="0.3">
      <c r="A5884" s="9" t="e">
        <f>#REF!</f>
        <v>#REF!</v>
      </c>
      <c r="B5884" s="40" t="e">
        <f>VLOOKUP(B5877,'[3]PB 2012'!$B$2:$AZ$548,10,FALSE)</f>
        <v>#REF!</v>
      </c>
      <c r="C5884" s="41"/>
      <c r="D5884" s="41"/>
      <c r="E5884" s="41"/>
      <c r="F5884" s="42"/>
    </row>
    <row r="5885" spans="1:6" x14ac:dyDescent="0.3">
      <c r="A5885" s="46" t="e">
        <f>#REF!</f>
        <v>#REF!</v>
      </c>
      <c r="B5885" s="47"/>
      <c r="C5885" s="47"/>
      <c r="D5885" s="47"/>
      <c r="E5885" s="47"/>
      <c r="F5885" s="48"/>
    </row>
    <row r="5886" spans="1:6" x14ac:dyDescent="0.3">
      <c r="A5886" s="9" t="e">
        <f>#REF!</f>
        <v>#REF!</v>
      </c>
      <c r="B5886" s="10" t="e">
        <f>VLOOKUP(B5877,'[3]PB 2012'!$B$2:$AZ$548,15,FALSE)</f>
        <v>#REF!</v>
      </c>
      <c r="C5886" s="11" t="e">
        <f>#REF!</f>
        <v>#REF!</v>
      </c>
      <c r="D5886" s="12" t="e">
        <f>VLOOKUP(B5877,'[3]PB 2012'!$B$2:$AZ$548,16,FALSE)</f>
        <v>#REF!</v>
      </c>
      <c r="E5886" s="11" t="e">
        <f>#REF!</f>
        <v>#REF!</v>
      </c>
      <c r="F5886" s="18" t="e">
        <f>VLOOKUP(B5877,'[3]PB 2012'!$B$2:$AZ$548,28,FALSE)</f>
        <v>#REF!</v>
      </c>
    </row>
    <row r="5887" spans="1:6" x14ac:dyDescent="0.3">
      <c r="A5887" s="9" t="e">
        <f>#REF!</f>
        <v>#REF!</v>
      </c>
      <c r="B5887" s="10" t="e">
        <f>VLOOKUP(B5877,'[3]PB 2012'!$B$2:$AZ$548,17,FALSE)</f>
        <v>#REF!</v>
      </c>
      <c r="C5887" s="11" t="e">
        <f>#REF!</f>
        <v>#REF!</v>
      </c>
      <c r="D5887" s="12" t="e">
        <f>VLOOKUP(B5877,'[3]PB 2012'!$B$2:$AZ$548,18,FALSE)</f>
        <v>#REF!</v>
      </c>
      <c r="E5887" s="11" t="e">
        <f>#REF!</f>
        <v>#REF!</v>
      </c>
      <c r="F5887" s="10" t="e">
        <f>VLOOKUP(B5877,'[3]PB 2012'!$B$2:$AZ$548,20,FALSE)</f>
        <v>#REF!</v>
      </c>
    </row>
    <row r="5888" spans="1:6" x14ac:dyDescent="0.3">
      <c r="A5888" s="9" t="e">
        <f>#REF!</f>
        <v>#REF!</v>
      </c>
      <c r="B5888" s="10" t="e">
        <f>VLOOKUP(B5877,'[3]PB 2012'!$B$2:$AZ$548,22,FALSE)</f>
        <v>#REF!</v>
      </c>
      <c r="C5888" s="11" t="e">
        <f>#REF!</f>
        <v>#REF!</v>
      </c>
      <c r="D5888" s="10" t="e">
        <f>VLOOKUP(B5877,'[3]PB 2012'!$B$2:$AZ$548,19,FALSE)</f>
        <v>#REF!</v>
      </c>
      <c r="E5888" s="11" t="e">
        <f>#REF!</f>
        <v>#REF!</v>
      </c>
      <c r="F5888" s="10" t="e">
        <f>VLOOKUP(B5877,'[3]PB 2012'!$B$2:$AZ$548,21,FALSE)</f>
        <v>#REF!</v>
      </c>
    </row>
    <row r="5889" spans="1:6" x14ac:dyDescent="0.3">
      <c r="A5889" s="9" t="e">
        <f>#REF!</f>
        <v>#REF!</v>
      </c>
      <c r="B5889" s="12" t="e">
        <f>VLOOKUP(B5877,'[3]PB 2012'!$B$2:$AZ$548,26,FALSE)</f>
        <v>#REF!</v>
      </c>
      <c r="C5889" s="11" t="e">
        <f>#REF!</f>
        <v>#REF!</v>
      </c>
      <c r="D5889" s="12" t="e">
        <f>VLOOKUP(B5877,'[3]PB 2012'!$B$2:$AZ$548,27,FALSE)</f>
        <v>#REF!</v>
      </c>
      <c r="E5889" s="11" t="e">
        <f>#REF!</f>
        <v>#REF!</v>
      </c>
      <c r="F5889" s="10" t="e">
        <f>VLOOKUP(B5877,'[3]PB 2012'!$B$2:$AZ$548,25,FALSE)</f>
        <v>#REF!</v>
      </c>
    </row>
    <row r="5890" spans="1:6" x14ac:dyDescent="0.3">
      <c r="A5890" s="9" t="e">
        <f>#REF!</f>
        <v>#REF!</v>
      </c>
      <c r="B5890" s="10" t="e">
        <f>VLOOKUP(B5877,'[3]PB 2012'!$B$2:$AZ$548,24,FALSE)</f>
        <v>#REF!</v>
      </c>
      <c r="C5890" s="11" t="e">
        <f>#REF!</f>
        <v>#REF!</v>
      </c>
      <c r="D5890" s="13" t="e">
        <f>VLOOKUP(B5877,'[3]PB 2012'!$B$2:$AZ$548,23,FALSE)</f>
        <v>#REF!</v>
      </c>
      <c r="E5890" s="11" t="e">
        <f>#REF!</f>
        <v>#REF!</v>
      </c>
      <c r="F5890" s="14" t="e">
        <f>VLOOKUP(B5877,'[3]PB 2012'!$B$2:$AZ$548,29,FALSE)</f>
        <v>#REF!</v>
      </c>
    </row>
    <row r="5891" spans="1:6" x14ac:dyDescent="0.3">
      <c r="A5891" s="46" t="e">
        <f>#REF!</f>
        <v>#REF!</v>
      </c>
      <c r="B5891" s="47"/>
      <c r="C5891" s="47"/>
      <c r="D5891" s="47"/>
      <c r="E5891" s="47"/>
      <c r="F5891" s="48"/>
    </row>
    <row r="5892" spans="1:6" x14ac:dyDescent="0.3">
      <c r="A5892" s="9"/>
      <c r="B5892" s="9" t="e">
        <f>#REF!</f>
        <v>#REF!</v>
      </c>
      <c r="C5892" s="9" t="e">
        <f>#REF!</f>
        <v>#REF!</v>
      </c>
      <c r="D5892" s="15" t="e">
        <f>#REF!</f>
        <v>#REF!</v>
      </c>
      <c r="E5892" s="15" t="e">
        <f>#REF!</f>
        <v>#REF!</v>
      </c>
      <c r="F5892" s="15" t="e">
        <f>#REF!</f>
        <v>#REF!</v>
      </c>
    </row>
    <row r="5893" spans="1:6" x14ac:dyDescent="0.3">
      <c r="A5893" s="9" t="e">
        <f>#REF!</f>
        <v>#REF!</v>
      </c>
      <c r="B5893" s="10" t="e">
        <f>VLOOKUP(B5877,'[3]PB 2012'!$B$2:$AZ$548,30,FALSE)</f>
        <v>#REF!</v>
      </c>
      <c r="C5893" s="10" t="e">
        <f>VLOOKUP(B5877,'[3]PB 2012'!$B$2:$AZ$548,31,FALSE)</f>
        <v>#REF!</v>
      </c>
      <c r="D5893" s="10" t="e">
        <f>VLOOKUP(B5877,'[3]PB 2012'!$B$2:$AZ$548,32,FALSE)</f>
        <v>#REF!</v>
      </c>
      <c r="E5893" s="10" t="e">
        <f>VLOOKUP(B5877,'[3]PB 2012'!$B$2:$AZ$548,33,FALSE)</f>
        <v>#REF!</v>
      </c>
      <c r="F5893" s="10" t="e">
        <f>VLOOKUP(B5877,'[3]PB 2012'!$B$2:$AZ$548,34,FALSE)</f>
        <v>#REF!</v>
      </c>
    </row>
    <row r="5894" spans="1:6" x14ac:dyDescent="0.3">
      <c r="A5894" s="9" t="e">
        <f>#REF!</f>
        <v>#REF!</v>
      </c>
      <c r="B5894" s="10" t="e">
        <f>VLOOKUP(B5877,'[3]PB 2012'!$B$2:$AZ$548,41,FALSE)</f>
        <v>#REF!</v>
      </c>
      <c r="C5894" s="10" t="e">
        <f>VLOOKUP(B5877,'[3]PB 2012'!$B$2:$AZ$548,42,FALSE)</f>
        <v>#REF!</v>
      </c>
      <c r="D5894" s="10" t="e">
        <f>VLOOKUP(B5877,'[3]PB 2012'!$B$2:$AZ$548,43,FALSE)</f>
        <v>#REF!</v>
      </c>
      <c r="E5894" s="10" t="e">
        <f>VLOOKUP(B5877,'[3]PB 2012'!$B$2:$AZ$548,44,FALSE)</f>
        <v>#REF!</v>
      </c>
      <c r="F5894" s="10" t="e">
        <f>VLOOKUP(B5877,'[3]PB 2012'!$B$2:$AZ$548,45,FALSE)</f>
        <v>#REF!</v>
      </c>
    </row>
    <row r="5897" spans="1:6" ht="22.5" x14ac:dyDescent="0.45">
      <c r="A5897" s="16" t="e">
        <f t="shared" ref="A5897" si="378">B5899</f>
        <v>#REF!</v>
      </c>
    </row>
    <row r="5898" spans="1:6" x14ac:dyDescent="0.3">
      <c r="A5898" s="7">
        <f t="shared" ref="A5898" si="379">A5875+1</f>
        <v>263</v>
      </c>
    </row>
    <row r="5899" spans="1:6" x14ac:dyDescent="0.3">
      <c r="A5899" s="8" t="e">
        <f>#REF!</f>
        <v>#REF!</v>
      </c>
      <c r="B5899" s="40" t="e">
        <f>VLOOKUP(B5900,'[3]PB 2012'!$B$2:$AZ$548,2,FALSE)</f>
        <v>#REF!</v>
      </c>
      <c r="C5899" s="41"/>
      <c r="D5899" s="41"/>
      <c r="E5899" s="41"/>
      <c r="F5899" s="42"/>
    </row>
    <row r="5900" spans="1:6" ht="23" x14ac:dyDescent="0.3">
      <c r="A5900" s="9" t="e">
        <f>#REF!</f>
        <v>#REF!</v>
      </c>
      <c r="B5900" s="49" t="e">
        <f>VLOOKUP(A5898,#REF!,2,0)</f>
        <v>#REF!</v>
      </c>
      <c r="C5900" s="50"/>
      <c r="D5900" s="50"/>
      <c r="E5900" s="50"/>
      <c r="F5900" s="51"/>
    </row>
    <row r="5901" spans="1:6" x14ac:dyDescent="0.3">
      <c r="A5901" s="9" t="e">
        <f>#REF!</f>
        <v>#REF!</v>
      </c>
      <c r="B5901" s="40" t="e">
        <f>VLOOKUP(B5900,'[3]PB 2012'!$B$2:$AZ$548,3,FALSE)</f>
        <v>#REF!</v>
      </c>
      <c r="C5901" s="41"/>
      <c r="D5901" s="41"/>
      <c r="E5901" s="41"/>
      <c r="F5901" s="42"/>
    </row>
    <row r="5902" spans="1:6" x14ac:dyDescent="0.3">
      <c r="A5902" s="9" t="e">
        <f>#REF!</f>
        <v>#REF!</v>
      </c>
      <c r="B5902" s="10" t="e">
        <f>VLOOKUP(B5900,'[3]PB 2012'!$B$2:$AZ$548,7,FALSE)</f>
        <v>#REF!</v>
      </c>
      <c r="C5902" s="9" t="e">
        <f>#REF!</f>
        <v>#REF!</v>
      </c>
      <c r="D5902" s="10" t="e">
        <f>VLOOKUP(B5900,'[3]PB 2012'!$B$2:$AZ$548,8,FALSE)</f>
        <v>#REF!</v>
      </c>
      <c r="E5902" s="9" t="e">
        <f>#REF!</f>
        <v>#REF!</v>
      </c>
      <c r="F5902" s="10" t="e">
        <f>VLOOKUP(B5900,'[3]PB 2012'!$B$2:$AZ$548,5,FALSE)</f>
        <v>#REF!</v>
      </c>
    </row>
    <row r="5903" spans="1:6" x14ac:dyDescent="0.3">
      <c r="A5903" s="9" t="e">
        <f>#REF!</f>
        <v>#REF!</v>
      </c>
      <c r="B5903" s="43" t="e">
        <f>VLOOKUP(B5900,'[3]PB 2012'!$B$2:$AZ$548,11,FALSE)</f>
        <v>#REF!</v>
      </c>
      <c r="C5903" s="44"/>
      <c r="D5903" s="44"/>
      <c r="E5903" s="44"/>
      <c r="F5903" s="45"/>
    </row>
    <row r="5904" spans="1:6" x14ac:dyDescent="0.3">
      <c r="A5904" s="9" t="e">
        <f>#REF!</f>
        <v>#REF!</v>
      </c>
      <c r="B5904" s="10" t="e">
        <f>VLOOKUP(B5900,'[3]PB 2012'!$B$2:$AZ$548,12,FALSE)</f>
        <v>#REF!</v>
      </c>
      <c r="C5904" s="9" t="e">
        <f>#REF!</f>
        <v>#REF!</v>
      </c>
      <c r="D5904" s="40" t="e">
        <f>VLOOKUP(B5900,'[3]PB 2012'!$B$2:$AZ$548,13,FALSE)</f>
        <v>#REF!</v>
      </c>
      <c r="E5904" s="41"/>
      <c r="F5904" s="42"/>
    </row>
    <row r="5905" spans="1:6" x14ac:dyDescent="0.3">
      <c r="A5905" s="9" t="e">
        <f>#REF!</f>
        <v>#REF!</v>
      </c>
      <c r="B5905" s="40" t="e">
        <f>VLOOKUP(B5900,'[3]PB 2012'!$B$2:$AZ$548,14,FALSE)</f>
        <v>#REF!</v>
      </c>
      <c r="C5905" s="41"/>
      <c r="D5905" s="41"/>
      <c r="E5905" s="41"/>
      <c r="F5905" s="42"/>
    </row>
    <row r="5906" spans="1:6" x14ac:dyDescent="0.3">
      <c r="A5906" s="9" t="e">
        <f>#REF!</f>
        <v>#REF!</v>
      </c>
      <c r="B5906" s="40" t="e">
        <f>VLOOKUP(B5900,'[3]PB 2012'!$B$2:$AZ$548,9,FALSE)</f>
        <v>#REF!</v>
      </c>
      <c r="C5906" s="41"/>
      <c r="D5906" s="41"/>
      <c r="E5906" s="41"/>
      <c r="F5906" s="42"/>
    </row>
    <row r="5907" spans="1:6" x14ac:dyDescent="0.3">
      <c r="A5907" s="9" t="e">
        <f>#REF!</f>
        <v>#REF!</v>
      </c>
      <c r="B5907" s="40" t="e">
        <f>VLOOKUP(B5900,'[3]PB 2012'!$B$2:$AZ$548,10,FALSE)</f>
        <v>#REF!</v>
      </c>
      <c r="C5907" s="41"/>
      <c r="D5907" s="41"/>
      <c r="E5907" s="41"/>
      <c r="F5907" s="42"/>
    </row>
    <row r="5908" spans="1:6" x14ac:dyDescent="0.3">
      <c r="A5908" s="46" t="e">
        <f>#REF!</f>
        <v>#REF!</v>
      </c>
      <c r="B5908" s="47"/>
      <c r="C5908" s="47"/>
      <c r="D5908" s="47"/>
      <c r="E5908" s="47"/>
      <c r="F5908" s="48"/>
    </row>
    <row r="5909" spans="1:6" x14ac:dyDescent="0.3">
      <c r="A5909" s="9" t="e">
        <f>#REF!</f>
        <v>#REF!</v>
      </c>
      <c r="B5909" s="10" t="e">
        <f>VLOOKUP(B5900,'[3]PB 2012'!$B$2:$AZ$548,15,FALSE)</f>
        <v>#REF!</v>
      </c>
      <c r="C5909" s="11" t="e">
        <f>#REF!</f>
        <v>#REF!</v>
      </c>
      <c r="D5909" s="12" t="e">
        <f>VLOOKUP(B5900,'[3]PB 2012'!$B$2:$AZ$548,16,FALSE)</f>
        <v>#REF!</v>
      </c>
      <c r="E5909" s="11" t="e">
        <f>#REF!</f>
        <v>#REF!</v>
      </c>
      <c r="F5909" s="10" t="e">
        <f>VLOOKUP(B5900,'[3]PB 2012'!$B$2:$AZ$548,28,FALSE)</f>
        <v>#REF!</v>
      </c>
    </row>
    <row r="5910" spans="1:6" x14ac:dyDescent="0.3">
      <c r="A5910" s="9" t="e">
        <f>#REF!</f>
        <v>#REF!</v>
      </c>
      <c r="B5910" s="10" t="e">
        <f>VLOOKUP(B5900,'[3]PB 2012'!$B$2:$AZ$548,17,FALSE)</f>
        <v>#REF!</v>
      </c>
      <c r="C5910" s="11" t="e">
        <f>#REF!</f>
        <v>#REF!</v>
      </c>
      <c r="D5910" s="12" t="e">
        <f>VLOOKUP(B5900,'[3]PB 2012'!$B$2:$AZ$548,18,FALSE)</f>
        <v>#REF!</v>
      </c>
      <c r="E5910" s="11" t="e">
        <f>#REF!</f>
        <v>#REF!</v>
      </c>
      <c r="F5910" s="10" t="e">
        <f>VLOOKUP(B5900,'[3]PB 2012'!$B$2:$AZ$548,20,FALSE)</f>
        <v>#REF!</v>
      </c>
    </row>
    <row r="5911" spans="1:6" x14ac:dyDescent="0.3">
      <c r="A5911" s="9" t="e">
        <f>#REF!</f>
        <v>#REF!</v>
      </c>
      <c r="B5911" s="10" t="e">
        <f>VLOOKUP(B5900,'[3]PB 2012'!$B$2:$AZ$548,22,FALSE)</f>
        <v>#REF!</v>
      </c>
      <c r="C5911" s="11" t="e">
        <f>#REF!</f>
        <v>#REF!</v>
      </c>
      <c r="D5911" s="10" t="e">
        <f>VLOOKUP(B5900,'[3]PB 2012'!$B$2:$AZ$548,19,FALSE)</f>
        <v>#REF!</v>
      </c>
      <c r="E5911" s="11" t="e">
        <f>#REF!</f>
        <v>#REF!</v>
      </c>
      <c r="F5911" s="10" t="e">
        <f>VLOOKUP(B5900,'[3]PB 2012'!$B$2:$AZ$548,21,FALSE)</f>
        <v>#REF!</v>
      </c>
    </row>
    <row r="5912" spans="1:6" x14ac:dyDescent="0.3">
      <c r="A5912" s="9" t="e">
        <f>#REF!</f>
        <v>#REF!</v>
      </c>
      <c r="B5912" s="12" t="e">
        <f>VLOOKUP(B5900,'[3]PB 2012'!$B$2:$AZ$548,26,FALSE)</f>
        <v>#REF!</v>
      </c>
      <c r="C5912" s="11" t="e">
        <f>#REF!</f>
        <v>#REF!</v>
      </c>
      <c r="D5912" s="12" t="e">
        <f>VLOOKUP(B5900,'[3]PB 2012'!$B$2:$AZ$548,27,FALSE)</f>
        <v>#REF!</v>
      </c>
      <c r="E5912" s="11" t="e">
        <f>#REF!</f>
        <v>#REF!</v>
      </c>
      <c r="F5912" s="10" t="e">
        <f>VLOOKUP(B5900,'[3]PB 2012'!$B$2:$AZ$548,25,FALSE)</f>
        <v>#REF!</v>
      </c>
    </row>
    <row r="5913" spans="1:6" x14ac:dyDescent="0.3">
      <c r="A5913" s="9" t="e">
        <f>#REF!</f>
        <v>#REF!</v>
      </c>
      <c r="B5913" s="10" t="e">
        <f>VLOOKUP(B5900,'[3]PB 2012'!$B$2:$AZ$548,24,FALSE)</f>
        <v>#REF!</v>
      </c>
      <c r="C5913" s="11" t="e">
        <f>#REF!</f>
        <v>#REF!</v>
      </c>
      <c r="D5913" s="13" t="e">
        <f>VLOOKUP(B5900,'[3]PB 2012'!$B$2:$AZ$548,23,FALSE)</f>
        <v>#REF!</v>
      </c>
      <c r="E5913" s="11" t="e">
        <f>#REF!</f>
        <v>#REF!</v>
      </c>
      <c r="F5913" s="14" t="e">
        <f>VLOOKUP(B5900,'[3]PB 2012'!$B$2:$AZ$548,29,FALSE)</f>
        <v>#REF!</v>
      </c>
    </row>
    <row r="5914" spans="1:6" x14ac:dyDescent="0.3">
      <c r="A5914" s="46" t="e">
        <f>#REF!</f>
        <v>#REF!</v>
      </c>
      <c r="B5914" s="47"/>
      <c r="C5914" s="47"/>
      <c r="D5914" s="47"/>
      <c r="E5914" s="47"/>
      <c r="F5914" s="48"/>
    </row>
    <row r="5915" spans="1:6" x14ac:dyDescent="0.3">
      <c r="A5915" s="9"/>
      <c r="B5915" s="9" t="e">
        <f>#REF!</f>
        <v>#REF!</v>
      </c>
      <c r="C5915" s="9" t="e">
        <f>#REF!</f>
        <v>#REF!</v>
      </c>
      <c r="D5915" s="15" t="e">
        <f>#REF!</f>
        <v>#REF!</v>
      </c>
      <c r="E5915" s="15" t="e">
        <f>#REF!</f>
        <v>#REF!</v>
      </c>
      <c r="F5915" s="15" t="e">
        <f>#REF!</f>
        <v>#REF!</v>
      </c>
    </row>
    <row r="5916" spans="1:6" x14ac:dyDescent="0.3">
      <c r="A5916" s="9" t="e">
        <f>#REF!</f>
        <v>#REF!</v>
      </c>
      <c r="B5916" s="10" t="e">
        <f>VLOOKUP(B5900,'[3]PB 2012'!$B$2:$AZ$548,30,FALSE)</f>
        <v>#REF!</v>
      </c>
      <c r="C5916" s="10" t="e">
        <f>VLOOKUP(B5900,'[3]PB 2012'!$B$2:$AZ$548,31,FALSE)</f>
        <v>#REF!</v>
      </c>
      <c r="D5916" s="10" t="e">
        <f>VLOOKUP(B5900,'[3]PB 2012'!$B$2:$AZ$548,32,FALSE)</f>
        <v>#REF!</v>
      </c>
      <c r="E5916" s="10" t="e">
        <f>VLOOKUP(B5900,'[3]PB 2012'!$B$2:$AZ$548,33,FALSE)</f>
        <v>#REF!</v>
      </c>
      <c r="F5916" s="10" t="e">
        <f>VLOOKUP(B5900,'[3]PB 2012'!$B$2:$AZ$548,34,FALSE)</f>
        <v>#REF!</v>
      </c>
    </row>
    <row r="5917" spans="1:6" x14ac:dyDescent="0.3">
      <c r="A5917" s="9" t="e">
        <f>#REF!</f>
        <v>#REF!</v>
      </c>
      <c r="B5917" s="10" t="e">
        <f>VLOOKUP(B5900,'[3]PB 2012'!$B$2:$AZ$548,41,FALSE)</f>
        <v>#REF!</v>
      </c>
      <c r="C5917" s="10" t="e">
        <f>VLOOKUP(B5900,'[3]PB 2012'!$B$2:$AZ$548,42,FALSE)</f>
        <v>#REF!</v>
      </c>
      <c r="D5917" s="10" t="e">
        <f>VLOOKUP(B5900,'[3]PB 2012'!$B$2:$AZ$548,43,FALSE)</f>
        <v>#REF!</v>
      </c>
      <c r="E5917" s="10" t="e">
        <f>VLOOKUP(B5900,'[3]PB 2012'!$B$2:$AZ$548,44,FALSE)</f>
        <v>#REF!</v>
      </c>
      <c r="F5917" s="10" t="e">
        <f>VLOOKUP(B5900,'[3]PB 2012'!$B$2:$AZ$548,45,FALSE)</f>
        <v>#REF!</v>
      </c>
    </row>
    <row r="5921" spans="1:6" x14ac:dyDescent="0.3">
      <c r="A5921" s="7">
        <f t="shared" ref="A5921" si="380">A5898+1</f>
        <v>264</v>
      </c>
    </row>
    <row r="5922" spans="1:6" x14ac:dyDescent="0.3">
      <c r="A5922" s="8" t="e">
        <f>#REF!</f>
        <v>#REF!</v>
      </c>
      <c r="B5922" s="40" t="e">
        <f>VLOOKUP(B5923,'[3]PB 2012'!$B$2:$AZ$548,2,FALSE)</f>
        <v>#REF!</v>
      </c>
      <c r="C5922" s="41"/>
      <c r="D5922" s="41"/>
      <c r="E5922" s="41"/>
      <c r="F5922" s="42"/>
    </row>
    <row r="5923" spans="1:6" ht="23" x14ac:dyDescent="0.3">
      <c r="A5923" s="9" t="e">
        <f>#REF!</f>
        <v>#REF!</v>
      </c>
      <c r="B5923" s="49" t="e">
        <f>VLOOKUP(A5921,#REF!,2,0)</f>
        <v>#REF!</v>
      </c>
      <c r="C5923" s="50"/>
      <c r="D5923" s="50"/>
      <c r="E5923" s="50"/>
      <c r="F5923" s="51"/>
    </row>
    <row r="5924" spans="1:6" x14ac:dyDescent="0.3">
      <c r="A5924" s="9" t="e">
        <f>#REF!</f>
        <v>#REF!</v>
      </c>
      <c r="B5924" s="40" t="e">
        <f>VLOOKUP(B5923,'[3]PB 2012'!$B$2:$AZ$548,3,FALSE)</f>
        <v>#REF!</v>
      </c>
      <c r="C5924" s="41"/>
      <c r="D5924" s="41"/>
      <c r="E5924" s="41"/>
      <c r="F5924" s="42"/>
    </row>
    <row r="5925" spans="1:6" x14ac:dyDescent="0.3">
      <c r="A5925" s="9" t="e">
        <f>#REF!</f>
        <v>#REF!</v>
      </c>
      <c r="B5925" s="10" t="e">
        <f>VLOOKUP(B5923,'[3]PB 2012'!$B$2:$AZ$548,7,FALSE)</f>
        <v>#REF!</v>
      </c>
      <c r="C5925" s="9" t="e">
        <f>#REF!</f>
        <v>#REF!</v>
      </c>
      <c r="D5925" s="10" t="e">
        <f>VLOOKUP(B5923,'[3]PB 2012'!$B$2:$AZ$548,8,FALSE)</f>
        <v>#REF!</v>
      </c>
      <c r="E5925" s="9" t="e">
        <f>#REF!</f>
        <v>#REF!</v>
      </c>
      <c r="F5925" s="10" t="e">
        <f>VLOOKUP(B5923,'[3]PB 2012'!$B$2:$AZ$548,5,FALSE)</f>
        <v>#REF!</v>
      </c>
    </row>
    <row r="5926" spans="1:6" x14ac:dyDescent="0.3">
      <c r="A5926" s="9" t="e">
        <f>#REF!</f>
        <v>#REF!</v>
      </c>
      <c r="B5926" s="43" t="e">
        <f>VLOOKUP(B5923,'[3]PB 2012'!$B$2:$AZ$548,11,FALSE)</f>
        <v>#REF!</v>
      </c>
      <c r="C5926" s="44"/>
      <c r="D5926" s="44"/>
      <c r="E5926" s="44"/>
      <c r="F5926" s="45"/>
    </row>
    <row r="5927" spans="1:6" x14ac:dyDescent="0.3">
      <c r="A5927" s="9" t="e">
        <f>#REF!</f>
        <v>#REF!</v>
      </c>
      <c r="B5927" s="10" t="e">
        <f>VLOOKUP(B5923,'[3]PB 2012'!$B$2:$AZ$548,12,FALSE)</f>
        <v>#REF!</v>
      </c>
      <c r="C5927" s="9" t="e">
        <f>#REF!</f>
        <v>#REF!</v>
      </c>
      <c r="D5927" s="40" t="e">
        <f>VLOOKUP(B5923,'[3]PB 2012'!$B$2:$AZ$548,13,FALSE)</f>
        <v>#REF!</v>
      </c>
      <c r="E5927" s="41"/>
      <c r="F5927" s="42"/>
    </row>
    <row r="5928" spans="1:6" x14ac:dyDescent="0.3">
      <c r="A5928" s="9" t="e">
        <f>#REF!</f>
        <v>#REF!</v>
      </c>
      <c r="B5928" s="40" t="e">
        <f>VLOOKUP(B5923,'[3]PB 2012'!$B$2:$AZ$548,14,FALSE)</f>
        <v>#REF!</v>
      </c>
      <c r="C5928" s="41"/>
      <c r="D5928" s="41"/>
      <c r="E5928" s="41"/>
      <c r="F5928" s="42"/>
    </row>
    <row r="5929" spans="1:6" x14ac:dyDescent="0.3">
      <c r="A5929" s="9" t="e">
        <f>#REF!</f>
        <v>#REF!</v>
      </c>
      <c r="B5929" s="40" t="e">
        <f>VLOOKUP(B5923,'[3]PB 2012'!$B$2:$AZ$548,9,FALSE)</f>
        <v>#REF!</v>
      </c>
      <c r="C5929" s="41"/>
      <c r="D5929" s="41"/>
      <c r="E5929" s="41"/>
      <c r="F5929" s="42"/>
    </row>
    <row r="5930" spans="1:6" x14ac:dyDescent="0.3">
      <c r="A5930" s="9" t="e">
        <f>#REF!</f>
        <v>#REF!</v>
      </c>
      <c r="B5930" s="40" t="e">
        <f>VLOOKUP(B5923,'[3]PB 2012'!$B$2:$AZ$548,10,FALSE)</f>
        <v>#REF!</v>
      </c>
      <c r="C5930" s="41"/>
      <c r="D5930" s="41"/>
      <c r="E5930" s="41"/>
      <c r="F5930" s="42"/>
    </row>
    <row r="5931" spans="1:6" x14ac:dyDescent="0.3">
      <c r="A5931" s="46" t="e">
        <f>#REF!</f>
        <v>#REF!</v>
      </c>
      <c r="B5931" s="47"/>
      <c r="C5931" s="47"/>
      <c r="D5931" s="47"/>
      <c r="E5931" s="47"/>
      <c r="F5931" s="48"/>
    </row>
    <row r="5932" spans="1:6" x14ac:dyDescent="0.3">
      <c r="A5932" s="9" t="e">
        <f>#REF!</f>
        <v>#REF!</v>
      </c>
      <c r="B5932" s="10" t="e">
        <f>VLOOKUP(B5923,'[3]PB 2012'!$B$2:$AZ$548,15,FALSE)</f>
        <v>#REF!</v>
      </c>
      <c r="C5932" s="11" t="e">
        <f>#REF!</f>
        <v>#REF!</v>
      </c>
      <c r="D5932" s="12" t="e">
        <f>VLOOKUP(B5923,'[3]PB 2012'!$B$2:$AZ$548,16,FALSE)</f>
        <v>#REF!</v>
      </c>
      <c r="E5932" s="11" t="e">
        <f>#REF!</f>
        <v>#REF!</v>
      </c>
      <c r="F5932" s="10" t="e">
        <f>VLOOKUP(B5923,'[3]PB 2012'!$B$2:$AZ$548,28,FALSE)</f>
        <v>#REF!</v>
      </c>
    </row>
    <row r="5933" spans="1:6" x14ac:dyDescent="0.3">
      <c r="A5933" s="9" t="e">
        <f>#REF!</f>
        <v>#REF!</v>
      </c>
      <c r="B5933" s="10" t="e">
        <f>VLOOKUP(B5923,'[3]PB 2012'!$B$2:$AZ$548,17,FALSE)</f>
        <v>#REF!</v>
      </c>
      <c r="C5933" s="11" t="e">
        <f>#REF!</f>
        <v>#REF!</v>
      </c>
      <c r="D5933" s="12" t="e">
        <f>VLOOKUP(B5923,'[3]PB 2012'!$B$2:$AZ$548,18,FALSE)</f>
        <v>#REF!</v>
      </c>
      <c r="E5933" s="11" t="e">
        <f>#REF!</f>
        <v>#REF!</v>
      </c>
      <c r="F5933" s="10" t="e">
        <f>VLOOKUP(B5923,'[3]PB 2012'!$B$2:$AZ$548,20,FALSE)</f>
        <v>#REF!</v>
      </c>
    </row>
    <row r="5934" spans="1:6" x14ac:dyDescent="0.3">
      <c r="A5934" s="9" t="e">
        <f>#REF!</f>
        <v>#REF!</v>
      </c>
      <c r="B5934" s="10" t="e">
        <f>VLOOKUP(B5923,'[3]PB 2012'!$B$2:$AZ$548,22,FALSE)</f>
        <v>#REF!</v>
      </c>
      <c r="C5934" s="11" t="e">
        <f>#REF!</f>
        <v>#REF!</v>
      </c>
      <c r="D5934" s="10" t="e">
        <f>VLOOKUP(B5923,'[3]PB 2012'!$B$2:$AZ$548,19,FALSE)</f>
        <v>#REF!</v>
      </c>
      <c r="E5934" s="11" t="e">
        <f>#REF!</f>
        <v>#REF!</v>
      </c>
      <c r="F5934" s="10" t="e">
        <f>VLOOKUP(B5923,'[3]PB 2012'!$B$2:$AZ$548,21,FALSE)</f>
        <v>#REF!</v>
      </c>
    </row>
    <row r="5935" spans="1:6" x14ac:dyDescent="0.3">
      <c r="A5935" s="9" t="e">
        <f>#REF!</f>
        <v>#REF!</v>
      </c>
      <c r="B5935" s="12" t="e">
        <f>VLOOKUP(B5923,'[3]PB 2012'!$B$2:$AZ$548,26,FALSE)</f>
        <v>#REF!</v>
      </c>
      <c r="C5935" s="11" t="e">
        <f>#REF!</f>
        <v>#REF!</v>
      </c>
      <c r="D5935" s="12" t="e">
        <f>VLOOKUP(B5923,'[3]PB 2012'!$B$2:$AZ$548,27,FALSE)</f>
        <v>#REF!</v>
      </c>
      <c r="E5935" s="11" t="e">
        <f>#REF!</f>
        <v>#REF!</v>
      </c>
      <c r="F5935" s="10" t="e">
        <f>VLOOKUP(B5923,'[3]PB 2012'!$B$2:$AZ$548,25,FALSE)</f>
        <v>#REF!</v>
      </c>
    </row>
    <row r="5936" spans="1:6" x14ac:dyDescent="0.3">
      <c r="A5936" s="9" t="e">
        <f>#REF!</f>
        <v>#REF!</v>
      </c>
      <c r="B5936" s="10" t="e">
        <f>VLOOKUP(B5923,'[3]PB 2012'!$B$2:$AZ$548,24,FALSE)</f>
        <v>#REF!</v>
      </c>
      <c r="C5936" s="11" t="e">
        <f>#REF!</f>
        <v>#REF!</v>
      </c>
      <c r="D5936" s="13" t="e">
        <f>VLOOKUP(B5923,'[3]PB 2012'!$B$2:$AZ$548,23,FALSE)</f>
        <v>#REF!</v>
      </c>
      <c r="E5936" s="11" t="e">
        <f>#REF!</f>
        <v>#REF!</v>
      </c>
      <c r="F5936" s="14" t="e">
        <f>VLOOKUP(B5923,'[3]PB 2012'!$B$2:$AZ$548,29,FALSE)</f>
        <v>#REF!</v>
      </c>
    </row>
    <row r="5937" spans="1:6" x14ac:dyDescent="0.3">
      <c r="A5937" s="46" t="e">
        <f>#REF!</f>
        <v>#REF!</v>
      </c>
      <c r="B5937" s="47"/>
      <c r="C5937" s="47"/>
      <c r="D5937" s="47"/>
      <c r="E5937" s="47"/>
      <c r="F5937" s="48"/>
    </row>
    <row r="5938" spans="1:6" x14ac:dyDescent="0.3">
      <c r="A5938" s="9"/>
      <c r="B5938" s="9" t="e">
        <f>#REF!</f>
        <v>#REF!</v>
      </c>
      <c r="C5938" s="9" t="e">
        <f>#REF!</f>
        <v>#REF!</v>
      </c>
      <c r="D5938" s="15" t="e">
        <f>#REF!</f>
        <v>#REF!</v>
      </c>
      <c r="E5938" s="15" t="e">
        <f>#REF!</f>
        <v>#REF!</v>
      </c>
      <c r="F5938" s="15" t="e">
        <f>#REF!</f>
        <v>#REF!</v>
      </c>
    </row>
    <row r="5939" spans="1:6" x14ac:dyDescent="0.3">
      <c r="A5939" s="9" t="e">
        <f>#REF!</f>
        <v>#REF!</v>
      </c>
      <c r="B5939" s="10" t="e">
        <f>VLOOKUP(B5923,'[3]PB 2012'!$B$2:$AZ$548,30,FALSE)</f>
        <v>#REF!</v>
      </c>
      <c r="C5939" s="10" t="e">
        <f>VLOOKUP(B5923,'[3]PB 2012'!$B$2:$AZ$548,31,FALSE)</f>
        <v>#REF!</v>
      </c>
      <c r="D5939" s="10" t="e">
        <f>VLOOKUP(B5923,'[3]PB 2012'!$B$2:$AZ$548,32,FALSE)</f>
        <v>#REF!</v>
      </c>
      <c r="E5939" s="10" t="e">
        <f>VLOOKUP(B5923,'[3]PB 2012'!$B$2:$AZ$548,33,FALSE)</f>
        <v>#REF!</v>
      </c>
      <c r="F5939" s="10" t="e">
        <f>VLOOKUP(B5923,'[3]PB 2012'!$B$2:$AZ$548,34,FALSE)</f>
        <v>#REF!</v>
      </c>
    </row>
    <row r="5940" spans="1:6" x14ac:dyDescent="0.3">
      <c r="A5940" s="9" t="e">
        <f>#REF!</f>
        <v>#REF!</v>
      </c>
      <c r="B5940" s="10" t="e">
        <f>VLOOKUP(B5923,'[3]PB 2012'!$B$2:$AZ$548,41,FALSE)</f>
        <v>#REF!</v>
      </c>
      <c r="C5940" s="10" t="e">
        <f>VLOOKUP(B5923,'[3]PB 2012'!$B$2:$AZ$548,42,FALSE)</f>
        <v>#REF!</v>
      </c>
      <c r="D5940" s="10" t="e">
        <f>VLOOKUP(B5923,'[3]PB 2012'!$B$2:$AZ$548,43,FALSE)</f>
        <v>#REF!</v>
      </c>
      <c r="E5940" s="10" t="e">
        <f>VLOOKUP(B5923,'[3]PB 2012'!$B$2:$AZ$548,44,FALSE)</f>
        <v>#REF!</v>
      </c>
      <c r="F5940" s="10" t="e">
        <f>VLOOKUP(B5923,'[3]PB 2012'!$B$2:$AZ$548,45,FALSE)</f>
        <v>#REF!</v>
      </c>
    </row>
    <row r="5941" spans="1:6" ht="22.5" x14ac:dyDescent="0.45">
      <c r="F5941" s="17" t="e">
        <f t="shared" ref="F5941" si="381">B5943</f>
        <v>#REF!</v>
      </c>
    </row>
    <row r="5942" spans="1:6" x14ac:dyDescent="0.3">
      <c r="A5942" s="7">
        <f t="shared" ref="A5942" si="382">A5921+1</f>
        <v>265</v>
      </c>
    </row>
    <row r="5943" spans="1:6" x14ac:dyDescent="0.3">
      <c r="A5943" s="8" t="e">
        <f>#REF!</f>
        <v>#REF!</v>
      </c>
      <c r="B5943" s="40" t="e">
        <f>VLOOKUP(B5944,'[3]PB 2012'!$B$2:$AZ$548,2,FALSE)</f>
        <v>#REF!</v>
      </c>
      <c r="C5943" s="41"/>
      <c r="D5943" s="41"/>
      <c r="E5943" s="41"/>
      <c r="F5943" s="42"/>
    </row>
    <row r="5944" spans="1:6" ht="23" x14ac:dyDescent="0.3">
      <c r="A5944" s="9" t="e">
        <f>#REF!</f>
        <v>#REF!</v>
      </c>
      <c r="B5944" s="49" t="e">
        <f>VLOOKUP(A5942,#REF!,2,0)</f>
        <v>#REF!</v>
      </c>
      <c r="C5944" s="50"/>
      <c r="D5944" s="50"/>
      <c r="E5944" s="50"/>
      <c r="F5944" s="51"/>
    </row>
    <row r="5945" spans="1:6" x14ac:dyDescent="0.3">
      <c r="A5945" s="9" t="e">
        <f>#REF!</f>
        <v>#REF!</v>
      </c>
      <c r="B5945" s="40" t="e">
        <f>VLOOKUP(B5944,'[3]PB 2012'!$B$2:$AZ$548,3,FALSE)</f>
        <v>#REF!</v>
      </c>
      <c r="C5945" s="41"/>
      <c r="D5945" s="41"/>
      <c r="E5945" s="41"/>
      <c r="F5945" s="42"/>
    </row>
    <row r="5946" spans="1:6" x14ac:dyDescent="0.3">
      <c r="A5946" s="9" t="e">
        <f>#REF!</f>
        <v>#REF!</v>
      </c>
      <c r="B5946" s="10" t="e">
        <f>VLOOKUP(B5944,'[3]PB 2012'!$B$2:$AZ$548,7,FALSE)</f>
        <v>#REF!</v>
      </c>
      <c r="C5946" s="9" t="e">
        <f>#REF!</f>
        <v>#REF!</v>
      </c>
      <c r="D5946" s="10" t="e">
        <f>VLOOKUP(B5944,'[3]PB 2012'!$B$2:$AZ$548,8,FALSE)</f>
        <v>#REF!</v>
      </c>
      <c r="E5946" s="9" t="e">
        <f>#REF!</f>
        <v>#REF!</v>
      </c>
      <c r="F5946" s="10" t="e">
        <f>VLOOKUP(B5944,'[3]PB 2012'!$B$2:$AZ$548,5,FALSE)</f>
        <v>#REF!</v>
      </c>
    </row>
    <row r="5947" spans="1:6" x14ac:dyDescent="0.3">
      <c r="A5947" s="9" t="e">
        <f>#REF!</f>
        <v>#REF!</v>
      </c>
      <c r="B5947" s="43" t="e">
        <f>VLOOKUP(B5944,'[3]PB 2012'!$B$2:$AZ$548,11,FALSE)</f>
        <v>#REF!</v>
      </c>
      <c r="C5947" s="44"/>
      <c r="D5947" s="44"/>
      <c r="E5947" s="44"/>
      <c r="F5947" s="45"/>
    </row>
    <row r="5948" spans="1:6" x14ac:dyDescent="0.3">
      <c r="A5948" s="9" t="e">
        <f>#REF!</f>
        <v>#REF!</v>
      </c>
      <c r="B5948" s="10" t="e">
        <f>VLOOKUP(B5944,'[3]PB 2012'!$B$2:$AZ$548,12,FALSE)</f>
        <v>#REF!</v>
      </c>
      <c r="C5948" s="9" t="e">
        <f>#REF!</f>
        <v>#REF!</v>
      </c>
      <c r="D5948" s="40" t="e">
        <f>VLOOKUP(B5944,'[3]PB 2012'!$B$2:$AZ$548,13,FALSE)</f>
        <v>#REF!</v>
      </c>
      <c r="E5948" s="41"/>
      <c r="F5948" s="42"/>
    </row>
    <row r="5949" spans="1:6" x14ac:dyDescent="0.3">
      <c r="A5949" s="9" t="e">
        <f>#REF!</f>
        <v>#REF!</v>
      </c>
      <c r="B5949" s="40" t="e">
        <f>VLOOKUP(B5944,'[3]PB 2012'!$B$2:$AZ$548,14,FALSE)</f>
        <v>#REF!</v>
      </c>
      <c r="C5949" s="41"/>
      <c r="D5949" s="41"/>
      <c r="E5949" s="41"/>
      <c r="F5949" s="42"/>
    </row>
    <row r="5950" spans="1:6" x14ac:dyDescent="0.3">
      <c r="A5950" s="9" t="e">
        <f>#REF!</f>
        <v>#REF!</v>
      </c>
      <c r="B5950" s="40" t="e">
        <f>VLOOKUP(B5944,'[3]PB 2012'!$B$2:$AZ$548,9,FALSE)</f>
        <v>#REF!</v>
      </c>
      <c r="C5950" s="41"/>
      <c r="D5950" s="41"/>
      <c r="E5950" s="41"/>
      <c r="F5950" s="42"/>
    </row>
    <row r="5951" spans="1:6" x14ac:dyDescent="0.3">
      <c r="A5951" s="9" t="e">
        <f>#REF!</f>
        <v>#REF!</v>
      </c>
      <c r="B5951" s="40" t="e">
        <f>VLOOKUP(B5944,'[3]PB 2012'!$B$2:$AZ$548,10,FALSE)</f>
        <v>#REF!</v>
      </c>
      <c r="C5951" s="41"/>
      <c r="D5951" s="41"/>
      <c r="E5951" s="41"/>
      <c r="F5951" s="42"/>
    </row>
    <row r="5952" spans="1:6" x14ac:dyDescent="0.3">
      <c r="A5952" s="46" t="e">
        <f>#REF!</f>
        <v>#REF!</v>
      </c>
      <c r="B5952" s="47"/>
      <c r="C5952" s="47"/>
      <c r="D5952" s="47"/>
      <c r="E5952" s="47"/>
      <c r="F5952" s="48"/>
    </row>
    <row r="5953" spans="1:6" x14ac:dyDescent="0.3">
      <c r="A5953" s="9" t="e">
        <f>#REF!</f>
        <v>#REF!</v>
      </c>
      <c r="B5953" s="10" t="e">
        <f>VLOOKUP(B5944,'[3]PB 2012'!$B$2:$AZ$548,15,FALSE)</f>
        <v>#REF!</v>
      </c>
      <c r="C5953" s="11" t="e">
        <f>#REF!</f>
        <v>#REF!</v>
      </c>
      <c r="D5953" s="12" t="e">
        <f>VLOOKUP(B5944,'[3]PB 2012'!$B$2:$AZ$548,16,FALSE)</f>
        <v>#REF!</v>
      </c>
      <c r="E5953" s="11" t="e">
        <f>#REF!</f>
        <v>#REF!</v>
      </c>
      <c r="F5953" s="18" t="e">
        <f>VLOOKUP(B5944,'[3]PB 2012'!$B$2:$AZ$548,28,FALSE)</f>
        <v>#REF!</v>
      </c>
    </row>
    <row r="5954" spans="1:6" x14ac:dyDescent="0.3">
      <c r="A5954" s="9" t="e">
        <f>#REF!</f>
        <v>#REF!</v>
      </c>
      <c r="B5954" s="10" t="e">
        <f>VLOOKUP(B5944,'[3]PB 2012'!$B$2:$AZ$548,17,FALSE)</f>
        <v>#REF!</v>
      </c>
      <c r="C5954" s="11" t="e">
        <f>#REF!</f>
        <v>#REF!</v>
      </c>
      <c r="D5954" s="12" t="e">
        <f>VLOOKUP(B5944,'[3]PB 2012'!$B$2:$AZ$548,18,FALSE)</f>
        <v>#REF!</v>
      </c>
      <c r="E5954" s="11" t="e">
        <f>#REF!</f>
        <v>#REF!</v>
      </c>
      <c r="F5954" s="10" t="e">
        <f>VLOOKUP(B5944,'[3]PB 2012'!$B$2:$AZ$548,20,FALSE)</f>
        <v>#REF!</v>
      </c>
    </row>
    <row r="5955" spans="1:6" x14ac:dyDescent="0.3">
      <c r="A5955" s="9" t="e">
        <f>#REF!</f>
        <v>#REF!</v>
      </c>
      <c r="B5955" s="10" t="e">
        <f>VLOOKUP(B5944,'[3]PB 2012'!$B$2:$AZ$548,22,FALSE)</f>
        <v>#REF!</v>
      </c>
      <c r="C5955" s="11" t="e">
        <f>#REF!</f>
        <v>#REF!</v>
      </c>
      <c r="D5955" s="10" t="e">
        <f>VLOOKUP(B5944,'[3]PB 2012'!$B$2:$AZ$548,19,FALSE)</f>
        <v>#REF!</v>
      </c>
      <c r="E5955" s="11" t="e">
        <f>#REF!</f>
        <v>#REF!</v>
      </c>
      <c r="F5955" s="10" t="e">
        <f>VLOOKUP(B5944,'[3]PB 2012'!$B$2:$AZ$548,21,FALSE)</f>
        <v>#REF!</v>
      </c>
    </row>
    <row r="5956" spans="1:6" x14ac:dyDescent="0.3">
      <c r="A5956" s="9" t="e">
        <f>#REF!</f>
        <v>#REF!</v>
      </c>
      <c r="B5956" s="12" t="e">
        <f>VLOOKUP(B5944,'[3]PB 2012'!$B$2:$AZ$548,26,FALSE)</f>
        <v>#REF!</v>
      </c>
      <c r="C5956" s="11" t="e">
        <f>#REF!</f>
        <v>#REF!</v>
      </c>
      <c r="D5956" s="12" t="e">
        <f>VLOOKUP(B5944,'[3]PB 2012'!$B$2:$AZ$548,27,FALSE)</f>
        <v>#REF!</v>
      </c>
      <c r="E5956" s="11" t="e">
        <f>#REF!</f>
        <v>#REF!</v>
      </c>
      <c r="F5956" s="10" t="e">
        <f>VLOOKUP(B5944,'[3]PB 2012'!$B$2:$AZ$548,25,FALSE)</f>
        <v>#REF!</v>
      </c>
    </row>
    <row r="5957" spans="1:6" x14ac:dyDescent="0.3">
      <c r="A5957" s="9" t="e">
        <f>#REF!</f>
        <v>#REF!</v>
      </c>
      <c r="B5957" s="10" t="e">
        <f>VLOOKUP(B5944,'[3]PB 2012'!$B$2:$AZ$548,24,FALSE)</f>
        <v>#REF!</v>
      </c>
      <c r="C5957" s="11" t="e">
        <f>#REF!</f>
        <v>#REF!</v>
      </c>
      <c r="D5957" s="13" t="e">
        <f>VLOOKUP(B5944,'[3]PB 2012'!$B$2:$AZ$548,23,FALSE)</f>
        <v>#REF!</v>
      </c>
      <c r="E5957" s="11" t="e">
        <f>#REF!</f>
        <v>#REF!</v>
      </c>
      <c r="F5957" s="14" t="e">
        <f>VLOOKUP(B5944,'[3]PB 2012'!$B$2:$AZ$548,29,FALSE)</f>
        <v>#REF!</v>
      </c>
    </row>
    <row r="5958" spans="1:6" x14ac:dyDescent="0.3">
      <c r="A5958" s="46" t="e">
        <f>#REF!</f>
        <v>#REF!</v>
      </c>
      <c r="B5958" s="47"/>
      <c r="C5958" s="47"/>
      <c r="D5958" s="47"/>
      <c r="E5958" s="47"/>
      <c r="F5958" s="48"/>
    </row>
    <row r="5959" spans="1:6" x14ac:dyDescent="0.3">
      <c r="A5959" s="9"/>
      <c r="B5959" s="9" t="e">
        <f>#REF!</f>
        <v>#REF!</v>
      </c>
      <c r="C5959" s="9" t="e">
        <f>#REF!</f>
        <v>#REF!</v>
      </c>
      <c r="D5959" s="15" t="e">
        <f>#REF!</f>
        <v>#REF!</v>
      </c>
      <c r="E5959" s="15" t="e">
        <f>#REF!</f>
        <v>#REF!</v>
      </c>
      <c r="F5959" s="15" t="e">
        <f>#REF!</f>
        <v>#REF!</v>
      </c>
    </row>
    <row r="5960" spans="1:6" x14ac:dyDescent="0.3">
      <c r="A5960" s="9" t="e">
        <f>#REF!</f>
        <v>#REF!</v>
      </c>
      <c r="B5960" s="10" t="e">
        <f>VLOOKUP(B5944,'[3]PB 2012'!$B$2:$AZ$548,30,FALSE)</f>
        <v>#REF!</v>
      </c>
      <c r="C5960" s="10" t="e">
        <f>VLOOKUP(B5944,'[3]PB 2012'!$B$2:$AZ$548,31,FALSE)</f>
        <v>#REF!</v>
      </c>
      <c r="D5960" s="10" t="e">
        <f>VLOOKUP(B5944,'[3]PB 2012'!$B$2:$AZ$548,32,FALSE)</f>
        <v>#REF!</v>
      </c>
      <c r="E5960" s="10" t="e">
        <f>VLOOKUP(B5944,'[3]PB 2012'!$B$2:$AZ$548,33,FALSE)</f>
        <v>#REF!</v>
      </c>
      <c r="F5960" s="10" t="e">
        <f>VLOOKUP(B5944,'[3]PB 2012'!$B$2:$AZ$548,34,FALSE)</f>
        <v>#REF!</v>
      </c>
    </row>
    <row r="5961" spans="1:6" x14ac:dyDescent="0.3">
      <c r="A5961" s="9" t="e">
        <f>#REF!</f>
        <v>#REF!</v>
      </c>
      <c r="B5961" s="10" t="e">
        <f>VLOOKUP(B5944,'[3]PB 2012'!$B$2:$AZ$548,41,FALSE)</f>
        <v>#REF!</v>
      </c>
      <c r="C5961" s="10" t="e">
        <f>VLOOKUP(B5944,'[3]PB 2012'!$B$2:$AZ$548,42,FALSE)</f>
        <v>#REF!</v>
      </c>
      <c r="D5961" s="10" t="e">
        <f>VLOOKUP(B5944,'[3]PB 2012'!$B$2:$AZ$548,43,FALSE)</f>
        <v>#REF!</v>
      </c>
      <c r="E5961" s="10" t="e">
        <f>VLOOKUP(B5944,'[3]PB 2012'!$B$2:$AZ$548,44,FALSE)</f>
        <v>#REF!</v>
      </c>
      <c r="F5961" s="10" t="e">
        <f>VLOOKUP(B5944,'[3]PB 2012'!$B$2:$AZ$548,45,FALSE)</f>
        <v>#REF!</v>
      </c>
    </row>
    <row r="5965" spans="1:6" x14ac:dyDescent="0.3">
      <c r="A5965" s="7">
        <f t="shared" ref="A5965" si="383">A5942+1</f>
        <v>266</v>
      </c>
    </row>
    <row r="5966" spans="1:6" x14ac:dyDescent="0.3">
      <c r="A5966" s="8" t="e">
        <f>#REF!</f>
        <v>#REF!</v>
      </c>
      <c r="B5966" s="40" t="e">
        <f>VLOOKUP(B5967,'[3]PB 2012'!$B$2:$AZ$548,2,FALSE)</f>
        <v>#REF!</v>
      </c>
      <c r="C5966" s="41"/>
      <c r="D5966" s="41"/>
      <c r="E5966" s="41"/>
      <c r="F5966" s="42"/>
    </row>
    <row r="5967" spans="1:6" ht="23" x14ac:dyDescent="0.3">
      <c r="A5967" s="9" t="e">
        <f>#REF!</f>
        <v>#REF!</v>
      </c>
      <c r="B5967" s="49" t="e">
        <f>VLOOKUP(A5965,#REF!,2,0)</f>
        <v>#REF!</v>
      </c>
      <c r="C5967" s="50"/>
      <c r="D5967" s="50"/>
      <c r="E5967" s="50"/>
      <c r="F5967" s="51"/>
    </row>
    <row r="5968" spans="1:6" x14ac:dyDescent="0.3">
      <c r="A5968" s="9" t="e">
        <f>#REF!</f>
        <v>#REF!</v>
      </c>
      <c r="B5968" s="40" t="e">
        <f>VLOOKUP(B5967,'[3]PB 2012'!$B$2:$AZ$548,3,FALSE)</f>
        <v>#REF!</v>
      </c>
      <c r="C5968" s="41"/>
      <c r="D5968" s="41"/>
      <c r="E5968" s="41"/>
      <c r="F5968" s="42"/>
    </row>
    <row r="5969" spans="1:6" x14ac:dyDescent="0.3">
      <c r="A5969" s="9" t="e">
        <f>#REF!</f>
        <v>#REF!</v>
      </c>
      <c r="B5969" s="10" t="e">
        <f>VLOOKUP(B5967,'[3]PB 2012'!$B$2:$AZ$548,7,FALSE)</f>
        <v>#REF!</v>
      </c>
      <c r="C5969" s="9" t="e">
        <f>#REF!</f>
        <v>#REF!</v>
      </c>
      <c r="D5969" s="10" t="e">
        <f>VLOOKUP(B5967,'[3]PB 2012'!$B$2:$AZ$548,8,FALSE)</f>
        <v>#REF!</v>
      </c>
      <c r="E5969" s="9" t="e">
        <f>#REF!</f>
        <v>#REF!</v>
      </c>
      <c r="F5969" s="10" t="e">
        <f>VLOOKUP(B5967,'[3]PB 2012'!$B$2:$AZ$548,5,FALSE)</f>
        <v>#REF!</v>
      </c>
    </row>
    <row r="5970" spans="1:6" x14ac:dyDescent="0.3">
      <c r="A5970" s="9" t="e">
        <f>#REF!</f>
        <v>#REF!</v>
      </c>
      <c r="B5970" s="43" t="e">
        <f>VLOOKUP(B5967,'[3]PB 2012'!$B$2:$AZ$548,11,FALSE)</f>
        <v>#REF!</v>
      </c>
      <c r="C5970" s="44"/>
      <c r="D5970" s="44"/>
      <c r="E5970" s="44"/>
      <c r="F5970" s="45"/>
    </row>
    <row r="5971" spans="1:6" x14ac:dyDescent="0.3">
      <c r="A5971" s="9" t="e">
        <f>#REF!</f>
        <v>#REF!</v>
      </c>
      <c r="B5971" s="10" t="e">
        <f>VLOOKUP(B5967,'[3]PB 2012'!$B$2:$AZ$548,12,FALSE)</f>
        <v>#REF!</v>
      </c>
      <c r="C5971" s="9" t="e">
        <f>#REF!</f>
        <v>#REF!</v>
      </c>
      <c r="D5971" s="40" t="e">
        <f>VLOOKUP(B5967,'[3]PB 2012'!$B$2:$AZ$548,13,FALSE)</f>
        <v>#REF!</v>
      </c>
      <c r="E5971" s="41"/>
      <c r="F5971" s="42"/>
    </row>
    <row r="5972" spans="1:6" x14ac:dyDescent="0.3">
      <c r="A5972" s="9" t="e">
        <f>#REF!</f>
        <v>#REF!</v>
      </c>
      <c r="B5972" s="40" t="e">
        <f>VLOOKUP(B5967,'[3]PB 2012'!$B$2:$AZ$548,14,FALSE)</f>
        <v>#REF!</v>
      </c>
      <c r="C5972" s="41"/>
      <c r="D5972" s="41"/>
      <c r="E5972" s="41"/>
      <c r="F5972" s="42"/>
    </row>
    <row r="5973" spans="1:6" x14ac:dyDescent="0.3">
      <c r="A5973" s="9" t="e">
        <f>#REF!</f>
        <v>#REF!</v>
      </c>
      <c r="B5973" s="40" t="e">
        <f>VLOOKUP(B5967,'[3]PB 2012'!$B$2:$AZ$548,9,FALSE)</f>
        <v>#REF!</v>
      </c>
      <c r="C5973" s="41"/>
      <c r="D5973" s="41"/>
      <c r="E5973" s="41"/>
      <c r="F5973" s="42"/>
    </row>
    <row r="5974" spans="1:6" x14ac:dyDescent="0.3">
      <c r="A5974" s="9" t="e">
        <f>#REF!</f>
        <v>#REF!</v>
      </c>
      <c r="B5974" s="40" t="e">
        <f>VLOOKUP(B5967,'[3]PB 2012'!$B$2:$AZ$548,10,FALSE)</f>
        <v>#REF!</v>
      </c>
      <c r="C5974" s="41"/>
      <c r="D5974" s="41"/>
      <c r="E5974" s="41"/>
      <c r="F5974" s="42"/>
    </row>
    <row r="5975" spans="1:6" x14ac:dyDescent="0.3">
      <c r="A5975" s="46" t="e">
        <f>#REF!</f>
        <v>#REF!</v>
      </c>
      <c r="B5975" s="47"/>
      <c r="C5975" s="47"/>
      <c r="D5975" s="47"/>
      <c r="E5975" s="47"/>
      <c r="F5975" s="48"/>
    </row>
    <row r="5976" spans="1:6" x14ac:dyDescent="0.3">
      <c r="A5976" s="9" t="e">
        <f>#REF!</f>
        <v>#REF!</v>
      </c>
      <c r="B5976" s="10" t="e">
        <f>VLOOKUP(B5967,'[3]PB 2012'!$B$2:$AZ$548,15,FALSE)</f>
        <v>#REF!</v>
      </c>
      <c r="C5976" s="11" t="e">
        <f>#REF!</f>
        <v>#REF!</v>
      </c>
      <c r="D5976" s="12" t="e">
        <f>VLOOKUP(B5967,'[3]PB 2012'!$B$2:$AZ$548,16,FALSE)</f>
        <v>#REF!</v>
      </c>
      <c r="E5976" s="11" t="e">
        <f>#REF!</f>
        <v>#REF!</v>
      </c>
      <c r="F5976" s="18" t="e">
        <f>VLOOKUP(B5967,'[3]PB 2012'!$B$2:$AZ$548,28,FALSE)</f>
        <v>#REF!</v>
      </c>
    </row>
    <row r="5977" spans="1:6" x14ac:dyDescent="0.3">
      <c r="A5977" s="9" t="e">
        <f>#REF!</f>
        <v>#REF!</v>
      </c>
      <c r="B5977" s="10" t="e">
        <f>VLOOKUP(B5967,'[3]PB 2012'!$B$2:$AZ$548,17,FALSE)</f>
        <v>#REF!</v>
      </c>
      <c r="C5977" s="11" t="e">
        <f>#REF!</f>
        <v>#REF!</v>
      </c>
      <c r="D5977" s="12" t="e">
        <f>VLOOKUP(B5967,'[3]PB 2012'!$B$2:$AZ$548,18,FALSE)</f>
        <v>#REF!</v>
      </c>
      <c r="E5977" s="11" t="e">
        <f>#REF!</f>
        <v>#REF!</v>
      </c>
      <c r="F5977" s="10" t="e">
        <f>VLOOKUP(B5967,'[3]PB 2012'!$B$2:$AZ$548,20,FALSE)</f>
        <v>#REF!</v>
      </c>
    </row>
    <row r="5978" spans="1:6" x14ac:dyDescent="0.3">
      <c r="A5978" s="9" t="e">
        <f>#REF!</f>
        <v>#REF!</v>
      </c>
      <c r="B5978" s="10" t="e">
        <f>VLOOKUP(B5967,'[3]PB 2012'!$B$2:$AZ$548,22,FALSE)</f>
        <v>#REF!</v>
      </c>
      <c r="C5978" s="11" t="e">
        <f>#REF!</f>
        <v>#REF!</v>
      </c>
      <c r="D5978" s="10" t="e">
        <f>VLOOKUP(B5967,'[3]PB 2012'!$B$2:$AZ$548,19,FALSE)</f>
        <v>#REF!</v>
      </c>
      <c r="E5978" s="11" t="e">
        <f>#REF!</f>
        <v>#REF!</v>
      </c>
      <c r="F5978" s="10" t="e">
        <f>VLOOKUP(B5967,'[3]PB 2012'!$B$2:$AZ$548,21,FALSE)</f>
        <v>#REF!</v>
      </c>
    </row>
    <row r="5979" spans="1:6" x14ac:dyDescent="0.3">
      <c r="A5979" s="9" t="e">
        <f>#REF!</f>
        <v>#REF!</v>
      </c>
      <c r="B5979" s="12" t="e">
        <f>VLOOKUP(B5967,'[3]PB 2012'!$B$2:$AZ$548,26,FALSE)</f>
        <v>#REF!</v>
      </c>
      <c r="C5979" s="11" t="e">
        <f>#REF!</f>
        <v>#REF!</v>
      </c>
      <c r="D5979" s="12" t="e">
        <f>VLOOKUP(B5967,'[3]PB 2012'!$B$2:$AZ$548,27,FALSE)</f>
        <v>#REF!</v>
      </c>
      <c r="E5979" s="11" t="e">
        <f>#REF!</f>
        <v>#REF!</v>
      </c>
      <c r="F5979" s="10" t="e">
        <f>VLOOKUP(B5967,'[3]PB 2012'!$B$2:$AZ$548,25,FALSE)</f>
        <v>#REF!</v>
      </c>
    </row>
    <row r="5980" spans="1:6" x14ac:dyDescent="0.3">
      <c r="A5980" s="9" t="e">
        <f>#REF!</f>
        <v>#REF!</v>
      </c>
      <c r="B5980" s="10" t="e">
        <f>VLOOKUP(B5967,'[3]PB 2012'!$B$2:$AZ$548,24,FALSE)</f>
        <v>#REF!</v>
      </c>
      <c r="C5980" s="11" t="e">
        <f>#REF!</f>
        <v>#REF!</v>
      </c>
      <c r="D5980" s="13" t="e">
        <f>VLOOKUP(B5967,'[3]PB 2012'!$B$2:$AZ$548,23,FALSE)</f>
        <v>#REF!</v>
      </c>
      <c r="E5980" s="11" t="e">
        <f>#REF!</f>
        <v>#REF!</v>
      </c>
      <c r="F5980" s="14" t="e">
        <f>VLOOKUP(B5967,'[3]PB 2012'!$B$2:$AZ$548,29,FALSE)</f>
        <v>#REF!</v>
      </c>
    </row>
    <row r="5981" spans="1:6" x14ac:dyDescent="0.3">
      <c r="A5981" s="46" t="e">
        <f>#REF!</f>
        <v>#REF!</v>
      </c>
      <c r="B5981" s="47"/>
      <c r="C5981" s="47"/>
      <c r="D5981" s="47"/>
      <c r="E5981" s="47"/>
      <c r="F5981" s="48"/>
    </row>
    <row r="5982" spans="1:6" x14ac:dyDescent="0.3">
      <c r="A5982" s="9"/>
      <c r="B5982" s="9" t="e">
        <f>#REF!</f>
        <v>#REF!</v>
      </c>
      <c r="C5982" s="9" t="e">
        <f>#REF!</f>
        <v>#REF!</v>
      </c>
      <c r="D5982" s="15" t="e">
        <f>#REF!</f>
        <v>#REF!</v>
      </c>
      <c r="E5982" s="15" t="e">
        <f>#REF!</f>
        <v>#REF!</v>
      </c>
      <c r="F5982" s="15" t="e">
        <f>#REF!</f>
        <v>#REF!</v>
      </c>
    </row>
    <row r="5983" spans="1:6" x14ac:dyDescent="0.3">
      <c r="A5983" s="9" t="e">
        <f>#REF!</f>
        <v>#REF!</v>
      </c>
      <c r="B5983" s="10" t="e">
        <f>VLOOKUP(B5967,'[3]PB 2012'!$B$2:$AZ$548,30,FALSE)</f>
        <v>#REF!</v>
      </c>
      <c r="C5983" s="10" t="e">
        <f>VLOOKUP(B5967,'[3]PB 2012'!$B$2:$AZ$548,31,FALSE)</f>
        <v>#REF!</v>
      </c>
      <c r="D5983" s="10" t="e">
        <f>VLOOKUP(B5967,'[3]PB 2012'!$B$2:$AZ$548,32,FALSE)</f>
        <v>#REF!</v>
      </c>
      <c r="E5983" s="10" t="e">
        <f>VLOOKUP(B5967,'[3]PB 2012'!$B$2:$AZ$548,33,FALSE)</f>
        <v>#REF!</v>
      </c>
      <c r="F5983" s="10" t="e">
        <f>VLOOKUP(B5967,'[3]PB 2012'!$B$2:$AZ$548,34,FALSE)</f>
        <v>#REF!</v>
      </c>
    </row>
    <row r="5984" spans="1:6" x14ac:dyDescent="0.3">
      <c r="A5984" s="9" t="e">
        <f>#REF!</f>
        <v>#REF!</v>
      </c>
      <c r="B5984" s="10" t="e">
        <f>VLOOKUP(B5967,'[3]PB 2012'!$B$2:$AZ$548,41,FALSE)</f>
        <v>#REF!</v>
      </c>
      <c r="C5984" s="10" t="e">
        <f>VLOOKUP(B5967,'[3]PB 2012'!$B$2:$AZ$548,42,FALSE)</f>
        <v>#REF!</v>
      </c>
      <c r="D5984" s="10" t="e">
        <f>VLOOKUP(B5967,'[3]PB 2012'!$B$2:$AZ$548,43,FALSE)</f>
        <v>#REF!</v>
      </c>
      <c r="E5984" s="10" t="e">
        <f>VLOOKUP(B5967,'[3]PB 2012'!$B$2:$AZ$548,44,FALSE)</f>
        <v>#REF!</v>
      </c>
      <c r="F5984" s="10" t="e">
        <f>VLOOKUP(B5967,'[3]PB 2012'!$B$2:$AZ$548,45,FALSE)</f>
        <v>#REF!</v>
      </c>
    </row>
    <row r="5987" spans="1:6" ht="22.5" x14ac:dyDescent="0.45">
      <c r="A5987" s="16" t="e">
        <f t="shared" ref="A5987" si="384">B5989</f>
        <v>#REF!</v>
      </c>
    </row>
    <row r="5988" spans="1:6" x14ac:dyDescent="0.3">
      <c r="A5988" s="7">
        <f t="shared" ref="A5988" si="385">A5965+1</f>
        <v>267</v>
      </c>
    </row>
    <row r="5989" spans="1:6" x14ac:dyDescent="0.3">
      <c r="A5989" s="8" t="e">
        <f>#REF!</f>
        <v>#REF!</v>
      </c>
      <c r="B5989" s="40" t="e">
        <f>VLOOKUP(B5990,'[3]PB 2012'!$B$2:$AZ$548,2,FALSE)</f>
        <v>#REF!</v>
      </c>
      <c r="C5989" s="41"/>
      <c r="D5989" s="41"/>
      <c r="E5989" s="41"/>
      <c r="F5989" s="42"/>
    </row>
    <row r="5990" spans="1:6" ht="23" x14ac:dyDescent="0.3">
      <c r="A5990" s="9" t="e">
        <f>#REF!</f>
        <v>#REF!</v>
      </c>
      <c r="B5990" s="49" t="e">
        <f>VLOOKUP(A5988,#REF!,2,0)</f>
        <v>#REF!</v>
      </c>
      <c r="C5990" s="50"/>
      <c r="D5990" s="50"/>
      <c r="E5990" s="50"/>
      <c r="F5990" s="51"/>
    </row>
    <row r="5991" spans="1:6" x14ac:dyDescent="0.3">
      <c r="A5991" s="9" t="e">
        <f>#REF!</f>
        <v>#REF!</v>
      </c>
      <c r="B5991" s="40" t="e">
        <f>VLOOKUP(B5990,'[3]PB 2012'!$B$2:$AZ$548,3,FALSE)</f>
        <v>#REF!</v>
      </c>
      <c r="C5991" s="41"/>
      <c r="D5991" s="41"/>
      <c r="E5991" s="41"/>
      <c r="F5991" s="42"/>
    </row>
    <row r="5992" spans="1:6" x14ac:dyDescent="0.3">
      <c r="A5992" s="9" t="e">
        <f>#REF!</f>
        <v>#REF!</v>
      </c>
      <c r="B5992" s="10" t="e">
        <f>VLOOKUP(B5990,'[3]PB 2012'!$B$2:$AZ$548,7,FALSE)</f>
        <v>#REF!</v>
      </c>
      <c r="C5992" s="9" t="e">
        <f>#REF!</f>
        <v>#REF!</v>
      </c>
      <c r="D5992" s="10" t="e">
        <f>VLOOKUP(B5990,'[3]PB 2012'!$B$2:$AZ$548,8,FALSE)</f>
        <v>#REF!</v>
      </c>
      <c r="E5992" s="9" t="e">
        <f>#REF!</f>
        <v>#REF!</v>
      </c>
      <c r="F5992" s="10" t="e">
        <f>VLOOKUP(B5990,'[3]PB 2012'!$B$2:$AZ$548,5,FALSE)</f>
        <v>#REF!</v>
      </c>
    </row>
    <row r="5993" spans="1:6" x14ac:dyDescent="0.3">
      <c r="A5993" s="9" t="e">
        <f>#REF!</f>
        <v>#REF!</v>
      </c>
      <c r="B5993" s="43" t="e">
        <f>VLOOKUP(B5990,'[3]PB 2012'!$B$2:$AZ$548,11,FALSE)</f>
        <v>#REF!</v>
      </c>
      <c r="C5993" s="44"/>
      <c r="D5993" s="44"/>
      <c r="E5993" s="44"/>
      <c r="F5993" s="45"/>
    </row>
    <row r="5994" spans="1:6" x14ac:dyDescent="0.3">
      <c r="A5994" s="9" t="e">
        <f>#REF!</f>
        <v>#REF!</v>
      </c>
      <c r="B5994" s="10" t="e">
        <f>VLOOKUP(B5990,'[3]PB 2012'!$B$2:$AZ$548,12,FALSE)</f>
        <v>#REF!</v>
      </c>
      <c r="C5994" s="9" t="e">
        <f>#REF!</f>
        <v>#REF!</v>
      </c>
      <c r="D5994" s="40" t="e">
        <f>VLOOKUP(B5990,'[3]PB 2012'!$B$2:$AZ$548,13,FALSE)</f>
        <v>#REF!</v>
      </c>
      <c r="E5994" s="41"/>
      <c r="F5994" s="42"/>
    </row>
    <row r="5995" spans="1:6" x14ac:dyDescent="0.3">
      <c r="A5995" s="9" t="e">
        <f>#REF!</f>
        <v>#REF!</v>
      </c>
      <c r="B5995" s="40" t="e">
        <f>VLOOKUP(B5990,'[3]PB 2012'!$B$2:$AZ$548,14,FALSE)</f>
        <v>#REF!</v>
      </c>
      <c r="C5995" s="41"/>
      <c r="D5995" s="41"/>
      <c r="E5995" s="41"/>
      <c r="F5995" s="42"/>
    </row>
    <row r="5996" spans="1:6" x14ac:dyDescent="0.3">
      <c r="A5996" s="9" t="e">
        <f>#REF!</f>
        <v>#REF!</v>
      </c>
      <c r="B5996" s="40" t="e">
        <f>VLOOKUP(B5990,'[3]PB 2012'!$B$2:$AZ$548,9,FALSE)</f>
        <v>#REF!</v>
      </c>
      <c r="C5996" s="41"/>
      <c r="D5996" s="41"/>
      <c r="E5996" s="41"/>
      <c r="F5996" s="42"/>
    </row>
    <row r="5997" spans="1:6" x14ac:dyDescent="0.3">
      <c r="A5997" s="9" t="e">
        <f>#REF!</f>
        <v>#REF!</v>
      </c>
      <c r="B5997" s="40" t="e">
        <f>VLOOKUP(B5990,'[3]PB 2012'!$B$2:$AZ$548,10,FALSE)</f>
        <v>#REF!</v>
      </c>
      <c r="C5997" s="41"/>
      <c r="D5997" s="41"/>
      <c r="E5997" s="41"/>
      <c r="F5997" s="42"/>
    </row>
    <row r="5998" spans="1:6" x14ac:dyDescent="0.3">
      <c r="A5998" s="46" t="e">
        <f>#REF!</f>
        <v>#REF!</v>
      </c>
      <c r="B5998" s="47"/>
      <c r="C5998" s="47"/>
      <c r="D5998" s="47"/>
      <c r="E5998" s="47"/>
      <c r="F5998" s="48"/>
    </row>
    <row r="5999" spans="1:6" x14ac:dyDescent="0.3">
      <c r="A5999" s="9" t="e">
        <f>#REF!</f>
        <v>#REF!</v>
      </c>
      <c r="B5999" s="10" t="e">
        <f>VLOOKUP(B5990,'[3]PB 2012'!$B$2:$AZ$548,15,FALSE)</f>
        <v>#REF!</v>
      </c>
      <c r="C5999" s="11" t="e">
        <f>#REF!</f>
        <v>#REF!</v>
      </c>
      <c r="D5999" s="12" t="e">
        <f>VLOOKUP(B5990,'[3]PB 2012'!$B$2:$AZ$548,16,FALSE)</f>
        <v>#REF!</v>
      </c>
      <c r="E5999" s="11" t="e">
        <f>#REF!</f>
        <v>#REF!</v>
      </c>
      <c r="F5999" s="10" t="e">
        <f>VLOOKUP(B5990,'[3]PB 2012'!$B$2:$AZ$548,28,FALSE)</f>
        <v>#REF!</v>
      </c>
    </row>
    <row r="6000" spans="1:6" x14ac:dyDescent="0.3">
      <c r="A6000" s="9" t="e">
        <f>#REF!</f>
        <v>#REF!</v>
      </c>
      <c r="B6000" s="10" t="e">
        <f>VLOOKUP(B5990,'[3]PB 2012'!$B$2:$AZ$548,17,FALSE)</f>
        <v>#REF!</v>
      </c>
      <c r="C6000" s="11" t="e">
        <f>#REF!</f>
        <v>#REF!</v>
      </c>
      <c r="D6000" s="12" t="e">
        <f>VLOOKUP(B5990,'[3]PB 2012'!$B$2:$AZ$548,18,FALSE)</f>
        <v>#REF!</v>
      </c>
      <c r="E6000" s="11" t="e">
        <f>#REF!</f>
        <v>#REF!</v>
      </c>
      <c r="F6000" s="10" t="e">
        <f>VLOOKUP(B5990,'[3]PB 2012'!$B$2:$AZ$548,20,FALSE)</f>
        <v>#REF!</v>
      </c>
    </row>
    <row r="6001" spans="1:6" x14ac:dyDescent="0.3">
      <c r="A6001" s="9" t="e">
        <f>#REF!</f>
        <v>#REF!</v>
      </c>
      <c r="B6001" s="10" t="e">
        <f>VLOOKUP(B5990,'[3]PB 2012'!$B$2:$AZ$548,22,FALSE)</f>
        <v>#REF!</v>
      </c>
      <c r="C6001" s="11" t="e">
        <f>#REF!</f>
        <v>#REF!</v>
      </c>
      <c r="D6001" s="10" t="e">
        <f>VLOOKUP(B5990,'[3]PB 2012'!$B$2:$AZ$548,19,FALSE)</f>
        <v>#REF!</v>
      </c>
      <c r="E6001" s="11" t="e">
        <f>#REF!</f>
        <v>#REF!</v>
      </c>
      <c r="F6001" s="10" t="e">
        <f>VLOOKUP(B5990,'[3]PB 2012'!$B$2:$AZ$548,21,FALSE)</f>
        <v>#REF!</v>
      </c>
    </row>
    <row r="6002" spans="1:6" x14ac:dyDescent="0.3">
      <c r="A6002" s="9" t="e">
        <f>#REF!</f>
        <v>#REF!</v>
      </c>
      <c r="B6002" s="12" t="e">
        <f>VLOOKUP(B5990,'[3]PB 2012'!$B$2:$AZ$548,26,FALSE)</f>
        <v>#REF!</v>
      </c>
      <c r="C6002" s="11" t="e">
        <f>#REF!</f>
        <v>#REF!</v>
      </c>
      <c r="D6002" s="12" t="e">
        <f>VLOOKUP(B5990,'[3]PB 2012'!$B$2:$AZ$548,27,FALSE)</f>
        <v>#REF!</v>
      </c>
      <c r="E6002" s="11" t="e">
        <f>#REF!</f>
        <v>#REF!</v>
      </c>
      <c r="F6002" s="10" t="e">
        <f>VLOOKUP(B5990,'[3]PB 2012'!$B$2:$AZ$548,25,FALSE)</f>
        <v>#REF!</v>
      </c>
    </row>
    <row r="6003" spans="1:6" x14ac:dyDescent="0.3">
      <c r="A6003" s="9" t="e">
        <f>#REF!</f>
        <v>#REF!</v>
      </c>
      <c r="B6003" s="10" t="e">
        <f>VLOOKUP(B5990,'[3]PB 2012'!$B$2:$AZ$548,24,FALSE)</f>
        <v>#REF!</v>
      </c>
      <c r="C6003" s="11" t="e">
        <f>#REF!</f>
        <v>#REF!</v>
      </c>
      <c r="D6003" s="13" t="e">
        <f>VLOOKUP(B5990,'[3]PB 2012'!$B$2:$AZ$548,23,FALSE)</f>
        <v>#REF!</v>
      </c>
      <c r="E6003" s="11" t="e">
        <f>#REF!</f>
        <v>#REF!</v>
      </c>
      <c r="F6003" s="14" t="e">
        <f>VLOOKUP(B5990,'[3]PB 2012'!$B$2:$AZ$548,29,FALSE)</f>
        <v>#REF!</v>
      </c>
    </row>
    <row r="6004" spans="1:6" x14ac:dyDescent="0.3">
      <c r="A6004" s="46" t="e">
        <f>#REF!</f>
        <v>#REF!</v>
      </c>
      <c r="B6004" s="47"/>
      <c r="C6004" s="47"/>
      <c r="D6004" s="47"/>
      <c r="E6004" s="47"/>
      <c r="F6004" s="48"/>
    </row>
    <row r="6005" spans="1:6" x14ac:dyDescent="0.3">
      <c r="A6005" s="9"/>
      <c r="B6005" s="9" t="e">
        <f>#REF!</f>
        <v>#REF!</v>
      </c>
      <c r="C6005" s="9" t="e">
        <f>#REF!</f>
        <v>#REF!</v>
      </c>
      <c r="D6005" s="15" t="e">
        <f>#REF!</f>
        <v>#REF!</v>
      </c>
      <c r="E6005" s="15" t="e">
        <f>#REF!</f>
        <v>#REF!</v>
      </c>
      <c r="F6005" s="15" t="e">
        <f>#REF!</f>
        <v>#REF!</v>
      </c>
    </row>
    <row r="6006" spans="1:6" x14ac:dyDescent="0.3">
      <c r="A6006" s="9" t="e">
        <f>#REF!</f>
        <v>#REF!</v>
      </c>
      <c r="B6006" s="10" t="e">
        <f>VLOOKUP(B5990,'[3]PB 2012'!$B$2:$AZ$548,30,FALSE)</f>
        <v>#REF!</v>
      </c>
      <c r="C6006" s="10" t="e">
        <f>VLOOKUP(B5990,'[3]PB 2012'!$B$2:$AZ$548,31,FALSE)</f>
        <v>#REF!</v>
      </c>
      <c r="D6006" s="10" t="e">
        <f>VLOOKUP(B5990,'[3]PB 2012'!$B$2:$AZ$548,32,FALSE)</f>
        <v>#REF!</v>
      </c>
      <c r="E6006" s="10" t="e">
        <f>VLOOKUP(B5990,'[3]PB 2012'!$B$2:$AZ$548,33,FALSE)</f>
        <v>#REF!</v>
      </c>
      <c r="F6006" s="10" t="e">
        <f>VLOOKUP(B5990,'[3]PB 2012'!$B$2:$AZ$548,34,FALSE)</f>
        <v>#REF!</v>
      </c>
    </row>
    <row r="6007" spans="1:6" x14ac:dyDescent="0.3">
      <c r="A6007" s="9" t="e">
        <f>#REF!</f>
        <v>#REF!</v>
      </c>
      <c r="B6007" s="10" t="e">
        <f>VLOOKUP(B5990,'[3]PB 2012'!$B$2:$AZ$548,41,FALSE)</f>
        <v>#REF!</v>
      </c>
      <c r="C6007" s="10" t="e">
        <f>VLOOKUP(B5990,'[3]PB 2012'!$B$2:$AZ$548,42,FALSE)</f>
        <v>#REF!</v>
      </c>
      <c r="D6007" s="10" t="e">
        <f>VLOOKUP(B5990,'[3]PB 2012'!$B$2:$AZ$548,43,FALSE)</f>
        <v>#REF!</v>
      </c>
      <c r="E6007" s="10" t="e">
        <f>VLOOKUP(B5990,'[3]PB 2012'!$B$2:$AZ$548,44,FALSE)</f>
        <v>#REF!</v>
      </c>
      <c r="F6007" s="10" t="e">
        <f>VLOOKUP(B5990,'[3]PB 2012'!$B$2:$AZ$548,45,FALSE)</f>
        <v>#REF!</v>
      </c>
    </row>
    <row r="6011" spans="1:6" x14ac:dyDescent="0.3">
      <c r="A6011" s="7">
        <f t="shared" ref="A6011" si="386">A5988+1</f>
        <v>268</v>
      </c>
    </row>
    <row r="6012" spans="1:6" x14ac:dyDescent="0.3">
      <c r="A6012" s="8" t="e">
        <f>#REF!</f>
        <v>#REF!</v>
      </c>
      <c r="B6012" s="40" t="e">
        <f>VLOOKUP(B6013,'[3]PB 2012'!$B$2:$AZ$548,2,FALSE)</f>
        <v>#REF!</v>
      </c>
      <c r="C6012" s="41"/>
      <c r="D6012" s="41"/>
      <c r="E6012" s="41"/>
      <c r="F6012" s="42"/>
    </row>
    <row r="6013" spans="1:6" ht="23" x14ac:dyDescent="0.3">
      <c r="A6013" s="9" t="e">
        <f>#REF!</f>
        <v>#REF!</v>
      </c>
      <c r="B6013" s="49" t="e">
        <f>VLOOKUP(A6011,#REF!,2,0)</f>
        <v>#REF!</v>
      </c>
      <c r="C6013" s="50"/>
      <c r="D6013" s="50"/>
      <c r="E6013" s="50"/>
      <c r="F6013" s="51"/>
    </row>
    <row r="6014" spans="1:6" x14ac:dyDescent="0.3">
      <c r="A6014" s="9" t="e">
        <f>#REF!</f>
        <v>#REF!</v>
      </c>
      <c r="B6014" s="40" t="e">
        <f>VLOOKUP(B6013,'[3]PB 2012'!$B$2:$AZ$548,3,FALSE)</f>
        <v>#REF!</v>
      </c>
      <c r="C6014" s="41"/>
      <c r="D6014" s="41"/>
      <c r="E6014" s="41"/>
      <c r="F6014" s="42"/>
    </row>
    <row r="6015" spans="1:6" x14ac:dyDescent="0.3">
      <c r="A6015" s="9" t="e">
        <f>#REF!</f>
        <v>#REF!</v>
      </c>
      <c r="B6015" s="10" t="e">
        <f>VLOOKUP(B6013,'[3]PB 2012'!$B$2:$AZ$548,7,FALSE)</f>
        <v>#REF!</v>
      </c>
      <c r="C6015" s="9" t="e">
        <f>#REF!</f>
        <v>#REF!</v>
      </c>
      <c r="D6015" s="10" t="e">
        <f>VLOOKUP(B6013,'[3]PB 2012'!$B$2:$AZ$548,8,FALSE)</f>
        <v>#REF!</v>
      </c>
      <c r="E6015" s="9" t="e">
        <f>#REF!</f>
        <v>#REF!</v>
      </c>
      <c r="F6015" s="10" t="e">
        <f>VLOOKUP(B6013,'[3]PB 2012'!$B$2:$AZ$548,5,FALSE)</f>
        <v>#REF!</v>
      </c>
    </row>
    <row r="6016" spans="1:6" x14ac:dyDescent="0.3">
      <c r="A6016" s="9" t="e">
        <f>#REF!</f>
        <v>#REF!</v>
      </c>
      <c r="B6016" s="43" t="e">
        <f>VLOOKUP(B6013,'[3]PB 2012'!$B$2:$AZ$548,11,FALSE)</f>
        <v>#REF!</v>
      </c>
      <c r="C6016" s="44"/>
      <c r="D6016" s="44"/>
      <c r="E6016" s="44"/>
      <c r="F6016" s="45"/>
    </row>
    <row r="6017" spans="1:6" x14ac:dyDescent="0.3">
      <c r="A6017" s="9" t="e">
        <f>#REF!</f>
        <v>#REF!</v>
      </c>
      <c r="B6017" s="10" t="e">
        <f>VLOOKUP(B6013,'[3]PB 2012'!$B$2:$AZ$548,12,FALSE)</f>
        <v>#REF!</v>
      </c>
      <c r="C6017" s="9" t="e">
        <f>#REF!</f>
        <v>#REF!</v>
      </c>
      <c r="D6017" s="40" t="e">
        <f>VLOOKUP(B6013,'[3]PB 2012'!$B$2:$AZ$548,13,FALSE)</f>
        <v>#REF!</v>
      </c>
      <c r="E6017" s="41"/>
      <c r="F6017" s="42"/>
    </row>
    <row r="6018" spans="1:6" x14ac:dyDescent="0.3">
      <c r="A6018" s="9" t="e">
        <f>#REF!</f>
        <v>#REF!</v>
      </c>
      <c r="B6018" s="40" t="e">
        <f>VLOOKUP(B6013,'[3]PB 2012'!$B$2:$AZ$548,14,FALSE)</f>
        <v>#REF!</v>
      </c>
      <c r="C6018" s="41"/>
      <c r="D6018" s="41"/>
      <c r="E6018" s="41"/>
      <c r="F6018" s="42"/>
    </row>
    <row r="6019" spans="1:6" x14ac:dyDescent="0.3">
      <c r="A6019" s="9" t="e">
        <f>#REF!</f>
        <v>#REF!</v>
      </c>
      <c r="B6019" s="40" t="e">
        <f>VLOOKUP(B6013,'[3]PB 2012'!$B$2:$AZ$548,9,FALSE)</f>
        <v>#REF!</v>
      </c>
      <c r="C6019" s="41"/>
      <c r="D6019" s="41"/>
      <c r="E6019" s="41"/>
      <c r="F6019" s="42"/>
    </row>
    <row r="6020" spans="1:6" x14ac:dyDescent="0.3">
      <c r="A6020" s="9" t="e">
        <f>#REF!</f>
        <v>#REF!</v>
      </c>
      <c r="B6020" s="40" t="e">
        <f>VLOOKUP(B6013,'[3]PB 2012'!$B$2:$AZ$548,10,FALSE)</f>
        <v>#REF!</v>
      </c>
      <c r="C6020" s="41"/>
      <c r="D6020" s="41"/>
      <c r="E6020" s="41"/>
      <c r="F6020" s="42"/>
    </row>
    <row r="6021" spans="1:6" x14ac:dyDescent="0.3">
      <c r="A6021" s="46" t="e">
        <f>#REF!</f>
        <v>#REF!</v>
      </c>
      <c r="B6021" s="47"/>
      <c r="C6021" s="47"/>
      <c r="D6021" s="47"/>
      <c r="E6021" s="47"/>
      <c r="F6021" s="48"/>
    </row>
    <row r="6022" spans="1:6" x14ac:dyDescent="0.3">
      <c r="A6022" s="9" t="e">
        <f>#REF!</f>
        <v>#REF!</v>
      </c>
      <c r="B6022" s="10" t="e">
        <f>VLOOKUP(B6013,'[3]PB 2012'!$B$2:$AZ$548,15,FALSE)</f>
        <v>#REF!</v>
      </c>
      <c r="C6022" s="11" t="e">
        <f>#REF!</f>
        <v>#REF!</v>
      </c>
      <c r="D6022" s="12" t="e">
        <f>VLOOKUP(B6013,'[3]PB 2012'!$B$2:$AZ$548,16,FALSE)</f>
        <v>#REF!</v>
      </c>
      <c r="E6022" s="11" t="e">
        <f>#REF!</f>
        <v>#REF!</v>
      </c>
      <c r="F6022" s="10" t="e">
        <f>VLOOKUP(B6013,'[3]PB 2012'!$B$2:$AZ$548,28,FALSE)</f>
        <v>#REF!</v>
      </c>
    </row>
    <row r="6023" spans="1:6" x14ac:dyDescent="0.3">
      <c r="A6023" s="9" t="e">
        <f>#REF!</f>
        <v>#REF!</v>
      </c>
      <c r="B6023" s="10" t="e">
        <f>VLOOKUP(B6013,'[3]PB 2012'!$B$2:$AZ$548,17,FALSE)</f>
        <v>#REF!</v>
      </c>
      <c r="C6023" s="11" t="e">
        <f>#REF!</f>
        <v>#REF!</v>
      </c>
      <c r="D6023" s="12" t="e">
        <f>VLOOKUP(B6013,'[3]PB 2012'!$B$2:$AZ$548,18,FALSE)</f>
        <v>#REF!</v>
      </c>
      <c r="E6023" s="11" t="e">
        <f>#REF!</f>
        <v>#REF!</v>
      </c>
      <c r="F6023" s="10" t="e">
        <f>VLOOKUP(B6013,'[3]PB 2012'!$B$2:$AZ$548,20,FALSE)</f>
        <v>#REF!</v>
      </c>
    </row>
    <row r="6024" spans="1:6" x14ac:dyDescent="0.3">
      <c r="A6024" s="9" t="e">
        <f>#REF!</f>
        <v>#REF!</v>
      </c>
      <c r="B6024" s="10" t="e">
        <f>VLOOKUP(B6013,'[3]PB 2012'!$B$2:$AZ$548,22,FALSE)</f>
        <v>#REF!</v>
      </c>
      <c r="C6024" s="11" t="e">
        <f>#REF!</f>
        <v>#REF!</v>
      </c>
      <c r="D6024" s="10" t="e">
        <f>VLOOKUP(B6013,'[3]PB 2012'!$B$2:$AZ$548,19,FALSE)</f>
        <v>#REF!</v>
      </c>
      <c r="E6024" s="11" t="e">
        <f>#REF!</f>
        <v>#REF!</v>
      </c>
      <c r="F6024" s="10" t="e">
        <f>VLOOKUP(B6013,'[3]PB 2012'!$B$2:$AZ$548,21,FALSE)</f>
        <v>#REF!</v>
      </c>
    </row>
    <row r="6025" spans="1:6" x14ac:dyDescent="0.3">
      <c r="A6025" s="9" t="e">
        <f>#REF!</f>
        <v>#REF!</v>
      </c>
      <c r="B6025" s="12" t="e">
        <f>VLOOKUP(B6013,'[3]PB 2012'!$B$2:$AZ$548,26,FALSE)</f>
        <v>#REF!</v>
      </c>
      <c r="C6025" s="11" t="e">
        <f>#REF!</f>
        <v>#REF!</v>
      </c>
      <c r="D6025" s="12" t="e">
        <f>VLOOKUP(B6013,'[3]PB 2012'!$B$2:$AZ$548,27,FALSE)</f>
        <v>#REF!</v>
      </c>
      <c r="E6025" s="11" t="e">
        <f>#REF!</f>
        <v>#REF!</v>
      </c>
      <c r="F6025" s="10" t="e">
        <f>VLOOKUP(B6013,'[3]PB 2012'!$B$2:$AZ$548,25,FALSE)</f>
        <v>#REF!</v>
      </c>
    </row>
    <row r="6026" spans="1:6" x14ac:dyDescent="0.3">
      <c r="A6026" s="9" t="e">
        <f>#REF!</f>
        <v>#REF!</v>
      </c>
      <c r="B6026" s="10" t="e">
        <f>VLOOKUP(B6013,'[3]PB 2012'!$B$2:$AZ$548,24,FALSE)</f>
        <v>#REF!</v>
      </c>
      <c r="C6026" s="11" t="e">
        <f>#REF!</f>
        <v>#REF!</v>
      </c>
      <c r="D6026" s="13" t="e">
        <f>VLOOKUP(B6013,'[3]PB 2012'!$B$2:$AZ$548,23,FALSE)</f>
        <v>#REF!</v>
      </c>
      <c r="E6026" s="11" t="e">
        <f>#REF!</f>
        <v>#REF!</v>
      </c>
      <c r="F6026" s="14" t="e">
        <f>VLOOKUP(B6013,'[3]PB 2012'!$B$2:$AZ$548,29,FALSE)</f>
        <v>#REF!</v>
      </c>
    </row>
    <row r="6027" spans="1:6" x14ac:dyDescent="0.3">
      <c r="A6027" s="46" t="e">
        <f>#REF!</f>
        <v>#REF!</v>
      </c>
      <c r="B6027" s="47"/>
      <c r="C6027" s="47"/>
      <c r="D6027" s="47"/>
      <c r="E6027" s="47"/>
      <c r="F6027" s="48"/>
    </row>
    <row r="6028" spans="1:6" x14ac:dyDescent="0.3">
      <c r="A6028" s="9"/>
      <c r="B6028" s="9" t="e">
        <f>#REF!</f>
        <v>#REF!</v>
      </c>
      <c r="C6028" s="9" t="e">
        <f>#REF!</f>
        <v>#REF!</v>
      </c>
      <c r="D6028" s="15" t="e">
        <f>#REF!</f>
        <v>#REF!</v>
      </c>
      <c r="E6028" s="15" t="e">
        <f>#REF!</f>
        <v>#REF!</v>
      </c>
      <c r="F6028" s="15" t="e">
        <f>#REF!</f>
        <v>#REF!</v>
      </c>
    </row>
    <row r="6029" spans="1:6" x14ac:dyDescent="0.3">
      <c r="A6029" s="9" t="e">
        <f>#REF!</f>
        <v>#REF!</v>
      </c>
      <c r="B6029" s="10" t="e">
        <f>VLOOKUP(B6013,'[3]PB 2012'!$B$2:$AZ$548,30,FALSE)</f>
        <v>#REF!</v>
      </c>
      <c r="C6029" s="10" t="e">
        <f>VLOOKUP(B6013,'[3]PB 2012'!$B$2:$AZ$548,31,FALSE)</f>
        <v>#REF!</v>
      </c>
      <c r="D6029" s="10" t="e">
        <f>VLOOKUP(B6013,'[3]PB 2012'!$B$2:$AZ$548,32,FALSE)</f>
        <v>#REF!</v>
      </c>
      <c r="E6029" s="10" t="e">
        <f>VLOOKUP(B6013,'[3]PB 2012'!$B$2:$AZ$548,33,FALSE)</f>
        <v>#REF!</v>
      </c>
      <c r="F6029" s="10" t="e">
        <f>VLOOKUP(B6013,'[3]PB 2012'!$B$2:$AZ$548,34,FALSE)</f>
        <v>#REF!</v>
      </c>
    </row>
    <row r="6030" spans="1:6" x14ac:dyDescent="0.3">
      <c r="A6030" s="9" t="e">
        <f>#REF!</f>
        <v>#REF!</v>
      </c>
      <c r="B6030" s="10" t="e">
        <f>VLOOKUP(B6013,'[3]PB 2012'!$B$2:$AZ$548,41,FALSE)</f>
        <v>#REF!</v>
      </c>
      <c r="C6030" s="10" t="e">
        <f>VLOOKUP(B6013,'[3]PB 2012'!$B$2:$AZ$548,42,FALSE)</f>
        <v>#REF!</v>
      </c>
      <c r="D6030" s="10" t="e">
        <f>VLOOKUP(B6013,'[3]PB 2012'!$B$2:$AZ$548,43,FALSE)</f>
        <v>#REF!</v>
      </c>
      <c r="E6030" s="10" t="e">
        <f>VLOOKUP(B6013,'[3]PB 2012'!$B$2:$AZ$548,44,FALSE)</f>
        <v>#REF!</v>
      </c>
      <c r="F6030" s="10" t="e">
        <f>VLOOKUP(B6013,'[3]PB 2012'!$B$2:$AZ$548,45,FALSE)</f>
        <v>#REF!</v>
      </c>
    </row>
    <row r="6031" spans="1:6" ht="22.5" x14ac:dyDescent="0.45">
      <c r="F6031" s="17" t="e">
        <f t="shared" ref="F6031" si="387">B6033</f>
        <v>#REF!</v>
      </c>
    </row>
    <row r="6032" spans="1:6" x14ac:dyDescent="0.3">
      <c r="A6032" s="7">
        <f t="shared" ref="A6032" si="388">A6011+1</f>
        <v>269</v>
      </c>
    </row>
    <row r="6033" spans="1:6" x14ac:dyDescent="0.3">
      <c r="A6033" s="8" t="e">
        <f>#REF!</f>
        <v>#REF!</v>
      </c>
      <c r="B6033" s="40" t="e">
        <f>VLOOKUP(B6034,'[3]PB 2012'!$B$2:$AZ$548,2,FALSE)</f>
        <v>#REF!</v>
      </c>
      <c r="C6033" s="41"/>
      <c r="D6033" s="41"/>
      <c r="E6033" s="41"/>
      <c r="F6033" s="42"/>
    </row>
    <row r="6034" spans="1:6" ht="23" x14ac:dyDescent="0.3">
      <c r="A6034" s="9" t="e">
        <f>#REF!</f>
        <v>#REF!</v>
      </c>
      <c r="B6034" s="49" t="e">
        <f>VLOOKUP(A6032,#REF!,2,0)</f>
        <v>#REF!</v>
      </c>
      <c r="C6034" s="50"/>
      <c r="D6034" s="50"/>
      <c r="E6034" s="50"/>
      <c r="F6034" s="51"/>
    </row>
    <row r="6035" spans="1:6" x14ac:dyDescent="0.3">
      <c r="A6035" s="9" t="e">
        <f>#REF!</f>
        <v>#REF!</v>
      </c>
      <c r="B6035" s="40" t="e">
        <f>VLOOKUP(B6034,'[3]PB 2012'!$B$2:$AZ$548,3,FALSE)</f>
        <v>#REF!</v>
      </c>
      <c r="C6035" s="41"/>
      <c r="D6035" s="41"/>
      <c r="E6035" s="41"/>
      <c r="F6035" s="42"/>
    </row>
    <row r="6036" spans="1:6" x14ac:dyDescent="0.3">
      <c r="A6036" s="9" t="e">
        <f>#REF!</f>
        <v>#REF!</v>
      </c>
      <c r="B6036" s="10" t="e">
        <f>VLOOKUP(B6034,'[3]PB 2012'!$B$2:$AZ$548,7,FALSE)</f>
        <v>#REF!</v>
      </c>
      <c r="C6036" s="9" t="e">
        <f>#REF!</f>
        <v>#REF!</v>
      </c>
      <c r="D6036" s="10" t="e">
        <f>VLOOKUP(B6034,'[3]PB 2012'!$B$2:$AZ$548,8,FALSE)</f>
        <v>#REF!</v>
      </c>
      <c r="E6036" s="9" t="e">
        <f>#REF!</f>
        <v>#REF!</v>
      </c>
      <c r="F6036" s="10" t="e">
        <f>VLOOKUP(B6034,'[3]PB 2012'!$B$2:$AZ$548,5,FALSE)</f>
        <v>#REF!</v>
      </c>
    </row>
    <row r="6037" spans="1:6" x14ac:dyDescent="0.3">
      <c r="A6037" s="9" t="e">
        <f>#REF!</f>
        <v>#REF!</v>
      </c>
      <c r="B6037" s="43" t="e">
        <f>VLOOKUP(B6034,'[3]PB 2012'!$B$2:$AZ$548,11,FALSE)</f>
        <v>#REF!</v>
      </c>
      <c r="C6037" s="44"/>
      <c r="D6037" s="44"/>
      <c r="E6037" s="44"/>
      <c r="F6037" s="45"/>
    </row>
    <row r="6038" spans="1:6" x14ac:dyDescent="0.3">
      <c r="A6038" s="9" t="e">
        <f>#REF!</f>
        <v>#REF!</v>
      </c>
      <c r="B6038" s="10" t="e">
        <f>VLOOKUP(B6034,'[3]PB 2012'!$B$2:$AZ$548,12,FALSE)</f>
        <v>#REF!</v>
      </c>
      <c r="C6038" s="9" t="e">
        <f>#REF!</f>
        <v>#REF!</v>
      </c>
      <c r="D6038" s="40" t="e">
        <f>VLOOKUP(B6034,'[3]PB 2012'!$B$2:$AZ$548,13,FALSE)</f>
        <v>#REF!</v>
      </c>
      <c r="E6038" s="41"/>
      <c r="F6038" s="42"/>
    </row>
    <row r="6039" spans="1:6" x14ac:dyDescent="0.3">
      <c r="A6039" s="9" t="e">
        <f>#REF!</f>
        <v>#REF!</v>
      </c>
      <c r="B6039" s="40" t="e">
        <f>VLOOKUP(B6034,'[3]PB 2012'!$B$2:$AZ$548,14,FALSE)</f>
        <v>#REF!</v>
      </c>
      <c r="C6039" s="41"/>
      <c r="D6039" s="41"/>
      <c r="E6039" s="41"/>
      <c r="F6039" s="42"/>
    </row>
    <row r="6040" spans="1:6" x14ac:dyDescent="0.3">
      <c r="A6040" s="9" t="e">
        <f>#REF!</f>
        <v>#REF!</v>
      </c>
      <c r="B6040" s="40" t="e">
        <f>VLOOKUP(B6034,'[3]PB 2012'!$B$2:$AZ$548,9,FALSE)</f>
        <v>#REF!</v>
      </c>
      <c r="C6040" s="41"/>
      <c r="D6040" s="41"/>
      <c r="E6040" s="41"/>
      <c r="F6040" s="42"/>
    </row>
    <row r="6041" spans="1:6" x14ac:dyDescent="0.3">
      <c r="A6041" s="9" t="e">
        <f>#REF!</f>
        <v>#REF!</v>
      </c>
      <c r="B6041" s="40" t="e">
        <f>VLOOKUP(B6034,'[3]PB 2012'!$B$2:$AZ$548,10,FALSE)</f>
        <v>#REF!</v>
      </c>
      <c r="C6041" s="41"/>
      <c r="D6041" s="41"/>
      <c r="E6041" s="41"/>
      <c r="F6041" s="42"/>
    </row>
    <row r="6042" spans="1:6" x14ac:dyDescent="0.3">
      <c r="A6042" s="46" t="e">
        <f>#REF!</f>
        <v>#REF!</v>
      </c>
      <c r="B6042" s="47"/>
      <c r="C6042" s="47"/>
      <c r="D6042" s="47"/>
      <c r="E6042" s="47"/>
      <c r="F6042" s="48"/>
    </row>
    <row r="6043" spans="1:6" x14ac:dyDescent="0.3">
      <c r="A6043" s="9" t="e">
        <f>#REF!</f>
        <v>#REF!</v>
      </c>
      <c r="B6043" s="10" t="e">
        <f>VLOOKUP(B6034,'[3]PB 2012'!$B$2:$AZ$548,15,FALSE)</f>
        <v>#REF!</v>
      </c>
      <c r="C6043" s="11" t="e">
        <f>#REF!</f>
        <v>#REF!</v>
      </c>
      <c r="D6043" s="12" t="e">
        <f>VLOOKUP(B6034,'[3]PB 2012'!$B$2:$AZ$548,16,FALSE)</f>
        <v>#REF!</v>
      </c>
      <c r="E6043" s="11" t="e">
        <f>#REF!</f>
        <v>#REF!</v>
      </c>
      <c r="F6043" s="18" t="e">
        <f>VLOOKUP(B6034,'[3]PB 2012'!$B$2:$AZ$548,28,FALSE)</f>
        <v>#REF!</v>
      </c>
    </row>
    <row r="6044" spans="1:6" x14ac:dyDescent="0.3">
      <c r="A6044" s="9" t="e">
        <f>#REF!</f>
        <v>#REF!</v>
      </c>
      <c r="B6044" s="10" t="e">
        <f>VLOOKUP(B6034,'[3]PB 2012'!$B$2:$AZ$548,17,FALSE)</f>
        <v>#REF!</v>
      </c>
      <c r="C6044" s="11" t="e">
        <f>#REF!</f>
        <v>#REF!</v>
      </c>
      <c r="D6044" s="12" t="e">
        <f>VLOOKUP(B6034,'[3]PB 2012'!$B$2:$AZ$548,18,FALSE)</f>
        <v>#REF!</v>
      </c>
      <c r="E6044" s="11" t="e">
        <f>#REF!</f>
        <v>#REF!</v>
      </c>
      <c r="F6044" s="10" t="e">
        <f>VLOOKUP(B6034,'[3]PB 2012'!$B$2:$AZ$548,20,FALSE)</f>
        <v>#REF!</v>
      </c>
    </row>
    <row r="6045" spans="1:6" x14ac:dyDescent="0.3">
      <c r="A6045" s="9" t="e">
        <f>#REF!</f>
        <v>#REF!</v>
      </c>
      <c r="B6045" s="10" t="e">
        <f>VLOOKUP(B6034,'[3]PB 2012'!$B$2:$AZ$548,22,FALSE)</f>
        <v>#REF!</v>
      </c>
      <c r="C6045" s="11" t="e">
        <f>#REF!</f>
        <v>#REF!</v>
      </c>
      <c r="D6045" s="10" t="e">
        <f>VLOOKUP(B6034,'[3]PB 2012'!$B$2:$AZ$548,19,FALSE)</f>
        <v>#REF!</v>
      </c>
      <c r="E6045" s="11" t="e">
        <f>#REF!</f>
        <v>#REF!</v>
      </c>
      <c r="F6045" s="10" t="e">
        <f>VLOOKUP(B6034,'[3]PB 2012'!$B$2:$AZ$548,21,FALSE)</f>
        <v>#REF!</v>
      </c>
    </row>
    <row r="6046" spans="1:6" x14ac:dyDescent="0.3">
      <c r="A6046" s="9" t="e">
        <f>#REF!</f>
        <v>#REF!</v>
      </c>
      <c r="B6046" s="12" t="e">
        <f>VLOOKUP(B6034,'[3]PB 2012'!$B$2:$AZ$548,26,FALSE)</f>
        <v>#REF!</v>
      </c>
      <c r="C6046" s="11" t="e">
        <f>#REF!</f>
        <v>#REF!</v>
      </c>
      <c r="D6046" s="12" t="e">
        <f>VLOOKUP(B6034,'[3]PB 2012'!$B$2:$AZ$548,27,FALSE)</f>
        <v>#REF!</v>
      </c>
      <c r="E6046" s="11" t="e">
        <f>#REF!</f>
        <v>#REF!</v>
      </c>
      <c r="F6046" s="10" t="e">
        <f>VLOOKUP(B6034,'[3]PB 2012'!$B$2:$AZ$548,25,FALSE)</f>
        <v>#REF!</v>
      </c>
    </row>
    <row r="6047" spans="1:6" x14ac:dyDescent="0.3">
      <c r="A6047" s="9" t="e">
        <f>#REF!</f>
        <v>#REF!</v>
      </c>
      <c r="B6047" s="10" t="e">
        <f>VLOOKUP(B6034,'[3]PB 2012'!$B$2:$AZ$548,24,FALSE)</f>
        <v>#REF!</v>
      </c>
      <c r="C6047" s="11" t="e">
        <f>#REF!</f>
        <v>#REF!</v>
      </c>
      <c r="D6047" s="13" t="e">
        <f>VLOOKUP(B6034,'[3]PB 2012'!$B$2:$AZ$548,23,FALSE)</f>
        <v>#REF!</v>
      </c>
      <c r="E6047" s="11" t="e">
        <f>#REF!</f>
        <v>#REF!</v>
      </c>
      <c r="F6047" s="14" t="e">
        <f>VLOOKUP(B6034,'[3]PB 2012'!$B$2:$AZ$548,29,FALSE)</f>
        <v>#REF!</v>
      </c>
    </row>
    <row r="6048" spans="1:6" x14ac:dyDescent="0.3">
      <c r="A6048" s="46" t="e">
        <f>#REF!</f>
        <v>#REF!</v>
      </c>
      <c r="B6048" s="47"/>
      <c r="C6048" s="47"/>
      <c r="D6048" s="47"/>
      <c r="E6048" s="47"/>
      <c r="F6048" s="48"/>
    </row>
    <row r="6049" spans="1:6" x14ac:dyDescent="0.3">
      <c r="A6049" s="9"/>
      <c r="B6049" s="9" t="e">
        <f>#REF!</f>
        <v>#REF!</v>
      </c>
      <c r="C6049" s="9" t="e">
        <f>#REF!</f>
        <v>#REF!</v>
      </c>
      <c r="D6049" s="15" t="e">
        <f>#REF!</f>
        <v>#REF!</v>
      </c>
      <c r="E6049" s="15" t="e">
        <f>#REF!</f>
        <v>#REF!</v>
      </c>
      <c r="F6049" s="15" t="e">
        <f>#REF!</f>
        <v>#REF!</v>
      </c>
    </row>
    <row r="6050" spans="1:6" x14ac:dyDescent="0.3">
      <c r="A6050" s="9" t="e">
        <f>#REF!</f>
        <v>#REF!</v>
      </c>
      <c r="B6050" s="10" t="e">
        <f>VLOOKUP(B6034,'[3]PB 2012'!$B$2:$AZ$548,30,FALSE)</f>
        <v>#REF!</v>
      </c>
      <c r="C6050" s="10" t="e">
        <f>VLOOKUP(B6034,'[3]PB 2012'!$B$2:$AZ$548,31,FALSE)</f>
        <v>#REF!</v>
      </c>
      <c r="D6050" s="10" t="e">
        <f>VLOOKUP(B6034,'[3]PB 2012'!$B$2:$AZ$548,32,FALSE)</f>
        <v>#REF!</v>
      </c>
      <c r="E6050" s="10" t="e">
        <f>VLOOKUP(B6034,'[3]PB 2012'!$B$2:$AZ$548,33,FALSE)</f>
        <v>#REF!</v>
      </c>
      <c r="F6050" s="10" t="e">
        <f>VLOOKUP(B6034,'[3]PB 2012'!$B$2:$AZ$548,34,FALSE)</f>
        <v>#REF!</v>
      </c>
    </row>
    <row r="6051" spans="1:6" x14ac:dyDescent="0.3">
      <c r="A6051" s="9" t="e">
        <f>#REF!</f>
        <v>#REF!</v>
      </c>
      <c r="B6051" s="10" t="e">
        <f>VLOOKUP(B6034,'[3]PB 2012'!$B$2:$AZ$548,41,FALSE)</f>
        <v>#REF!</v>
      </c>
      <c r="C6051" s="10" t="e">
        <f>VLOOKUP(B6034,'[3]PB 2012'!$B$2:$AZ$548,42,FALSE)</f>
        <v>#REF!</v>
      </c>
      <c r="D6051" s="10" t="e">
        <f>VLOOKUP(B6034,'[3]PB 2012'!$B$2:$AZ$548,43,FALSE)</f>
        <v>#REF!</v>
      </c>
      <c r="E6051" s="10" t="e">
        <f>VLOOKUP(B6034,'[3]PB 2012'!$B$2:$AZ$548,44,FALSE)</f>
        <v>#REF!</v>
      </c>
      <c r="F6051" s="10" t="e">
        <f>VLOOKUP(B6034,'[3]PB 2012'!$B$2:$AZ$548,45,FALSE)</f>
        <v>#REF!</v>
      </c>
    </row>
    <row r="6055" spans="1:6" x14ac:dyDescent="0.3">
      <c r="A6055" s="7">
        <f t="shared" ref="A6055" si="389">A6032+1</f>
        <v>270</v>
      </c>
    </row>
    <row r="6056" spans="1:6" x14ac:dyDescent="0.3">
      <c r="A6056" s="8" t="e">
        <f>#REF!</f>
        <v>#REF!</v>
      </c>
      <c r="B6056" s="40" t="e">
        <f>VLOOKUP(B6057,'[3]PB 2012'!$B$2:$AZ$548,2,FALSE)</f>
        <v>#REF!</v>
      </c>
      <c r="C6056" s="41"/>
      <c r="D6056" s="41"/>
      <c r="E6056" s="41"/>
      <c r="F6056" s="42"/>
    </row>
    <row r="6057" spans="1:6" ht="23" x14ac:dyDescent="0.3">
      <c r="A6057" s="9" t="e">
        <f>#REF!</f>
        <v>#REF!</v>
      </c>
      <c r="B6057" s="49" t="e">
        <f>VLOOKUP(A6055,#REF!,2,0)</f>
        <v>#REF!</v>
      </c>
      <c r="C6057" s="50"/>
      <c r="D6057" s="50"/>
      <c r="E6057" s="50"/>
      <c r="F6057" s="51"/>
    </row>
    <row r="6058" spans="1:6" x14ac:dyDescent="0.3">
      <c r="A6058" s="9" t="e">
        <f>#REF!</f>
        <v>#REF!</v>
      </c>
      <c r="B6058" s="40" t="e">
        <f>VLOOKUP(B6057,'[3]PB 2012'!$B$2:$AZ$548,3,FALSE)</f>
        <v>#REF!</v>
      </c>
      <c r="C6058" s="41"/>
      <c r="D6058" s="41"/>
      <c r="E6058" s="41"/>
      <c r="F6058" s="42"/>
    </row>
    <row r="6059" spans="1:6" x14ac:dyDescent="0.3">
      <c r="A6059" s="9" t="e">
        <f>#REF!</f>
        <v>#REF!</v>
      </c>
      <c r="B6059" s="10" t="e">
        <f>VLOOKUP(B6057,'[3]PB 2012'!$B$2:$AZ$548,7,FALSE)</f>
        <v>#REF!</v>
      </c>
      <c r="C6059" s="9" t="e">
        <f>#REF!</f>
        <v>#REF!</v>
      </c>
      <c r="D6059" s="10" t="e">
        <f>VLOOKUP(B6057,'[3]PB 2012'!$B$2:$AZ$548,8,FALSE)</f>
        <v>#REF!</v>
      </c>
      <c r="E6059" s="9" t="e">
        <f>#REF!</f>
        <v>#REF!</v>
      </c>
      <c r="F6059" s="10" t="e">
        <f>VLOOKUP(B6057,'[3]PB 2012'!$B$2:$AZ$548,5,FALSE)</f>
        <v>#REF!</v>
      </c>
    </row>
    <row r="6060" spans="1:6" x14ac:dyDescent="0.3">
      <c r="A6060" s="9" t="e">
        <f>#REF!</f>
        <v>#REF!</v>
      </c>
      <c r="B6060" s="43" t="e">
        <f>VLOOKUP(B6057,'[3]PB 2012'!$B$2:$AZ$548,11,FALSE)</f>
        <v>#REF!</v>
      </c>
      <c r="C6060" s="44"/>
      <c r="D6060" s="44"/>
      <c r="E6060" s="44"/>
      <c r="F6060" s="45"/>
    </row>
    <row r="6061" spans="1:6" x14ac:dyDescent="0.3">
      <c r="A6061" s="9" t="e">
        <f>#REF!</f>
        <v>#REF!</v>
      </c>
      <c r="B6061" s="10" t="e">
        <f>VLOOKUP(B6057,'[3]PB 2012'!$B$2:$AZ$548,12,FALSE)</f>
        <v>#REF!</v>
      </c>
      <c r="C6061" s="9" t="e">
        <f>#REF!</f>
        <v>#REF!</v>
      </c>
      <c r="D6061" s="40" t="e">
        <f>VLOOKUP(B6057,'[3]PB 2012'!$B$2:$AZ$548,13,FALSE)</f>
        <v>#REF!</v>
      </c>
      <c r="E6061" s="41"/>
      <c r="F6061" s="42"/>
    </row>
    <row r="6062" spans="1:6" x14ac:dyDescent="0.3">
      <c r="A6062" s="9" t="e">
        <f>#REF!</f>
        <v>#REF!</v>
      </c>
      <c r="B6062" s="40" t="e">
        <f>VLOOKUP(B6057,'[3]PB 2012'!$B$2:$AZ$548,14,FALSE)</f>
        <v>#REF!</v>
      </c>
      <c r="C6062" s="41"/>
      <c r="D6062" s="41"/>
      <c r="E6062" s="41"/>
      <c r="F6062" s="42"/>
    </row>
    <row r="6063" spans="1:6" x14ac:dyDescent="0.3">
      <c r="A6063" s="9" t="e">
        <f>#REF!</f>
        <v>#REF!</v>
      </c>
      <c r="B6063" s="40" t="e">
        <f>VLOOKUP(B6057,'[3]PB 2012'!$B$2:$AZ$548,9,FALSE)</f>
        <v>#REF!</v>
      </c>
      <c r="C6063" s="41"/>
      <c r="D6063" s="41"/>
      <c r="E6063" s="41"/>
      <c r="F6063" s="42"/>
    </row>
    <row r="6064" spans="1:6" x14ac:dyDescent="0.3">
      <c r="A6064" s="9" t="e">
        <f>#REF!</f>
        <v>#REF!</v>
      </c>
      <c r="B6064" s="40" t="e">
        <f>VLOOKUP(B6057,'[3]PB 2012'!$B$2:$AZ$548,10,FALSE)</f>
        <v>#REF!</v>
      </c>
      <c r="C6064" s="41"/>
      <c r="D6064" s="41"/>
      <c r="E6064" s="41"/>
      <c r="F6064" s="42"/>
    </row>
    <row r="6065" spans="1:6" x14ac:dyDescent="0.3">
      <c r="A6065" s="46" t="e">
        <f>#REF!</f>
        <v>#REF!</v>
      </c>
      <c r="B6065" s="47"/>
      <c r="C6065" s="47"/>
      <c r="D6065" s="47"/>
      <c r="E6065" s="47"/>
      <c r="F6065" s="48"/>
    </row>
    <row r="6066" spans="1:6" x14ac:dyDescent="0.3">
      <c r="A6066" s="9" t="e">
        <f>#REF!</f>
        <v>#REF!</v>
      </c>
      <c r="B6066" s="10" t="e">
        <f>VLOOKUP(B6057,'[3]PB 2012'!$B$2:$AZ$548,15,FALSE)</f>
        <v>#REF!</v>
      </c>
      <c r="C6066" s="11" t="e">
        <f>#REF!</f>
        <v>#REF!</v>
      </c>
      <c r="D6066" s="12" t="e">
        <f>VLOOKUP(B6057,'[3]PB 2012'!$B$2:$AZ$548,16,FALSE)</f>
        <v>#REF!</v>
      </c>
      <c r="E6066" s="11" t="e">
        <f>#REF!</f>
        <v>#REF!</v>
      </c>
      <c r="F6066" s="18" t="e">
        <f>VLOOKUP(B6057,'[3]PB 2012'!$B$2:$AZ$548,28,FALSE)</f>
        <v>#REF!</v>
      </c>
    </row>
    <row r="6067" spans="1:6" x14ac:dyDescent="0.3">
      <c r="A6067" s="9" t="e">
        <f>#REF!</f>
        <v>#REF!</v>
      </c>
      <c r="B6067" s="10" t="e">
        <f>VLOOKUP(B6057,'[3]PB 2012'!$B$2:$AZ$548,17,FALSE)</f>
        <v>#REF!</v>
      </c>
      <c r="C6067" s="11" t="e">
        <f>#REF!</f>
        <v>#REF!</v>
      </c>
      <c r="D6067" s="12" t="e">
        <f>VLOOKUP(B6057,'[3]PB 2012'!$B$2:$AZ$548,18,FALSE)</f>
        <v>#REF!</v>
      </c>
      <c r="E6067" s="11" t="e">
        <f>#REF!</f>
        <v>#REF!</v>
      </c>
      <c r="F6067" s="10" t="e">
        <f>VLOOKUP(B6057,'[3]PB 2012'!$B$2:$AZ$548,20,FALSE)</f>
        <v>#REF!</v>
      </c>
    </row>
    <row r="6068" spans="1:6" x14ac:dyDescent="0.3">
      <c r="A6068" s="9" t="e">
        <f>#REF!</f>
        <v>#REF!</v>
      </c>
      <c r="B6068" s="10" t="e">
        <f>VLOOKUP(B6057,'[3]PB 2012'!$B$2:$AZ$548,22,FALSE)</f>
        <v>#REF!</v>
      </c>
      <c r="C6068" s="11" t="e">
        <f>#REF!</f>
        <v>#REF!</v>
      </c>
      <c r="D6068" s="10" t="e">
        <f>VLOOKUP(B6057,'[3]PB 2012'!$B$2:$AZ$548,19,FALSE)</f>
        <v>#REF!</v>
      </c>
      <c r="E6068" s="11" t="e">
        <f>#REF!</f>
        <v>#REF!</v>
      </c>
      <c r="F6068" s="10" t="e">
        <f>VLOOKUP(B6057,'[3]PB 2012'!$B$2:$AZ$548,21,FALSE)</f>
        <v>#REF!</v>
      </c>
    </row>
    <row r="6069" spans="1:6" x14ac:dyDescent="0.3">
      <c r="A6069" s="9" t="e">
        <f>#REF!</f>
        <v>#REF!</v>
      </c>
      <c r="B6069" s="12" t="e">
        <f>VLOOKUP(B6057,'[3]PB 2012'!$B$2:$AZ$548,26,FALSE)</f>
        <v>#REF!</v>
      </c>
      <c r="C6069" s="11" t="e">
        <f>#REF!</f>
        <v>#REF!</v>
      </c>
      <c r="D6069" s="12" t="e">
        <f>VLOOKUP(B6057,'[3]PB 2012'!$B$2:$AZ$548,27,FALSE)</f>
        <v>#REF!</v>
      </c>
      <c r="E6069" s="11" t="e">
        <f>#REF!</f>
        <v>#REF!</v>
      </c>
      <c r="F6069" s="10" t="e">
        <f>VLOOKUP(B6057,'[3]PB 2012'!$B$2:$AZ$548,25,FALSE)</f>
        <v>#REF!</v>
      </c>
    </row>
    <row r="6070" spans="1:6" x14ac:dyDescent="0.3">
      <c r="A6070" s="9" t="e">
        <f>#REF!</f>
        <v>#REF!</v>
      </c>
      <c r="B6070" s="10" t="e">
        <f>VLOOKUP(B6057,'[3]PB 2012'!$B$2:$AZ$548,24,FALSE)</f>
        <v>#REF!</v>
      </c>
      <c r="C6070" s="11" t="e">
        <f>#REF!</f>
        <v>#REF!</v>
      </c>
      <c r="D6070" s="13" t="e">
        <f>VLOOKUP(B6057,'[3]PB 2012'!$B$2:$AZ$548,23,FALSE)</f>
        <v>#REF!</v>
      </c>
      <c r="E6070" s="11" t="e">
        <f>#REF!</f>
        <v>#REF!</v>
      </c>
      <c r="F6070" s="14" t="e">
        <f>VLOOKUP(B6057,'[3]PB 2012'!$B$2:$AZ$548,29,FALSE)</f>
        <v>#REF!</v>
      </c>
    </row>
    <row r="6071" spans="1:6" x14ac:dyDescent="0.3">
      <c r="A6071" s="46" t="e">
        <f>#REF!</f>
        <v>#REF!</v>
      </c>
      <c r="B6071" s="47"/>
      <c r="C6071" s="47"/>
      <c r="D6071" s="47"/>
      <c r="E6071" s="47"/>
      <c r="F6071" s="48"/>
    </row>
    <row r="6072" spans="1:6" x14ac:dyDescent="0.3">
      <c r="A6072" s="9"/>
      <c r="B6072" s="9" t="e">
        <f>#REF!</f>
        <v>#REF!</v>
      </c>
      <c r="C6072" s="9" t="e">
        <f>#REF!</f>
        <v>#REF!</v>
      </c>
      <c r="D6072" s="15" t="e">
        <f>#REF!</f>
        <v>#REF!</v>
      </c>
      <c r="E6072" s="15" t="e">
        <f>#REF!</f>
        <v>#REF!</v>
      </c>
      <c r="F6072" s="15" t="e">
        <f>#REF!</f>
        <v>#REF!</v>
      </c>
    </row>
    <row r="6073" spans="1:6" x14ac:dyDescent="0.3">
      <c r="A6073" s="9" t="e">
        <f>#REF!</f>
        <v>#REF!</v>
      </c>
      <c r="B6073" s="10" t="e">
        <f>VLOOKUP(B6057,'[3]PB 2012'!$B$2:$AZ$548,30,FALSE)</f>
        <v>#REF!</v>
      </c>
      <c r="C6073" s="10" t="e">
        <f>VLOOKUP(B6057,'[3]PB 2012'!$B$2:$AZ$548,31,FALSE)</f>
        <v>#REF!</v>
      </c>
      <c r="D6073" s="10" t="e">
        <f>VLOOKUP(B6057,'[3]PB 2012'!$B$2:$AZ$548,32,FALSE)</f>
        <v>#REF!</v>
      </c>
      <c r="E6073" s="10" t="e">
        <f>VLOOKUP(B6057,'[3]PB 2012'!$B$2:$AZ$548,33,FALSE)</f>
        <v>#REF!</v>
      </c>
      <c r="F6073" s="10" t="e">
        <f>VLOOKUP(B6057,'[3]PB 2012'!$B$2:$AZ$548,34,FALSE)</f>
        <v>#REF!</v>
      </c>
    </row>
    <row r="6074" spans="1:6" x14ac:dyDescent="0.3">
      <c r="A6074" s="9" t="e">
        <f>#REF!</f>
        <v>#REF!</v>
      </c>
      <c r="B6074" s="10" t="e">
        <f>VLOOKUP(B6057,'[3]PB 2012'!$B$2:$AZ$548,41,FALSE)</f>
        <v>#REF!</v>
      </c>
      <c r="C6074" s="10" t="e">
        <f>VLOOKUP(B6057,'[3]PB 2012'!$B$2:$AZ$548,42,FALSE)</f>
        <v>#REF!</v>
      </c>
      <c r="D6074" s="10" t="e">
        <f>VLOOKUP(B6057,'[3]PB 2012'!$B$2:$AZ$548,43,FALSE)</f>
        <v>#REF!</v>
      </c>
      <c r="E6074" s="10" t="e">
        <f>VLOOKUP(B6057,'[3]PB 2012'!$B$2:$AZ$548,44,FALSE)</f>
        <v>#REF!</v>
      </c>
      <c r="F6074" s="10" t="e">
        <f>VLOOKUP(B6057,'[3]PB 2012'!$B$2:$AZ$548,45,FALSE)</f>
        <v>#REF!</v>
      </c>
    </row>
    <row r="6077" spans="1:6" ht="22.5" x14ac:dyDescent="0.45">
      <c r="A6077" s="16" t="e">
        <f t="shared" ref="A6077" si="390">B6079</f>
        <v>#REF!</v>
      </c>
    </row>
    <row r="6078" spans="1:6" x14ac:dyDescent="0.3">
      <c r="A6078" s="7">
        <f t="shared" ref="A6078" si="391">A6055+1</f>
        <v>271</v>
      </c>
    </row>
    <row r="6079" spans="1:6" x14ac:dyDescent="0.3">
      <c r="A6079" s="8" t="e">
        <f>#REF!</f>
        <v>#REF!</v>
      </c>
      <c r="B6079" s="40" t="e">
        <f>VLOOKUP(B6080,'[3]PB 2012'!$B$2:$AZ$548,2,FALSE)</f>
        <v>#REF!</v>
      </c>
      <c r="C6079" s="41"/>
      <c r="D6079" s="41"/>
      <c r="E6079" s="41"/>
      <c r="F6079" s="42"/>
    </row>
    <row r="6080" spans="1:6" ht="23" x14ac:dyDescent="0.3">
      <c r="A6080" s="9" t="e">
        <f>#REF!</f>
        <v>#REF!</v>
      </c>
      <c r="B6080" s="49" t="e">
        <f>VLOOKUP(A6078,#REF!,2,0)</f>
        <v>#REF!</v>
      </c>
      <c r="C6080" s="50"/>
      <c r="D6080" s="50"/>
      <c r="E6080" s="50"/>
      <c r="F6080" s="51"/>
    </row>
    <row r="6081" spans="1:6" x14ac:dyDescent="0.3">
      <c r="A6081" s="9" t="e">
        <f>#REF!</f>
        <v>#REF!</v>
      </c>
      <c r="B6081" s="40" t="e">
        <f>VLOOKUP(B6080,'[3]PB 2012'!$B$2:$AZ$548,3,FALSE)</f>
        <v>#REF!</v>
      </c>
      <c r="C6081" s="41"/>
      <c r="D6081" s="41"/>
      <c r="E6081" s="41"/>
      <c r="F6081" s="42"/>
    </row>
    <row r="6082" spans="1:6" x14ac:dyDescent="0.3">
      <c r="A6082" s="9" t="e">
        <f>#REF!</f>
        <v>#REF!</v>
      </c>
      <c r="B6082" s="10" t="e">
        <f>VLOOKUP(B6080,'[3]PB 2012'!$B$2:$AZ$548,7,FALSE)</f>
        <v>#REF!</v>
      </c>
      <c r="C6082" s="9" t="e">
        <f>#REF!</f>
        <v>#REF!</v>
      </c>
      <c r="D6082" s="10" t="e">
        <f>VLOOKUP(B6080,'[3]PB 2012'!$B$2:$AZ$548,8,FALSE)</f>
        <v>#REF!</v>
      </c>
      <c r="E6082" s="9" t="e">
        <f>#REF!</f>
        <v>#REF!</v>
      </c>
      <c r="F6082" s="10" t="e">
        <f>VLOOKUP(B6080,'[3]PB 2012'!$B$2:$AZ$548,5,FALSE)</f>
        <v>#REF!</v>
      </c>
    </row>
    <row r="6083" spans="1:6" x14ac:dyDescent="0.3">
      <c r="A6083" s="9" t="e">
        <f>#REF!</f>
        <v>#REF!</v>
      </c>
      <c r="B6083" s="43" t="e">
        <f>VLOOKUP(B6080,'[3]PB 2012'!$B$2:$AZ$548,11,FALSE)</f>
        <v>#REF!</v>
      </c>
      <c r="C6083" s="44"/>
      <c r="D6083" s="44"/>
      <c r="E6083" s="44"/>
      <c r="F6083" s="45"/>
    </row>
    <row r="6084" spans="1:6" x14ac:dyDescent="0.3">
      <c r="A6084" s="9" t="e">
        <f>#REF!</f>
        <v>#REF!</v>
      </c>
      <c r="B6084" s="10" t="e">
        <f>VLOOKUP(B6080,'[3]PB 2012'!$B$2:$AZ$548,12,FALSE)</f>
        <v>#REF!</v>
      </c>
      <c r="C6084" s="9" t="e">
        <f>#REF!</f>
        <v>#REF!</v>
      </c>
      <c r="D6084" s="40" t="e">
        <f>VLOOKUP(B6080,'[3]PB 2012'!$B$2:$AZ$548,13,FALSE)</f>
        <v>#REF!</v>
      </c>
      <c r="E6084" s="41"/>
      <c r="F6084" s="42"/>
    </row>
    <row r="6085" spans="1:6" x14ac:dyDescent="0.3">
      <c r="A6085" s="9" t="e">
        <f>#REF!</f>
        <v>#REF!</v>
      </c>
      <c r="B6085" s="40" t="e">
        <f>VLOOKUP(B6080,'[3]PB 2012'!$B$2:$AZ$548,14,FALSE)</f>
        <v>#REF!</v>
      </c>
      <c r="C6085" s="41"/>
      <c r="D6085" s="41"/>
      <c r="E6085" s="41"/>
      <c r="F6085" s="42"/>
    </row>
    <row r="6086" spans="1:6" x14ac:dyDescent="0.3">
      <c r="A6086" s="9" t="e">
        <f>#REF!</f>
        <v>#REF!</v>
      </c>
      <c r="B6086" s="40" t="e">
        <f>VLOOKUP(B6080,'[3]PB 2012'!$B$2:$AZ$548,9,FALSE)</f>
        <v>#REF!</v>
      </c>
      <c r="C6086" s="41"/>
      <c r="D6086" s="41"/>
      <c r="E6086" s="41"/>
      <c r="F6086" s="42"/>
    </row>
    <row r="6087" spans="1:6" x14ac:dyDescent="0.3">
      <c r="A6087" s="9" t="e">
        <f>#REF!</f>
        <v>#REF!</v>
      </c>
      <c r="B6087" s="40" t="e">
        <f>VLOOKUP(B6080,'[3]PB 2012'!$B$2:$AZ$548,10,FALSE)</f>
        <v>#REF!</v>
      </c>
      <c r="C6087" s="41"/>
      <c r="D6087" s="41"/>
      <c r="E6087" s="41"/>
      <c r="F6087" s="42"/>
    </row>
    <row r="6088" spans="1:6" x14ac:dyDescent="0.3">
      <c r="A6088" s="46" t="e">
        <f>#REF!</f>
        <v>#REF!</v>
      </c>
      <c r="B6088" s="47"/>
      <c r="C6088" s="47"/>
      <c r="D6088" s="47"/>
      <c r="E6088" s="47"/>
      <c r="F6088" s="48"/>
    </row>
    <row r="6089" spans="1:6" x14ac:dyDescent="0.3">
      <c r="A6089" s="9" t="e">
        <f>#REF!</f>
        <v>#REF!</v>
      </c>
      <c r="B6089" s="10" t="e">
        <f>VLOOKUP(B6080,'[3]PB 2012'!$B$2:$AZ$548,15,FALSE)</f>
        <v>#REF!</v>
      </c>
      <c r="C6089" s="11" t="e">
        <f>#REF!</f>
        <v>#REF!</v>
      </c>
      <c r="D6089" s="12" t="e">
        <f>VLOOKUP(B6080,'[3]PB 2012'!$B$2:$AZ$548,16,FALSE)</f>
        <v>#REF!</v>
      </c>
      <c r="E6089" s="11" t="e">
        <f>#REF!</f>
        <v>#REF!</v>
      </c>
      <c r="F6089" s="10" t="e">
        <f>VLOOKUP(B6080,'[3]PB 2012'!$B$2:$AZ$548,28,FALSE)</f>
        <v>#REF!</v>
      </c>
    </row>
    <row r="6090" spans="1:6" x14ac:dyDescent="0.3">
      <c r="A6090" s="9" t="e">
        <f>#REF!</f>
        <v>#REF!</v>
      </c>
      <c r="B6090" s="10" t="e">
        <f>VLOOKUP(B6080,'[3]PB 2012'!$B$2:$AZ$548,17,FALSE)</f>
        <v>#REF!</v>
      </c>
      <c r="C6090" s="11" t="e">
        <f>#REF!</f>
        <v>#REF!</v>
      </c>
      <c r="D6090" s="12" t="e">
        <f>VLOOKUP(B6080,'[3]PB 2012'!$B$2:$AZ$548,18,FALSE)</f>
        <v>#REF!</v>
      </c>
      <c r="E6090" s="11" t="e">
        <f>#REF!</f>
        <v>#REF!</v>
      </c>
      <c r="F6090" s="10" t="e">
        <f>VLOOKUP(B6080,'[3]PB 2012'!$B$2:$AZ$548,20,FALSE)</f>
        <v>#REF!</v>
      </c>
    </row>
    <row r="6091" spans="1:6" x14ac:dyDescent="0.3">
      <c r="A6091" s="9" t="e">
        <f>#REF!</f>
        <v>#REF!</v>
      </c>
      <c r="B6091" s="10" t="e">
        <f>VLOOKUP(B6080,'[3]PB 2012'!$B$2:$AZ$548,22,FALSE)</f>
        <v>#REF!</v>
      </c>
      <c r="C6091" s="11" t="e">
        <f>#REF!</f>
        <v>#REF!</v>
      </c>
      <c r="D6091" s="10" t="e">
        <f>VLOOKUP(B6080,'[3]PB 2012'!$B$2:$AZ$548,19,FALSE)</f>
        <v>#REF!</v>
      </c>
      <c r="E6091" s="11" t="e">
        <f>#REF!</f>
        <v>#REF!</v>
      </c>
      <c r="F6091" s="10" t="e">
        <f>VLOOKUP(B6080,'[3]PB 2012'!$B$2:$AZ$548,21,FALSE)</f>
        <v>#REF!</v>
      </c>
    </row>
    <row r="6092" spans="1:6" x14ac:dyDescent="0.3">
      <c r="A6092" s="9" t="e">
        <f>#REF!</f>
        <v>#REF!</v>
      </c>
      <c r="B6092" s="12" t="e">
        <f>VLOOKUP(B6080,'[3]PB 2012'!$B$2:$AZ$548,26,FALSE)</f>
        <v>#REF!</v>
      </c>
      <c r="C6092" s="11" t="e">
        <f>#REF!</f>
        <v>#REF!</v>
      </c>
      <c r="D6092" s="12" t="e">
        <f>VLOOKUP(B6080,'[3]PB 2012'!$B$2:$AZ$548,27,FALSE)</f>
        <v>#REF!</v>
      </c>
      <c r="E6092" s="11" t="e">
        <f>#REF!</f>
        <v>#REF!</v>
      </c>
      <c r="F6092" s="10" t="e">
        <f>VLOOKUP(B6080,'[3]PB 2012'!$B$2:$AZ$548,25,FALSE)</f>
        <v>#REF!</v>
      </c>
    </row>
    <row r="6093" spans="1:6" x14ac:dyDescent="0.3">
      <c r="A6093" s="9" t="e">
        <f>#REF!</f>
        <v>#REF!</v>
      </c>
      <c r="B6093" s="10" t="e">
        <f>VLOOKUP(B6080,'[3]PB 2012'!$B$2:$AZ$548,24,FALSE)</f>
        <v>#REF!</v>
      </c>
      <c r="C6093" s="11" t="e">
        <f>#REF!</f>
        <v>#REF!</v>
      </c>
      <c r="D6093" s="13" t="e">
        <f>VLOOKUP(B6080,'[3]PB 2012'!$B$2:$AZ$548,23,FALSE)</f>
        <v>#REF!</v>
      </c>
      <c r="E6093" s="11" t="e">
        <f>#REF!</f>
        <v>#REF!</v>
      </c>
      <c r="F6093" s="14" t="e">
        <f>VLOOKUP(B6080,'[3]PB 2012'!$B$2:$AZ$548,29,FALSE)</f>
        <v>#REF!</v>
      </c>
    </row>
    <row r="6094" spans="1:6" x14ac:dyDescent="0.3">
      <c r="A6094" s="46" t="e">
        <f>#REF!</f>
        <v>#REF!</v>
      </c>
      <c r="B6094" s="47"/>
      <c r="C6094" s="47"/>
      <c r="D6094" s="47"/>
      <c r="E6094" s="47"/>
      <c r="F6094" s="48"/>
    </row>
    <row r="6095" spans="1:6" x14ac:dyDescent="0.3">
      <c r="A6095" s="9"/>
      <c r="B6095" s="9" t="e">
        <f>#REF!</f>
        <v>#REF!</v>
      </c>
      <c r="C6095" s="9" t="e">
        <f>#REF!</f>
        <v>#REF!</v>
      </c>
      <c r="D6095" s="15" t="e">
        <f>#REF!</f>
        <v>#REF!</v>
      </c>
      <c r="E6095" s="15" t="e">
        <f>#REF!</f>
        <v>#REF!</v>
      </c>
      <c r="F6095" s="15" t="e">
        <f>#REF!</f>
        <v>#REF!</v>
      </c>
    </row>
    <row r="6096" spans="1:6" x14ac:dyDescent="0.3">
      <c r="A6096" s="9" t="e">
        <f>#REF!</f>
        <v>#REF!</v>
      </c>
      <c r="B6096" s="10" t="e">
        <f>VLOOKUP(B6080,'[3]PB 2012'!$B$2:$AZ$548,30,FALSE)</f>
        <v>#REF!</v>
      </c>
      <c r="C6096" s="10" t="e">
        <f>VLOOKUP(B6080,'[3]PB 2012'!$B$2:$AZ$548,31,FALSE)</f>
        <v>#REF!</v>
      </c>
      <c r="D6096" s="10" t="e">
        <f>VLOOKUP(B6080,'[3]PB 2012'!$B$2:$AZ$548,32,FALSE)</f>
        <v>#REF!</v>
      </c>
      <c r="E6096" s="10" t="e">
        <f>VLOOKUP(B6080,'[3]PB 2012'!$B$2:$AZ$548,33,FALSE)</f>
        <v>#REF!</v>
      </c>
      <c r="F6096" s="10" t="e">
        <f>VLOOKUP(B6080,'[3]PB 2012'!$B$2:$AZ$548,34,FALSE)</f>
        <v>#REF!</v>
      </c>
    </row>
    <row r="6097" spans="1:6" x14ac:dyDescent="0.3">
      <c r="A6097" s="9" t="e">
        <f>#REF!</f>
        <v>#REF!</v>
      </c>
      <c r="B6097" s="10" t="e">
        <f>VLOOKUP(B6080,'[3]PB 2012'!$B$2:$AZ$548,41,FALSE)</f>
        <v>#REF!</v>
      </c>
      <c r="C6097" s="10" t="e">
        <f>VLOOKUP(B6080,'[3]PB 2012'!$B$2:$AZ$548,42,FALSE)</f>
        <v>#REF!</v>
      </c>
      <c r="D6097" s="10" t="e">
        <f>VLOOKUP(B6080,'[3]PB 2012'!$B$2:$AZ$548,43,FALSE)</f>
        <v>#REF!</v>
      </c>
      <c r="E6097" s="10" t="e">
        <f>VLOOKUP(B6080,'[3]PB 2012'!$B$2:$AZ$548,44,FALSE)</f>
        <v>#REF!</v>
      </c>
      <c r="F6097" s="10" t="e">
        <f>VLOOKUP(B6080,'[3]PB 2012'!$B$2:$AZ$548,45,FALSE)</f>
        <v>#REF!</v>
      </c>
    </row>
    <row r="6101" spans="1:6" x14ac:dyDescent="0.3">
      <c r="A6101" s="7">
        <f t="shared" ref="A6101" si="392">A6078+1</f>
        <v>272</v>
      </c>
    </row>
    <row r="6102" spans="1:6" x14ac:dyDescent="0.3">
      <c r="A6102" s="8" t="e">
        <f>#REF!</f>
        <v>#REF!</v>
      </c>
      <c r="B6102" s="40" t="e">
        <f>VLOOKUP(B6103,'[3]PB 2012'!$B$2:$AZ$548,2,FALSE)</f>
        <v>#REF!</v>
      </c>
      <c r="C6102" s="41"/>
      <c r="D6102" s="41"/>
      <c r="E6102" s="41"/>
      <c r="F6102" s="42"/>
    </row>
    <row r="6103" spans="1:6" ht="23" x14ac:dyDescent="0.3">
      <c r="A6103" s="9" t="e">
        <f>#REF!</f>
        <v>#REF!</v>
      </c>
      <c r="B6103" s="49" t="e">
        <f>VLOOKUP(A6101,#REF!,2,0)</f>
        <v>#REF!</v>
      </c>
      <c r="C6103" s="50"/>
      <c r="D6103" s="50"/>
      <c r="E6103" s="50"/>
      <c r="F6103" s="51"/>
    </row>
    <row r="6104" spans="1:6" x14ac:dyDescent="0.3">
      <c r="A6104" s="9" t="e">
        <f>#REF!</f>
        <v>#REF!</v>
      </c>
      <c r="B6104" s="40" t="e">
        <f>VLOOKUP(B6103,'[3]PB 2012'!$B$2:$AZ$548,3,FALSE)</f>
        <v>#REF!</v>
      </c>
      <c r="C6104" s="41"/>
      <c r="D6104" s="41"/>
      <c r="E6104" s="41"/>
      <c r="F6104" s="42"/>
    </row>
    <row r="6105" spans="1:6" x14ac:dyDescent="0.3">
      <c r="A6105" s="9" t="e">
        <f>#REF!</f>
        <v>#REF!</v>
      </c>
      <c r="B6105" s="10" t="e">
        <f>VLOOKUP(B6103,'[3]PB 2012'!$B$2:$AZ$548,7,FALSE)</f>
        <v>#REF!</v>
      </c>
      <c r="C6105" s="9" t="e">
        <f>#REF!</f>
        <v>#REF!</v>
      </c>
      <c r="D6105" s="10" t="e">
        <f>VLOOKUP(B6103,'[3]PB 2012'!$B$2:$AZ$548,8,FALSE)</f>
        <v>#REF!</v>
      </c>
      <c r="E6105" s="9" t="e">
        <f>#REF!</f>
        <v>#REF!</v>
      </c>
      <c r="F6105" s="10" t="e">
        <f>VLOOKUP(B6103,'[3]PB 2012'!$B$2:$AZ$548,5,FALSE)</f>
        <v>#REF!</v>
      </c>
    </row>
    <row r="6106" spans="1:6" x14ac:dyDescent="0.3">
      <c r="A6106" s="9" t="e">
        <f>#REF!</f>
        <v>#REF!</v>
      </c>
      <c r="B6106" s="43" t="e">
        <f>VLOOKUP(B6103,'[3]PB 2012'!$B$2:$AZ$548,11,FALSE)</f>
        <v>#REF!</v>
      </c>
      <c r="C6106" s="44"/>
      <c r="D6106" s="44"/>
      <c r="E6106" s="44"/>
      <c r="F6106" s="45"/>
    </row>
    <row r="6107" spans="1:6" x14ac:dyDescent="0.3">
      <c r="A6107" s="9" t="e">
        <f>#REF!</f>
        <v>#REF!</v>
      </c>
      <c r="B6107" s="10" t="e">
        <f>VLOOKUP(B6103,'[3]PB 2012'!$B$2:$AZ$548,12,FALSE)</f>
        <v>#REF!</v>
      </c>
      <c r="C6107" s="9" t="e">
        <f>#REF!</f>
        <v>#REF!</v>
      </c>
      <c r="D6107" s="40" t="e">
        <f>VLOOKUP(B6103,'[3]PB 2012'!$B$2:$AZ$548,13,FALSE)</f>
        <v>#REF!</v>
      </c>
      <c r="E6107" s="41"/>
      <c r="F6107" s="42"/>
    </row>
    <row r="6108" spans="1:6" x14ac:dyDescent="0.3">
      <c r="A6108" s="9" t="e">
        <f>#REF!</f>
        <v>#REF!</v>
      </c>
      <c r="B6108" s="40" t="e">
        <f>VLOOKUP(B6103,'[3]PB 2012'!$B$2:$AZ$548,14,FALSE)</f>
        <v>#REF!</v>
      </c>
      <c r="C6108" s="41"/>
      <c r="D6108" s="41"/>
      <c r="E6108" s="41"/>
      <c r="F6108" s="42"/>
    </row>
    <row r="6109" spans="1:6" x14ac:dyDescent="0.3">
      <c r="A6109" s="9" t="e">
        <f>#REF!</f>
        <v>#REF!</v>
      </c>
      <c r="B6109" s="40" t="e">
        <f>VLOOKUP(B6103,'[3]PB 2012'!$B$2:$AZ$548,9,FALSE)</f>
        <v>#REF!</v>
      </c>
      <c r="C6109" s="41"/>
      <c r="D6109" s="41"/>
      <c r="E6109" s="41"/>
      <c r="F6109" s="42"/>
    </row>
    <row r="6110" spans="1:6" x14ac:dyDescent="0.3">
      <c r="A6110" s="9" t="e">
        <f>#REF!</f>
        <v>#REF!</v>
      </c>
      <c r="B6110" s="40" t="e">
        <f>VLOOKUP(B6103,'[3]PB 2012'!$B$2:$AZ$548,10,FALSE)</f>
        <v>#REF!</v>
      </c>
      <c r="C6110" s="41"/>
      <c r="D6110" s="41"/>
      <c r="E6110" s="41"/>
      <c r="F6110" s="42"/>
    </row>
    <row r="6111" spans="1:6" x14ac:dyDescent="0.3">
      <c r="A6111" s="46" t="e">
        <f>#REF!</f>
        <v>#REF!</v>
      </c>
      <c r="B6111" s="47"/>
      <c r="C6111" s="47"/>
      <c r="D6111" s="47"/>
      <c r="E6111" s="47"/>
      <c r="F6111" s="48"/>
    </row>
    <row r="6112" spans="1:6" x14ac:dyDescent="0.3">
      <c r="A6112" s="9" t="e">
        <f>#REF!</f>
        <v>#REF!</v>
      </c>
      <c r="B6112" s="10" t="e">
        <f>VLOOKUP(B6103,'[3]PB 2012'!$B$2:$AZ$548,15,FALSE)</f>
        <v>#REF!</v>
      </c>
      <c r="C6112" s="11" t="e">
        <f>#REF!</f>
        <v>#REF!</v>
      </c>
      <c r="D6112" s="12" t="e">
        <f>VLOOKUP(B6103,'[3]PB 2012'!$B$2:$AZ$548,16,FALSE)</f>
        <v>#REF!</v>
      </c>
      <c r="E6112" s="11" t="e">
        <f>#REF!</f>
        <v>#REF!</v>
      </c>
      <c r="F6112" s="10" t="e">
        <f>VLOOKUP(B6103,'[3]PB 2012'!$B$2:$AZ$548,28,FALSE)</f>
        <v>#REF!</v>
      </c>
    </row>
    <row r="6113" spans="1:6" x14ac:dyDescent="0.3">
      <c r="A6113" s="9" t="e">
        <f>#REF!</f>
        <v>#REF!</v>
      </c>
      <c r="B6113" s="10" t="e">
        <f>VLOOKUP(B6103,'[3]PB 2012'!$B$2:$AZ$548,17,FALSE)</f>
        <v>#REF!</v>
      </c>
      <c r="C6113" s="11" t="e">
        <f>#REF!</f>
        <v>#REF!</v>
      </c>
      <c r="D6113" s="12" t="e">
        <f>VLOOKUP(B6103,'[3]PB 2012'!$B$2:$AZ$548,18,FALSE)</f>
        <v>#REF!</v>
      </c>
      <c r="E6113" s="11" t="e">
        <f>#REF!</f>
        <v>#REF!</v>
      </c>
      <c r="F6113" s="10" t="e">
        <f>VLOOKUP(B6103,'[3]PB 2012'!$B$2:$AZ$548,20,FALSE)</f>
        <v>#REF!</v>
      </c>
    </row>
    <row r="6114" spans="1:6" x14ac:dyDescent="0.3">
      <c r="A6114" s="9" t="e">
        <f>#REF!</f>
        <v>#REF!</v>
      </c>
      <c r="B6114" s="10" t="e">
        <f>VLOOKUP(B6103,'[3]PB 2012'!$B$2:$AZ$548,22,FALSE)</f>
        <v>#REF!</v>
      </c>
      <c r="C6114" s="11" t="e">
        <f>#REF!</f>
        <v>#REF!</v>
      </c>
      <c r="D6114" s="10" t="e">
        <f>VLOOKUP(B6103,'[3]PB 2012'!$B$2:$AZ$548,19,FALSE)</f>
        <v>#REF!</v>
      </c>
      <c r="E6114" s="11" t="e">
        <f>#REF!</f>
        <v>#REF!</v>
      </c>
      <c r="F6114" s="10" t="e">
        <f>VLOOKUP(B6103,'[3]PB 2012'!$B$2:$AZ$548,21,FALSE)</f>
        <v>#REF!</v>
      </c>
    </row>
    <row r="6115" spans="1:6" x14ac:dyDescent="0.3">
      <c r="A6115" s="9" t="e">
        <f>#REF!</f>
        <v>#REF!</v>
      </c>
      <c r="B6115" s="12" t="e">
        <f>VLOOKUP(B6103,'[3]PB 2012'!$B$2:$AZ$548,26,FALSE)</f>
        <v>#REF!</v>
      </c>
      <c r="C6115" s="11" t="e">
        <f>#REF!</f>
        <v>#REF!</v>
      </c>
      <c r="D6115" s="12" t="e">
        <f>VLOOKUP(B6103,'[3]PB 2012'!$B$2:$AZ$548,27,FALSE)</f>
        <v>#REF!</v>
      </c>
      <c r="E6115" s="11" t="e">
        <f>#REF!</f>
        <v>#REF!</v>
      </c>
      <c r="F6115" s="10" t="e">
        <f>VLOOKUP(B6103,'[3]PB 2012'!$B$2:$AZ$548,25,FALSE)</f>
        <v>#REF!</v>
      </c>
    </row>
    <row r="6116" spans="1:6" x14ac:dyDescent="0.3">
      <c r="A6116" s="9" t="e">
        <f>#REF!</f>
        <v>#REF!</v>
      </c>
      <c r="B6116" s="10" t="e">
        <f>VLOOKUP(B6103,'[3]PB 2012'!$B$2:$AZ$548,24,FALSE)</f>
        <v>#REF!</v>
      </c>
      <c r="C6116" s="11" t="e">
        <f>#REF!</f>
        <v>#REF!</v>
      </c>
      <c r="D6116" s="13" t="e">
        <f>VLOOKUP(B6103,'[3]PB 2012'!$B$2:$AZ$548,23,FALSE)</f>
        <v>#REF!</v>
      </c>
      <c r="E6116" s="11" t="e">
        <f>#REF!</f>
        <v>#REF!</v>
      </c>
      <c r="F6116" s="14" t="e">
        <f>VLOOKUP(B6103,'[3]PB 2012'!$B$2:$AZ$548,29,FALSE)</f>
        <v>#REF!</v>
      </c>
    </row>
    <row r="6117" spans="1:6" x14ac:dyDescent="0.3">
      <c r="A6117" s="46" t="e">
        <f>#REF!</f>
        <v>#REF!</v>
      </c>
      <c r="B6117" s="47"/>
      <c r="C6117" s="47"/>
      <c r="D6117" s="47"/>
      <c r="E6117" s="47"/>
      <c r="F6117" s="48"/>
    </row>
    <row r="6118" spans="1:6" x14ac:dyDescent="0.3">
      <c r="A6118" s="9"/>
      <c r="B6118" s="9" t="e">
        <f>#REF!</f>
        <v>#REF!</v>
      </c>
      <c r="C6118" s="9" t="e">
        <f>#REF!</f>
        <v>#REF!</v>
      </c>
      <c r="D6118" s="15" t="e">
        <f>#REF!</f>
        <v>#REF!</v>
      </c>
      <c r="E6118" s="15" t="e">
        <f>#REF!</f>
        <v>#REF!</v>
      </c>
      <c r="F6118" s="15" t="e">
        <f>#REF!</f>
        <v>#REF!</v>
      </c>
    </row>
    <row r="6119" spans="1:6" x14ac:dyDescent="0.3">
      <c r="A6119" s="9" t="e">
        <f>#REF!</f>
        <v>#REF!</v>
      </c>
      <c r="B6119" s="10" t="e">
        <f>VLOOKUP(B6103,'[3]PB 2012'!$B$2:$AZ$548,30,FALSE)</f>
        <v>#REF!</v>
      </c>
      <c r="C6119" s="10" t="e">
        <f>VLOOKUP(B6103,'[3]PB 2012'!$B$2:$AZ$548,31,FALSE)</f>
        <v>#REF!</v>
      </c>
      <c r="D6119" s="10" t="e">
        <f>VLOOKUP(B6103,'[3]PB 2012'!$B$2:$AZ$548,32,FALSE)</f>
        <v>#REF!</v>
      </c>
      <c r="E6119" s="10" t="e">
        <f>VLOOKUP(B6103,'[3]PB 2012'!$B$2:$AZ$548,33,FALSE)</f>
        <v>#REF!</v>
      </c>
      <c r="F6119" s="10" t="e">
        <f>VLOOKUP(B6103,'[3]PB 2012'!$B$2:$AZ$548,34,FALSE)</f>
        <v>#REF!</v>
      </c>
    </row>
    <row r="6120" spans="1:6" x14ac:dyDescent="0.3">
      <c r="A6120" s="9" t="e">
        <f>#REF!</f>
        <v>#REF!</v>
      </c>
      <c r="B6120" s="10" t="e">
        <f>VLOOKUP(B6103,'[3]PB 2012'!$B$2:$AZ$548,41,FALSE)</f>
        <v>#REF!</v>
      </c>
      <c r="C6120" s="10" t="e">
        <f>VLOOKUP(B6103,'[3]PB 2012'!$B$2:$AZ$548,42,FALSE)</f>
        <v>#REF!</v>
      </c>
      <c r="D6120" s="10" t="e">
        <f>VLOOKUP(B6103,'[3]PB 2012'!$B$2:$AZ$548,43,FALSE)</f>
        <v>#REF!</v>
      </c>
      <c r="E6120" s="10" t="e">
        <f>VLOOKUP(B6103,'[3]PB 2012'!$B$2:$AZ$548,44,FALSE)</f>
        <v>#REF!</v>
      </c>
      <c r="F6120" s="10" t="e">
        <f>VLOOKUP(B6103,'[3]PB 2012'!$B$2:$AZ$548,45,FALSE)</f>
        <v>#REF!</v>
      </c>
    </row>
    <row r="6121" spans="1:6" ht="22.5" x14ac:dyDescent="0.45">
      <c r="F6121" s="17" t="e">
        <f t="shared" ref="F6121" si="393">B6123</f>
        <v>#REF!</v>
      </c>
    </row>
    <row r="6122" spans="1:6" x14ac:dyDescent="0.3">
      <c r="A6122" s="7">
        <f t="shared" ref="A6122" si="394">A6101+1</f>
        <v>273</v>
      </c>
    </row>
    <row r="6123" spans="1:6" x14ac:dyDescent="0.3">
      <c r="A6123" s="8" t="e">
        <f>#REF!</f>
        <v>#REF!</v>
      </c>
      <c r="B6123" s="40" t="e">
        <f>VLOOKUP(B6124,'[3]PB 2012'!$B$2:$AZ$548,2,FALSE)</f>
        <v>#REF!</v>
      </c>
      <c r="C6123" s="41"/>
      <c r="D6123" s="41"/>
      <c r="E6123" s="41"/>
      <c r="F6123" s="42"/>
    </row>
    <row r="6124" spans="1:6" ht="23" x14ac:dyDescent="0.3">
      <c r="A6124" s="9" t="e">
        <f>#REF!</f>
        <v>#REF!</v>
      </c>
      <c r="B6124" s="49" t="e">
        <f>VLOOKUP(A6122,#REF!,2,0)</f>
        <v>#REF!</v>
      </c>
      <c r="C6124" s="50"/>
      <c r="D6124" s="50"/>
      <c r="E6124" s="50"/>
      <c r="F6124" s="51"/>
    </row>
    <row r="6125" spans="1:6" x14ac:dyDescent="0.3">
      <c r="A6125" s="9" t="e">
        <f>#REF!</f>
        <v>#REF!</v>
      </c>
      <c r="B6125" s="40" t="e">
        <f>VLOOKUP(B6124,'[3]PB 2012'!$B$2:$AZ$548,3,FALSE)</f>
        <v>#REF!</v>
      </c>
      <c r="C6125" s="41"/>
      <c r="D6125" s="41"/>
      <c r="E6125" s="41"/>
      <c r="F6125" s="42"/>
    </row>
    <row r="6126" spans="1:6" x14ac:dyDescent="0.3">
      <c r="A6126" s="9" t="e">
        <f>#REF!</f>
        <v>#REF!</v>
      </c>
      <c r="B6126" s="10" t="e">
        <f>VLOOKUP(B6124,'[3]PB 2012'!$B$2:$AZ$548,7,FALSE)</f>
        <v>#REF!</v>
      </c>
      <c r="C6126" s="9" t="e">
        <f>#REF!</f>
        <v>#REF!</v>
      </c>
      <c r="D6126" s="10" t="e">
        <f>VLOOKUP(B6124,'[3]PB 2012'!$B$2:$AZ$548,8,FALSE)</f>
        <v>#REF!</v>
      </c>
      <c r="E6126" s="9" t="e">
        <f>#REF!</f>
        <v>#REF!</v>
      </c>
      <c r="F6126" s="10" t="e">
        <f>VLOOKUP(B6124,'[3]PB 2012'!$B$2:$AZ$548,5,FALSE)</f>
        <v>#REF!</v>
      </c>
    </row>
    <row r="6127" spans="1:6" x14ac:dyDescent="0.3">
      <c r="A6127" s="9" t="e">
        <f>#REF!</f>
        <v>#REF!</v>
      </c>
      <c r="B6127" s="43" t="e">
        <f>VLOOKUP(B6124,'[3]PB 2012'!$B$2:$AZ$548,11,FALSE)</f>
        <v>#REF!</v>
      </c>
      <c r="C6127" s="44"/>
      <c r="D6127" s="44"/>
      <c r="E6127" s="44"/>
      <c r="F6127" s="45"/>
    </row>
    <row r="6128" spans="1:6" x14ac:dyDescent="0.3">
      <c r="A6128" s="9" t="e">
        <f>#REF!</f>
        <v>#REF!</v>
      </c>
      <c r="B6128" s="10" t="e">
        <f>VLOOKUP(B6124,'[3]PB 2012'!$B$2:$AZ$548,12,FALSE)</f>
        <v>#REF!</v>
      </c>
      <c r="C6128" s="9" t="e">
        <f>#REF!</f>
        <v>#REF!</v>
      </c>
      <c r="D6128" s="40" t="e">
        <f>VLOOKUP(B6124,'[3]PB 2012'!$B$2:$AZ$548,13,FALSE)</f>
        <v>#REF!</v>
      </c>
      <c r="E6128" s="41"/>
      <c r="F6128" s="42"/>
    </row>
    <row r="6129" spans="1:6" x14ac:dyDescent="0.3">
      <c r="A6129" s="9" t="e">
        <f>#REF!</f>
        <v>#REF!</v>
      </c>
      <c r="B6129" s="40" t="e">
        <f>VLOOKUP(B6124,'[3]PB 2012'!$B$2:$AZ$548,14,FALSE)</f>
        <v>#REF!</v>
      </c>
      <c r="C6129" s="41"/>
      <c r="D6129" s="41"/>
      <c r="E6129" s="41"/>
      <c r="F6129" s="42"/>
    </row>
    <row r="6130" spans="1:6" x14ac:dyDescent="0.3">
      <c r="A6130" s="9" t="e">
        <f>#REF!</f>
        <v>#REF!</v>
      </c>
      <c r="B6130" s="40" t="e">
        <f>VLOOKUP(B6124,'[3]PB 2012'!$B$2:$AZ$548,9,FALSE)</f>
        <v>#REF!</v>
      </c>
      <c r="C6130" s="41"/>
      <c r="D6130" s="41"/>
      <c r="E6130" s="41"/>
      <c r="F6130" s="42"/>
    </row>
    <row r="6131" spans="1:6" x14ac:dyDescent="0.3">
      <c r="A6131" s="9" t="e">
        <f>#REF!</f>
        <v>#REF!</v>
      </c>
      <c r="B6131" s="40" t="e">
        <f>VLOOKUP(B6124,'[3]PB 2012'!$B$2:$AZ$548,10,FALSE)</f>
        <v>#REF!</v>
      </c>
      <c r="C6131" s="41"/>
      <c r="D6131" s="41"/>
      <c r="E6131" s="41"/>
      <c r="F6131" s="42"/>
    </row>
    <row r="6132" spans="1:6" x14ac:dyDescent="0.3">
      <c r="A6132" s="46" t="e">
        <f>#REF!</f>
        <v>#REF!</v>
      </c>
      <c r="B6132" s="47"/>
      <c r="C6132" s="47"/>
      <c r="D6132" s="47"/>
      <c r="E6132" s="47"/>
      <c r="F6132" s="48"/>
    </row>
    <row r="6133" spans="1:6" x14ac:dyDescent="0.3">
      <c r="A6133" s="9" t="e">
        <f>#REF!</f>
        <v>#REF!</v>
      </c>
      <c r="B6133" s="10" t="e">
        <f>VLOOKUP(B6124,'[3]PB 2012'!$B$2:$AZ$548,15,FALSE)</f>
        <v>#REF!</v>
      </c>
      <c r="C6133" s="11" t="e">
        <f>#REF!</f>
        <v>#REF!</v>
      </c>
      <c r="D6133" s="12" t="e">
        <f>VLOOKUP(B6124,'[3]PB 2012'!$B$2:$AZ$548,16,FALSE)</f>
        <v>#REF!</v>
      </c>
      <c r="E6133" s="11" t="e">
        <f>#REF!</f>
        <v>#REF!</v>
      </c>
      <c r="F6133" s="18" t="e">
        <f>VLOOKUP(B6124,'[3]PB 2012'!$B$2:$AZ$548,28,FALSE)</f>
        <v>#REF!</v>
      </c>
    </row>
    <row r="6134" spans="1:6" x14ac:dyDescent="0.3">
      <c r="A6134" s="9" t="e">
        <f>#REF!</f>
        <v>#REF!</v>
      </c>
      <c r="B6134" s="10" t="e">
        <f>VLOOKUP(B6124,'[3]PB 2012'!$B$2:$AZ$548,17,FALSE)</f>
        <v>#REF!</v>
      </c>
      <c r="C6134" s="11" t="e">
        <f>#REF!</f>
        <v>#REF!</v>
      </c>
      <c r="D6134" s="12" t="e">
        <f>VLOOKUP(B6124,'[3]PB 2012'!$B$2:$AZ$548,18,FALSE)</f>
        <v>#REF!</v>
      </c>
      <c r="E6134" s="11" t="e">
        <f>#REF!</f>
        <v>#REF!</v>
      </c>
      <c r="F6134" s="10" t="e">
        <f>VLOOKUP(B6124,'[3]PB 2012'!$B$2:$AZ$548,20,FALSE)</f>
        <v>#REF!</v>
      </c>
    </row>
    <row r="6135" spans="1:6" x14ac:dyDescent="0.3">
      <c r="A6135" s="9" t="e">
        <f>#REF!</f>
        <v>#REF!</v>
      </c>
      <c r="B6135" s="10" t="e">
        <f>VLOOKUP(B6124,'[3]PB 2012'!$B$2:$AZ$548,22,FALSE)</f>
        <v>#REF!</v>
      </c>
      <c r="C6135" s="11" t="e">
        <f>#REF!</f>
        <v>#REF!</v>
      </c>
      <c r="D6135" s="10" t="e">
        <f>VLOOKUP(B6124,'[3]PB 2012'!$B$2:$AZ$548,19,FALSE)</f>
        <v>#REF!</v>
      </c>
      <c r="E6135" s="11" t="e">
        <f>#REF!</f>
        <v>#REF!</v>
      </c>
      <c r="F6135" s="10" t="e">
        <f>VLOOKUP(B6124,'[3]PB 2012'!$B$2:$AZ$548,21,FALSE)</f>
        <v>#REF!</v>
      </c>
    </row>
    <row r="6136" spans="1:6" x14ac:dyDescent="0.3">
      <c r="A6136" s="9" t="e">
        <f>#REF!</f>
        <v>#REF!</v>
      </c>
      <c r="B6136" s="12" t="e">
        <f>VLOOKUP(B6124,'[3]PB 2012'!$B$2:$AZ$548,26,FALSE)</f>
        <v>#REF!</v>
      </c>
      <c r="C6136" s="11" t="e">
        <f>#REF!</f>
        <v>#REF!</v>
      </c>
      <c r="D6136" s="12" t="e">
        <f>VLOOKUP(B6124,'[3]PB 2012'!$B$2:$AZ$548,27,FALSE)</f>
        <v>#REF!</v>
      </c>
      <c r="E6136" s="11" t="e">
        <f>#REF!</f>
        <v>#REF!</v>
      </c>
      <c r="F6136" s="10" t="e">
        <f>VLOOKUP(B6124,'[3]PB 2012'!$B$2:$AZ$548,25,FALSE)</f>
        <v>#REF!</v>
      </c>
    </row>
    <row r="6137" spans="1:6" x14ac:dyDescent="0.3">
      <c r="A6137" s="9" t="e">
        <f>#REF!</f>
        <v>#REF!</v>
      </c>
      <c r="B6137" s="10" t="e">
        <f>VLOOKUP(B6124,'[3]PB 2012'!$B$2:$AZ$548,24,FALSE)</f>
        <v>#REF!</v>
      </c>
      <c r="C6137" s="11" t="e">
        <f>#REF!</f>
        <v>#REF!</v>
      </c>
      <c r="D6137" s="13" t="e">
        <f>VLOOKUP(B6124,'[3]PB 2012'!$B$2:$AZ$548,23,FALSE)</f>
        <v>#REF!</v>
      </c>
      <c r="E6137" s="11" t="e">
        <f>#REF!</f>
        <v>#REF!</v>
      </c>
      <c r="F6137" s="14" t="e">
        <f>VLOOKUP(B6124,'[3]PB 2012'!$B$2:$AZ$548,29,FALSE)</f>
        <v>#REF!</v>
      </c>
    </row>
    <row r="6138" spans="1:6" x14ac:dyDescent="0.3">
      <c r="A6138" s="46" t="e">
        <f>#REF!</f>
        <v>#REF!</v>
      </c>
      <c r="B6138" s="47"/>
      <c r="C6138" s="47"/>
      <c r="D6138" s="47"/>
      <c r="E6138" s="47"/>
      <c r="F6138" s="48"/>
    </row>
    <row r="6139" spans="1:6" x14ac:dyDescent="0.3">
      <c r="A6139" s="9"/>
      <c r="B6139" s="9" t="e">
        <f>#REF!</f>
        <v>#REF!</v>
      </c>
      <c r="C6139" s="9" t="e">
        <f>#REF!</f>
        <v>#REF!</v>
      </c>
      <c r="D6139" s="15" t="e">
        <f>#REF!</f>
        <v>#REF!</v>
      </c>
      <c r="E6139" s="15" t="e">
        <f>#REF!</f>
        <v>#REF!</v>
      </c>
      <c r="F6139" s="15" t="e">
        <f>#REF!</f>
        <v>#REF!</v>
      </c>
    </row>
    <row r="6140" spans="1:6" x14ac:dyDescent="0.3">
      <c r="A6140" s="9" t="e">
        <f>#REF!</f>
        <v>#REF!</v>
      </c>
      <c r="B6140" s="10" t="e">
        <f>VLOOKUP(B6124,'[3]PB 2012'!$B$2:$AZ$548,30,FALSE)</f>
        <v>#REF!</v>
      </c>
      <c r="C6140" s="10" t="e">
        <f>VLOOKUP(B6124,'[3]PB 2012'!$B$2:$AZ$548,31,FALSE)</f>
        <v>#REF!</v>
      </c>
      <c r="D6140" s="10" t="e">
        <f>VLOOKUP(B6124,'[3]PB 2012'!$B$2:$AZ$548,32,FALSE)</f>
        <v>#REF!</v>
      </c>
      <c r="E6140" s="10" t="e">
        <f>VLOOKUP(B6124,'[3]PB 2012'!$B$2:$AZ$548,33,FALSE)</f>
        <v>#REF!</v>
      </c>
      <c r="F6140" s="10" t="e">
        <f>VLOOKUP(B6124,'[3]PB 2012'!$B$2:$AZ$548,34,FALSE)</f>
        <v>#REF!</v>
      </c>
    </row>
    <row r="6141" spans="1:6" x14ac:dyDescent="0.3">
      <c r="A6141" s="9" t="e">
        <f>#REF!</f>
        <v>#REF!</v>
      </c>
      <c r="B6141" s="10" t="e">
        <f>VLOOKUP(B6124,'[3]PB 2012'!$B$2:$AZ$548,41,FALSE)</f>
        <v>#REF!</v>
      </c>
      <c r="C6141" s="10" t="e">
        <f>VLOOKUP(B6124,'[3]PB 2012'!$B$2:$AZ$548,42,FALSE)</f>
        <v>#REF!</v>
      </c>
      <c r="D6141" s="10" t="e">
        <f>VLOOKUP(B6124,'[3]PB 2012'!$B$2:$AZ$548,43,FALSE)</f>
        <v>#REF!</v>
      </c>
      <c r="E6141" s="10" t="e">
        <f>VLOOKUP(B6124,'[3]PB 2012'!$B$2:$AZ$548,44,FALSE)</f>
        <v>#REF!</v>
      </c>
      <c r="F6141" s="10" t="e">
        <f>VLOOKUP(B6124,'[3]PB 2012'!$B$2:$AZ$548,45,FALSE)</f>
        <v>#REF!</v>
      </c>
    </row>
    <row r="6145" spans="1:6" x14ac:dyDescent="0.3">
      <c r="A6145" s="7">
        <f t="shared" ref="A6145" si="395">A6122+1</f>
        <v>274</v>
      </c>
    </row>
    <row r="6146" spans="1:6" x14ac:dyDescent="0.3">
      <c r="A6146" s="8" t="e">
        <f>#REF!</f>
        <v>#REF!</v>
      </c>
      <c r="B6146" s="40" t="e">
        <f>VLOOKUP(B6147,'[3]PB 2012'!$B$2:$AZ$548,2,FALSE)</f>
        <v>#REF!</v>
      </c>
      <c r="C6146" s="41"/>
      <c r="D6146" s="41"/>
      <c r="E6146" s="41"/>
      <c r="F6146" s="42"/>
    </row>
    <row r="6147" spans="1:6" ht="23" x14ac:dyDescent="0.3">
      <c r="A6147" s="9" t="e">
        <f>#REF!</f>
        <v>#REF!</v>
      </c>
      <c r="B6147" s="49" t="e">
        <f>VLOOKUP(A6145,#REF!,2,0)</f>
        <v>#REF!</v>
      </c>
      <c r="C6147" s="50"/>
      <c r="D6147" s="50"/>
      <c r="E6147" s="50"/>
      <c r="F6147" s="51"/>
    </row>
    <row r="6148" spans="1:6" x14ac:dyDescent="0.3">
      <c r="A6148" s="9" t="e">
        <f>#REF!</f>
        <v>#REF!</v>
      </c>
      <c r="B6148" s="40" t="e">
        <f>VLOOKUP(B6147,'[3]PB 2012'!$B$2:$AZ$548,3,FALSE)</f>
        <v>#REF!</v>
      </c>
      <c r="C6148" s="41"/>
      <c r="D6148" s="41"/>
      <c r="E6148" s="41"/>
      <c r="F6148" s="42"/>
    </row>
    <row r="6149" spans="1:6" x14ac:dyDescent="0.3">
      <c r="A6149" s="9" t="e">
        <f>#REF!</f>
        <v>#REF!</v>
      </c>
      <c r="B6149" s="10" t="e">
        <f>VLOOKUP(B6147,'[3]PB 2012'!$B$2:$AZ$548,7,FALSE)</f>
        <v>#REF!</v>
      </c>
      <c r="C6149" s="9" t="e">
        <f>#REF!</f>
        <v>#REF!</v>
      </c>
      <c r="D6149" s="10" t="e">
        <f>VLOOKUP(B6147,'[3]PB 2012'!$B$2:$AZ$548,8,FALSE)</f>
        <v>#REF!</v>
      </c>
      <c r="E6149" s="9" t="e">
        <f>#REF!</f>
        <v>#REF!</v>
      </c>
      <c r="F6149" s="10" t="e">
        <f>VLOOKUP(B6147,'[3]PB 2012'!$B$2:$AZ$548,5,FALSE)</f>
        <v>#REF!</v>
      </c>
    </row>
    <row r="6150" spans="1:6" x14ac:dyDescent="0.3">
      <c r="A6150" s="9" t="e">
        <f>#REF!</f>
        <v>#REF!</v>
      </c>
      <c r="B6150" s="43" t="e">
        <f>VLOOKUP(B6147,'[3]PB 2012'!$B$2:$AZ$548,11,FALSE)</f>
        <v>#REF!</v>
      </c>
      <c r="C6150" s="44"/>
      <c r="D6150" s="44"/>
      <c r="E6150" s="44"/>
      <c r="F6150" s="45"/>
    </row>
    <row r="6151" spans="1:6" x14ac:dyDescent="0.3">
      <c r="A6151" s="9" t="e">
        <f>#REF!</f>
        <v>#REF!</v>
      </c>
      <c r="B6151" s="10" t="e">
        <f>VLOOKUP(B6147,'[3]PB 2012'!$B$2:$AZ$548,12,FALSE)</f>
        <v>#REF!</v>
      </c>
      <c r="C6151" s="9" t="e">
        <f>#REF!</f>
        <v>#REF!</v>
      </c>
      <c r="D6151" s="40" t="e">
        <f>VLOOKUP(B6147,'[3]PB 2012'!$B$2:$AZ$548,13,FALSE)</f>
        <v>#REF!</v>
      </c>
      <c r="E6151" s="41"/>
      <c r="F6151" s="42"/>
    </row>
    <row r="6152" spans="1:6" x14ac:dyDescent="0.3">
      <c r="A6152" s="9" t="e">
        <f>#REF!</f>
        <v>#REF!</v>
      </c>
      <c r="B6152" s="40" t="e">
        <f>VLOOKUP(B6147,'[3]PB 2012'!$B$2:$AZ$548,14,FALSE)</f>
        <v>#REF!</v>
      </c>
      <c r="C6152" s="41"/>
      <c r="D6152" s="41"/>
      <c r="E6152" s="41"/>
      <c r="F6152" s="42"/>
    </row>
    <row r="6153" spans="1:6" x14ac:dyDescent="0.3">
      <c r="A6153" s="9" t="e">
        <f>#REF!</f>
        <v>#REF!</v>
      </c>
      <c r="B6153" s="40" t="e">
        <f>VLOOKUP(B6147,'[3]PB 2012'!$B$2:$AZ$548,9,FALSE)</f>
        <v>#REF!</v>
      </c>
      <c r="C6153" s="41"/>
      <c r="D6153" s="41"/>
      <c r="E6153" s="41"/>
      <c r="F6153" s="42"/>
    </row>
    <row r="6154" spans="1:6" x14ac:dyDescent="0.3">
      <c r="A6154" s="9" t="e">
        <f>#REF!</f>
        <v>#REF!</v>
      </c>
      <c r="B6154" s="40" t="e">
        <f>VLOOKUP(B6147,'[3]PB 2012'!$B$2:$AZ$548,10,FALSE)</f>
        <v>#REF!</v>
      </c>
      <c r="C6154" s="41"/>
      <c r="D6154" s="41"/>
      <c r="E6154" s="41"/>
      <c r="F6154" s="42"/>
    </row>
    <row r="6155" spans="1:6" x14ac:dyDescent="0.3">
      <c r="A6155" s="46" t="e">
        <f>#REF!</f>
        <v>#REF!</v>
      </c>
      <c r="B6155" s="47"/>
      <c r="C6155" s="47"/>
      <c r="D6155" s="47"/>
      <c r="E6155" s="47"/>
      <c r="F6155" s="48"/>
    </row>
    <row r="6156" spans="1:6" x14ac:dyDescent="0.3">
      <c r="A6156" s="9" t="e">
        <f>#REF!</f>
        <v>#REF!</v>
      </c>
      <c r="B6156" s="10" t="e">
        <f>VLOOKUP(B6147,'[3]PB 2012'!$B$2:$AZ$548,15,FALSE)</f>
        <v>#REF!</v>
      </c>
      <c r="C6156" s="11" t="e">
        <f>#REF!</f>
        <v>#REF!</v>
      </c>
      <c r="D6156" s="12" t="e">
        <f>VLOOKUP(B6147,'[3]PB 2012'!$B$2:$AZ$548,16,FALSE)</f>
        <v>#REF!</v>
      </c>
      <c r="E6156" s="11" t="e">
        <f>#REF!</f>
        <v>#REF!</v>
      </c>
      <c r="F6156" s="18" t="e">
        <f>VLOOKUP(B6147,'[3]PB 2012'!$B$2:$AZ$548,28,FALSE)</f>
        <v>#REF!</v>
      </c>
    </row>
    <row r="6157" spans="1:6" x14ac:dyDescent="0.3">
      <c r="A6157" s="9" t="e">
        <f>#REF!</f>
        <v>#REF!</v>
      </c>
      <c r="B6157" s="10" t="e">
        <f>VLOOKUP(B6147,'[3]PB 2012'!$B$2:$AZ$548,17,FALSE)</f>
        <v>#REF!</v>
      </c>
      <c r="C6157" s="11" t="e">
        <f>#REF!</f>
        <v>#REF!</v>
      </c>
      <c r="D6157" s="12" t="e">
        <f>VLOOKUP(B6147,'[3]PB 2012'!$B$2:$AZ$548,18,FALSE)</f>
        <v>#REF!</v>
      </c>
      <c r="E6157" s="11" t="e">
        <f>#REF!</f>
        <v>#REF!</v>
      </c>
      <c r="F6157" s="10" t="e">
        <f>VLOOKUP(B6147,'[3]PB 2012'!$B$2:$AZ$548,20,FALSE)</f>
        <v>#REF!</v>
      </c>
    </row>
    <row r="6158" spans="1:6" x14ac:dyDescent="0.3">
      <c r="A6158" s="9" t="e">
        <f>#REF!</f>
        <v>#REF!</v>
      </c>
      <c r="B6158" s="10" t="e">
        <f>VLOOKUP(B6147,'[3]PB 2012'!$B$2:$AZ$548,22,FALSE)</f>
        <v>#REF!</v>
      </c>
      <c r="C6158" s="11" t="e">
        <f>#REF!</f>
        <v>#REF!</v>
      </c>
      <c r="D6158" s="10" t="e">
        <f>VLOOKUP(B6147,'[3]PB 2012'!$B$2:$AZ$548,19,FALSE)</f>
        <v>#REF!</v>
      </c>
      <c r="E6158" s="11" t="e">
        <f>#REF!</f>
        <v>#REF!</v>
      </c>
      <c r="F6158" s="10" t="e">
        <f>VLOOKUP(B6147,'[3]PB 2012'!$B$2:$AZ$548,21,FALSE)</f>
        <v>#REF!</v>
      </c>
    </row>
    <row r="6159" spans="1:6" x14ac:dyDescent="0.3">
      <c r="A6159" s="9" t="e">
        <f>#REF!</f>
        <v>#REF!</v>
      </c>
      <c r="B6159" s="12" t="e">
        <f>VLOOKUP(B6147,'[3]PB 2012'!$B$2:$AZ$548,26,FALSE)</f>
        <v>#REF!</v>
      </c>
      <c r="C6159" s="11" t="e">
        <f>#REF!</f>
        <v>#REF!</v>
      </c>
      <c r="D6159" s="12" t="e">
        <f>VLOOKUP(B6147,'[3]PB 2012'!$B$2:$AZ$548,27,FALSE)</f>
        <v>#REF!</v>
      </c>
      <c r="E6159" s="11" t="e">
        <f>#REF!</f>
        <v>#REF!</v>
      </c>
      <c r="F6159" s="10" t="e">
        <f>VLOOKUP(B6147,'[3]PB 2012'!$B$2:$AZ$548,25,FALSE)</f>
        <v>#REF!</v>
      </c>
    </row>
    <row r="6160" spans="1:6" x14ac:dyDescent="0.3">
      <c r="A6160" s="9" t="e">
        <f>#REF!</f>
        <v>#REF!</v>
      </c>
      <c r="B6160" s="10" t="e">
        <f>VLOOKUP(B6147,'[3]PB 2012'!$B$2:$AZ$548,24,FALSE)</f>
        <v>#REF!</v>
      </c>
      <c r="C6160" s="11" t="e">
        <f>#REF!</f>
        <v>#REF!</v>
      </c>
      <c r="D6160" s="13" t="e">
        <f>VLOOKUP(B6147,'[3]PB 2012'!$B$2:$AZ$548,23,FALSE)</f>
        <v>#REF!</v>
      </c>
      <c r="E6160" s="11" t="e">
        <f>#REF!</f>
        <v>#REF!</v>
      </c>
      <c r="F6160" s="14" t="e">
        <f>VLOOKUP(B6147,'[3]PB 2012'!$B$2:$AZ$548,29,FALSE)</f>
        <v>#REF!</v>
      </c>
    </row>
    <row r="6161" spans="1:6" x14ac:dyDescent="0.3">
      <c r="A6161" s="46" t="e">
        <f>#REF!</f>
        <v>#REF!</v>
      </c>
      <c r="B6161" s="47"/>
      <c r="C6161" s="47"/>
      <c r="D6161" s="47"/>
      <c r="E6161" s="47"/>
      <c r="F6161" s="48"/>
    </row>
    <row r="6162" spans="1:6" x14ac:dyDescent="0.3">
      <c r="A6162" s="9"/>
      <c r="B6162" s="9" t="e">
        <f>#REF!</f>
        <v>#REF!</v>
      </c>
      <c r="C6162" s="9" t="e">
        <f>#REF!</f>
        <v>#REF!</v>
      </c>
      <c r="D6162" s="15" t="e">
        <f>#REF!</f>
        <v>#REF!</v>
      </c>
      <c r="E6162" s="15" t="e">
        <f>#REF!</f>
        <v>#REF!</v>
      </c>
      <c r="F6162" s="15" t="e">
        <f>#REF!</f>
        <v>#REF!</v>
      </c>
    </row>
    <row r="6163" spans="1:6" x14ac:dyDescent="0.3">
      <c r="A6163" s="9" t="e">
        <f>#REF!</f>
        <v>#REF!</v>
      </c>
      <c r="B6163" s="10" t="e">
        <f>VLOOKUP(B6147,'[3]PB 2012'!$B$2:$AZ$548,30,FALSE)</f>
        <v>#REF!</v>
      </c>
      <c r="C6163" s="10" t="e">
        <f>VLOOKUP(B6147,'[3]PB 2012'!$B$2:$AZ$548,31,FALSE)</f>
        <v>#REF!</v>
      </c>
      <c r="D6163" s="10" t="e">
        <f>VLOOKUP(B6147,'[3]PB 2012'!$B$2:$AZ$548,32,FALSE)</f>
        <v>#REF!</v>
      </c>
      <c r="E6163" s="10" t="e">
        <f>VLOOKUP(B6147,'[3]PB 2012'!$B$2:$AZ$548,33,FALSE)</f>
        <v>#REF!</v>
      </c>
      <c r="F6163" s="10" t="e">
        <f>VLOOKUP(B6147,'[3]PB 2012'!$B$2:$AZ$548,34,FALSE)</f>
        <v>#REF!</v>
      </c>
    </row>
    <row r="6164" spans="1:6" x14ac:dyDescent="0.3">
      <c r="A6164" s="9" t="e">
        <f>#REF!</f>
        <v>#REF!</v>
      </c>
      <c r="B6164" s="10" t="e">
        <f>VLOOKUP(B6147,'[3]PB 2012'!$B$2:$AZ$548,41,FALSE)</f>
        <v>#REF!</v>
      </c>
      <c r="C6164" s="10" t="e">
        <f>VLOOKUP(B6147,'[3]PB 2012'!$B$2:$AZ$548,42,FALSE)</f>
        <v>#REF!</v>
      </c>
      <c r="D6164" s="10" t="e">
        <f>VLOOKUP(B6147,'[3]PB 2012'!$B$2:$AZ$548,43,FALSE)</f>
        <v>#REF!</v>
      </c>
      <c r="E6164" s="10" t="e">
        <f>VLOOKUP(B6147,'[3]PB 2012'!$B$2:$AZ$548,44,FALSE)</f>
        <v>#REF!</v>
      </c>
      <c r="F6164" s="10" t="e">
        <f>VLOOKUP(B6147,'[3]PB 2012'!$B$2:$AZ$548,45,FALSE)</f>
        <v>#REF!</v>
      </c>
    </row>
  </sheetData>
  <mergeCells count="2740">
    <mergeCell ref="B6153:F6153"/>
    <mergeCell ref="B6154:F6154"/>
    <mergeCell ref="A6155:F6155"/>
    <mergeCell ref="A6161:F6161"/>
    <mergeCell ref="B6146:F6146"/>
    <mergeCell ref="B6147:F6147"/>
    <mergeCell ref="B6148:F6148"/>
    <mergeCell ref="B6150:F6150"/>
    <mergeCell ref="D6151:F6151"/>
    <mergeCell ref="B6152:F6152"/>
    <mergeCell ref="D6128:F6128"/>
    <mergeCell ref="B6129:F6129"/>
    <mergeCell ref="B6130:F6130"/>
    <mergeCell ref="B6131:F6131"/>
    <mergeCell ref="A6132:F6132"/>
    <mergeCell ref="A6138:F6138"/>
    <mergeCell ref="A6111:F6111"/>
    <mergeCell ref="A6117:F6117"/>
    <mergeCell ref="B6123:F6123"/>
    <mergeCell ref="B6124:F6124"/>
    <mergeCell ref="B6125:F6125"/>
    <mergeCell ref="B6127:F6127"/>
    <mergeCell ref="B6104:F6104"/>
    <mergeCell ref="B6106:F6106"/>
    <mergeCell ref="D6107:F6107"/>
    <mergeCell ref="B6108:F6108"/>
    <mergeCell ref="B6109:F6109"/>
    <mergeCell ref="B6110:F6110"/>
    <mergeCell ref="B6086:F6086"/>
    <mergeCell ref="B6087:F6087"/>
    <mergeCell ref="A6088:F6088"/>
    <mergeCell ref="A6094:F6094"/>
    <mergeCell ref="B6102:F6102"/>
    <mergeCell ref="B6103:F6103"/>
    <mergeCell ref="B6079:F6079"/>
    <mergeCell ref="B6080:F6080"/>
    <mergeCell ref="B6081:F6081"/>
    <mergeCell ref="B6083:F6083"/>
    <mergeCell ref="D6084:F6084"/>
    <mergeCell ref="B6085:F6085"/>
    <mergeCell ref="D6061:F6061"/>
    <mergeCell ref="B6062:F6062"/>
    <mergeCell ref="B6063:F6063"/>
    <mergeCell ref="B6064:F6064"/>
    <mergeCell ref="A6065:F6065"/>
    <mergeCell ref="A6071:F6071"/>
    <mergeCell ref="A6042:F6042"/>
    <mergeCell ref="A6048:F6048"/>
    <mergeCell ref="B6056:F6056"/>
    <mergeCell ref="B6057:F6057"/>
    <mergeCell ref="B6058:F6058"/>
    <mergeCell ref="B6060:F6060"/>
    <mergeCell ref="B6035:F6035"/>
    <mergeCell ref="B6037:F6037"/>
    <mergeCell ref="D6038:F6038"/>
    <mergeCell ref="B6039:F6039"/>
    <mergeCell ref="B6040:F6040"/>
    <mergeCell ref="B6041:F6041"/>
    <mergeCell ref="B6019:F6019"/>
    <mergeCell ref="B6020:F6020"/>
    <mergeCell ref="A6021:F6021"/>
    <mergeCell ref="A6027:F6027"/>
    <mergeCell ref="B6033:F6033"/>
    <mergeCell ref="B6034:F6034"/>
    <mergeCell ref="B6012:F6012"/>
    <mergeCell ref="B6013:F6013"/>
    <mergeCell ref="B6014:F6014"/>
    <mergeCell ref="B6016:F6016"/>
    <mergeCell ref="D6017:F6017"/>
    <mergeCell ref="B6018:F6018"/>
    <mergeCell ref="D5994:F5994"/>
    <mergeCell ref="B5995:F5995"/>
    <mergeCell ref="B5996:F5996"/>
    <mergeCell ref="B5997:F5997"/>
    <mergeCell ref="A5998:F5998"/>
    <mergeCell ref="A6004:F6004"/>
    <mergeCell ref="A5975:F5975"/>
    <mergeCell ref="A5981:F5981"/>
    <mergeCell ref="B5989:F5989"/>
    <mergeCell ref="B5990:F5990"/>
    <mergeCell ref="B5991:F5991"/>
    <mergeCell ref="B5993:F5993"/>
    <mergeCell ref="B5968:F5968"/>
    <mergeCell ref="B5970:F5970"/>
    <mergeCell ref="D5971:F5971"/>
    <mergeCell ref="B5972:F5972"/>
    <mergeCell ref="B5973:F5973"/>
    <mergeCell ref="B5974:F5974"/>
    <mergeCell ref="B5950:F5950"/>
    <mergeCell ref="B5951:F5951"/>
    <mergeCell ref="A5952:F5952"/>
    <mergeCell ref="A5958:F5958"/>
    <mergeCell ref="B5966:F5966"/>
    <mergeCell ref="B5967:F5967"/>
    <mergeCell ref="B5943:F5943"/>
    <mergeCell ref="B5944:F5944"/>
    <mergeCell ref="B5945:F5945"/>
    <mergeCell ref="B5947:F5947"/>
    <mergeCell ref="D5948:F5948"/>
    <mergeCell ref="B5949:F5949"/>
    <mergeCell ref="D5927:F5927"/>
    <mergeCell ref="B5928:F5928"/>
    <mergeCell ref="B5929:F5929"/>
    <mergeCell ref="B5930:F5930"/>
    <mergeCell ref="A5931:F5931"/>
    <mergeCell ref="A5937:F5937"/>
    <mergeCell ref="A5908:F5908"/>
    <mergeCell ref="A5914:F5914"/>
    <mergeCell ref="B5922:F5922"/>
    <mergeCell ref="B5923:F5923"/>
    <mergeCell ref="B5924:F5924"/>
    <mergeCell ref="B5926:F5926"/>
    <mergeCell ref="B5901:F5901"/>
    <mergeCell ref="B5903:F5903"/>
    <mergeCell ref="D5904:F5904"/>
    <mergeCell ref="B5905:F5905"/>
    <mergeCell ref="B5906:F5906"/>
    <mergeCell ref="B5907:F5907"/>
    <mergeCell ref="B5883:F5883"/>
    <mergeCell ref="B5884:F5884"/>
    <mergeCell ref="A5885:F5885"/>
    <mergeCell ref="A5891:F5891"/>
    <mergeCell ref="B5899:F5899"/>
    <mergeCell ref="B5900:F5900"/>
    <mergeCell ref="B5876:F5876"/>
    <mergeCell ref="B5877:F5877"/>
    <mergeCell ref="B5878:F5878"/>
    <mergeCell ref="B5880:F5880"/>
    <mergeCell ref="D5881:F5881"/>
    <mergeCell ref="B5882:F5882"/>
    <mergeCell ref="D5858:F5858"/>
    <mergeCell ref="B5859:F5859"/>
    <mergeCell ref="B5860:F5860"/>
    <mergeCell ref="B5861:F5861"/>
    <mergeCell ref="A5862:F5862"/>
    <mergeCell ref="A5868:F5868"/>
    <mergeCell ref="A5841:F5841"/>
    <mergeCell ref="A5847:F5847"/>
    <mergeCell ref="B5853:F5853"/>
    <mergeCell ref="B5854:F5854"/>
    <mergeCell ref="B5855:F5855"/>
    <mergeCell ref="B5857:F5857"/>
    <mergeCell ref="B5834:F5834"/>
    <mergeCell ref="B5836:F5836"/>
    <mergeCell ref="D5837:F5837"/>
    <mergeCell ref="B5838:F5838"/>
    <mergeCell ref="B5839:F5839"/>
    <mergeCell ref="B5840:F5840"/>
    <mergeCell ref="B5816:F5816"/>
    <mergeCell ref="B5817:F5817"/>
    <mergeCell ref="A5818:F5818"/>
    <mergeCell ref="A5824:F5824"/>
    <mergeCell ref="B5832:F5832"/>
    <mergeCell ref="B5833:F5833"/>
    <mergeCell ref="B5809:F5809"/>
    <mergeCell ref="B5810:F5810"/>
    <mergeCell ref="B5811:F5811"/>
    <mergeCell ref="B5813:F5813"/>
    <mergeCell ref="D5814:F5814"/>
    <mergeCell ref="B5815:F5815"/>
    <mergeCell ref="D5791:F5791"/>
    <mergeCell ref="B5792:F5792"/>
    <mergeCell ref="B5793:F5793"/>
    <mergeCell ref="B5794:F5794"/>
    <mergeCell ref="A5795:F5795"/>
    <mergeCell ref="A5801:F5801"/>
    <mergeCell ref="A5772:F5772"/>
    <mergeCell ref="A5778:F5778"/>
    <mergeCell ref="B5786:F5786"/>
    <mergeCell ref="B5787:F5787"/>
    <mergeCell ref="B5788:F5788"/>
    <mergeCell ref="B5790:F5790"/>
    <mergeCell ref="B5765:F5765"/>
    <mergeCell ref="B5767:F5767"/>
    <mergeCell ref="D5768:F5768"/>
    <mergeCell ref="B5769:F5769"/>
    <mergeCell ref="B5770:F5770"/>
    <mergeCell ref="B5771:F5771"/>
    <mergeCell ref="B5749:F5749"/>
    <mergeCell ref="B5750:F5750"/>
    <mergeCell ref="A5751:F5751"/>
    <mergeCell ref="A5757:F5757"/>
    <mergeCell ref="B5763:F5763"/>
    <mergeCell ref="B5764:F5764"/>
    <mergeCell ref="B5742:F5742"/>
    <mergeCell ref="B5743:F5743"/>
    <mergeCell ref="B5744:F5744"/>
    <mergeCell ref="B5746:F5746"/>
    <mergeCell ref="D5747:F5747"/>
    <mergeCell ref="B5748:F5748"/>
    <mergeCell ref="D5724:F5724"/>
    <mergeCell ref="B5725:F5725"/>
    <mergeCell ref="B5726:F5726"/>
    <mergeCell ref="B5727:F5727"/>
    <mergeCell ref="A5728:F5728"/>
    <mergeCell ref="A5734:F5734"/>
    <mergeCell ref="A5705:F5705"/>
    <mergeCell ref="A5711:F5711"/>
    <mergeCell ref="B5719:F5719"/>
    <mergeCell ref="B5720:F5720"/>
    <mergeCell ref="B5721:F5721"/>
    <mergeCell ref="B5723:F5723"/>
    <mergeCell ref="B5698:F5698"/>
    <mergeCell ref="B5700:F5700"/>
    <mergeCell ref="D5701:F5701"/>
    <mergeCell ref="B5702:F5702"/>
    <mergeCell ref="B5703:F5703"/>
    <mergeCell ref="B5704:F5704"/>
    <mergeCell ref="B5680:F5680"/>
    <mergeCell ref="B5681:F5681"/>
    <mergeCell ref="A5682:F5682"/>
    <mergeCell ref="A5688:F5688"/>
    <mergeCell ref="B5696:F5696"/>
    <mergeCell ref="B5697:F5697"/>
    <mergeCell ref="B5673:F5673"/>
    <mergeCell ref="B5674:F5674"/>
    <mergeCell ref="B5675:F5675"/>
    <mergeCell ref="B5677:F5677"/>
    <mergeCell ref="D5678:F5678"/>
    <mergeCell ref="B5679:F5679"/>
    <mergeCell ref="D5657:F5657"/>
    <mergeCell ref="B5658:F5658"/>
    <mergeCell ref="B5659:F5659"/>
    <mergeCell ref="B5660:F5660"/>
    <mergeCell ref="A5661:F5661"/>
    <mergeCell ref="A5667:F5667"/>
    <mergeCell ref="A5638:F5638"/>
    <mergeCell ref="A5644:F5644"/>
    <mergeCell ref="B5652:F5652"/>
    <mergeCell ref="B5653:F5653"/>
    <mergeCell ref="B5654:F5654"/>
    <mergeCell ref="B5656:F5656"/>
    <mergeCell ref="B5631:F5631"/>
    <mergeCell ref="B5633:F5633"/>
    <mergeCell ref="D5634:F5634"/>
    <mergeCell ref="B5635:F5635"/>
    <mergeCell ref="B5636:F5636"/>
    <mergeCell ref="B5637:F5637"/>
    <mergeCell ref="B5613:F5613"/>
    <mergeCell ref="B5614:F5614"/>
    <mergeCell ref="A5615:F5615"/>
    <mergeCell ref="A5621:F5621"/>
    <mergeCell ref="B5629:F5629"/>
    <mergeCell ref="B5630:F5630"/>
    <mergeCell ref="B5606:F5606"/>
    <mergeCell ref="B5607:F5607"/>
    <mergeCell ref="B5608:F5608"/>
    <mergeCell ref="B5610:F5610"/>
    <mergeCell ref="D5611:F5611"/>
    <mergeCell ref="B5612:F5612"/>
    <mergeCell ref="D5588:F5588"/>
    <mergeCell ref="B5589:F5589"/>
    <mergeCell ref="B5590:F5590"/>
    <mergeCell ref="B5591:F5591"/>
    <mergeCell ref="A5592:F5592"/>
    <mergeCell ref="A5598:F5598"/>
    <mergeCell ref="A5571:F5571"/>
    <mergeCell ref="A5577:F5577"/>
    <mergeCell ref="B5583:F5583"/>
    <mergeCell ref="B5584:F5584"/>
    <mergeCell ref="B5585:F5585"/>
    <mergeCell ref="B5587:F5587"/>
    <mergeCell ref="B5564:F5564"/>
    <mergeCell ref="B5566:F5566"/>
    <mergeCell ref="D5567:F5567"/>
    <mergeCell ref="B5568:F5568"/>
    <mergeCell ref="B5569:F5569"/>
    <mergeCell ref="B5570:F5570"/>
    <mergeCell ref="B5546:F5546"/>
    <mergeCell ref="B5547:F5547"/>
    <mergeCell ref="A5548:F5548"/>
    <mergeCell ref="A5554:F5554"/>
    <mergeCell ref="B5562:F5562"/>
    <mergeCell ref="B5563:F5563"/>
    <mergeCell ref="B5539:F5539"/>
    <mergeCell ref="B5540:F5540"/>
    <mergeCell ref="B5541:F5541"/>
    <mergeCell ref="B5543:F5543"/>
    <mergeCell ref="D5544:F5544"/>
    <mergeCell ref="B5545:F5545"/>
    <mergeCell ref="D5521:F5521"/>
    <mergeCell ref="B5522:F5522"/>
    <mergeCell ref="B5523:F5523"/>
    <mergeCell ref="B5524:F5524"/>
    <mergeCell ref="A5525:F5525"/>
    <mergeCell ref="A5531:F5531"/>
    <mergeCell ref="A5502:F5502"/>
    <mergeCell ref="A5508:F5508"/>
    <mergeCell ref="B5516:F5516"/>
    <mergeCell ref="B5517:F5517"/>
    <mergeCell ref="B5518:F5518"/>
    <mergeCell ref="B5520:F5520"/>
    <mergeCell ref="B5495:F5495"/>
    <mergeCell ref="B5497:F5497"/>
    <mergeCell ref="D5498:F5498"/>
    <mergeCell ref="B5499:F5499"/>
    <mergeCell ref="B5500:F5500"/>
    <mergeCell ref="B5501:F5501"/>
    <mergeCell ref="B5479:F5479"/>
    <mergeCell ref="B5480:F5480"/>
    <mergeCell ref="A5481:F5481"/>
    <mergeCell ref="A5487:F5487"/>
    <mergeCell ref="B5493:F5493"/>
    <mergeCell ref="B5494:F5494"/>
    <mergeCell ref="B5472:F5472"/>
    <mergeCell ref="B5473:F5473"/>
    <mergeCell ref="B5474:F5474"/>
    <mergeCell ref="B5476:F5476"/>
    <mergeCell ref="D5477:F5477"/>
    <mergeCell ref="B5478:F5478"/>
    <mergeCell ref="D5454:F5454"/>
    <mergeCell ref="B5455:F5455"/>
    <mergeCell ref="B5456:F5456"/>
    <mergeCell ref="B5457:F5457"/>
    <mergeCell ref="A5458:F5458"/>
    <mergeCell ref="A5464:F5464"/>
    <mergeCell ref="A5435:F5435"/>
    <mergeCell ref="A5441:F5441"/>
    <mergeCell ref="B5449:F5449"/>
    <mergeCell ref="B5450:F5450"/>
    <mergeCell ref="B5451:F5451"/>
    <mergeCell ref="B5453:F5453"/>
    <mergeCell ref="B5428:F5428"/>
    <mergeCell ref="B5430:F5430"/>
    <mergeCell ref="D5431:F5431"/>
    <mergeCell ref="B5432:F5432"/>
    <mergeCell ref="B5433:F5433"/>
    <mergeCell ref="B5434:F5434"/>
    <mergeCell ref="B5410:F5410"/>
    <mergeCell ref="B5411:F5411"/>
    <mergeCell ref="A5412:F5412"/>
    <mergeCell ref="A5418:F5418"/>
    <mergeCell ref="B5426:F5426"/>
    <mergeCell ref="B5427:F5427"/>
    <mergeCell ref="B5403:F5403"/>
    <mergeCell ref="B5404:F5404"/>
    <mergeCell ref="B5405:F5405"/>
    <mergeCell ref="B5407:F5407"/>
    <mergeCell ref="D5408:F5408"/>
    <mergeCell ref="B5409:F5409"/>
    <mergeCell ref="D5387:F5387"/>
    <mergeCell ref="B5388:F5388"/>
    <mergeCell ref="B5389:F5389"/>
    <mergeCell ref="B5390:F5390"/>
    <mergeCell ref="A5391:F5391"/>
    <mergeCell ref="A5397:F5397"/>
    <mergeCell ref="A5368:F5368"/>
    <mergeCell ref="A5374:F5374"/>
    <mergeCell ref="B5382:F5382"/>
    <mergeCell ref="B5383:F5383"/>
    <mergeCell ref="B5384:F5384"/>
    <mergeCell ref="B5386:F5386"/>
    <mergeCell ref="B5361:F5361"/>
    <mergeCell ref="B5363:F5363"/>
    <mergeCell ref="D5364:F5364"/>
    <mergeCell ref="B5365:F5365"/>
    <mergeCell ref="B5366:F5366"/>
    <mergeCell ref="B5367:F5367"/>
    <mergeCell ref="B5343:F5343"/>
    <mergeCell ref="B5344:F5344"/>
    <mergeCell ref="A5345:F5345"/>
    <mergeCell ref="A5351:F5351"/>
    <mergeCell ref="B5359:F5359"/>
    <mergeCell ref="B5360:F5360"/>
    <mergeCell ref="B5336:F5336"/>
    <mergeCell ref="B5337:F5337"/>
    <mergeCell ref="B5338:F5338"/>
    <mergeCell ref="B5340:F5340"/>
    <mergeCell ref="D5341:F5341"/>
    <mergeCell ref="B5342:F5342"/>
    <mergeCell ref="D5318:F5318"/>
    <mergeCell ref="B5319:F5319"/>
    <mergeCell ref="B5320:F5320"/>
    <mergeCell ref="B5321:F5321"/>
    <mergeCell ref="A5322:F5322"/>
    <mergeCell ref="A5328:F5328"/>
    <mergeCell ref="A5301:F5301"/>
    <mergeCell ref="A5307:F5307"/>
    <mergeCell ref="B5313:F5313"/>
    <mergeCell ref="B5314:F5314"/>
    <mergeCell ref="B5315:F5315"/>
    <mergeCell ref="B5317:F5317"/>
    <mergeCell ref="B5294:F5294"/>
    <mergeCell ref="B5296:F5296"/>
    <mergeCell ref="D5297:F5297"/>
    <mergeCell ref="B5298:F5298"/>
    <mergeCell ref="B5299:F5299"/>
    <mergeCell ref="B5300:F5300"/>
    <mergeCell ref="B5276:F5276"/>
    <mergeCell ref="B5277:F5277"/>
    <mergeCell ref="A5278:F5278"/>
    <mergeCell ref="A5284:F5284"/>
    <mergeCell ref="B5292:F5292"/>
    <mergeCell ref="B5293:F5293"/>
    <mergeCell ref="B5269:F5269"/>
    <mergeCell ref="B5270:F5270"/>
    <mergeCell ref="B5271:F5271"/>
    <mergeCell ref="B5273:F5273"/>
    <mergeCell ref="D5274:F5274"/>
    <mergeCell ref="B5275:F5275"/>
    <mergeCell ref="D5251:F5251"/>
    <mergeCell ref="B5252:F5252"/>
    <mergeCell ref="B5253:F5253"/>
    <mergeCell ref="B5254:F5254"/>
    <mergeCell ref="A5255:F5255"/>
    <mergeCell ref="A5261:F5261"/>
    <mergeCell ref="A5232:F5232"/>
    <mergeCell ref="A5238:F5238"/>
    <mergeCell ref="B5246:F5246"/>
    <mergeCell ref="B5247:F5247"/>
    <mergeCell ref="B5248:F5248"/>
    <mergeCell ref="B5250:F5250"/>
    <mergeCell ref="B5225:F5225"/>
    <mergeCell ref="B5227:F5227"/>
    <mergeCell ref="D5228:F5228"/>
    <mergeCell ref="B5229:F5229"/>
    <mergeCell ref="B5230:F5230"/>
    <mergeCell ref="B5231:F5231"/>
    <mergeCell ref="B5209:F5209"/>
    <mergeCell ref="B5210:F5210"/>
    <mergeCell ref="A5211:F5211"/>
    <mergeCell ref="A5217:F5217"/>
    <mergeCell ref="B5223:F5223"/>
    <mergeCell ref="B5224:F5224"/>
    <mergeCell ref="B5202:F5202"/>
    <mergeCell ref="B5203:F5203"/>
    <mergeCell ref="B5204:F5204"/>
    <mergeCell ref="B5206:F5206"/>
    <mergeCell ref="D5207:F5207"/>
    <mergeCell ref="B5208:F5208"/>
    <mergeCell ref="D5184:F5184"/>
    <mergeCell ref="B5185:F5185"/>
    <mergeCell ref="B5186:F5186"/>
    <mergeCell ref="B5187:F5187"/>
    <mergeCell ref="A5188:F5188"/>
    <mergeCell ref="A5194:F5194"/>
    <mergeCell ref="A5165:F5165"/>
    <mergeCell ref="A5171:F5171"/>
    <mergeCell ref="B5179:F5179"/>
    <mergeCell ref="B5180:F5180"/>
    <mergeCell ref="B5181:F5181"/>
    <mergeCell ref="B5183:F5183"/>
    <mergeCell ref="B5158:F5158"/>
    <mergeCell ref="B5160:F5160"/>
    <mergeCell ref="D5161:F5161"/>
    <mergeCell ref="B5162:F5162"/>
    <mergeCell ref="B5163:F5163"/>
    <mergeCell ref="B5164:F5164"/>
    <mergeCell ref="B5140:F5140"/>
    <mergeCell ref="B5141:F5141"/>
    <mergeCell ref="A5142:F5142"/>
    <mergeCell ref="A5148:F5148"/>
    <mergeCell ref="B5156:F5156"/>
    <mergeCell ref="B5157:F5157"/>
    <mergeCell ref="B5133:F5133"/>
    <mergeCell ref="B5134:F5134"/>
    <mergeCell ref="B5135:F5135"/>
    <mergeCell ref="B5137:F5137"/>
    <mergeCell ref="D5138:F5138"/>
    <mergeCell ref="B5139:F5139"/>
    <mergeCell ref="D5117:F5117"/>
    <mergeCell ref="B5118:F5118"/>
    <mergeCell ref="B5119:F5119"/>
    <mergeCell ref="B5120:F5120"/>
    <mergeCell ref="A5121:F5121"/>
    <mergeCell ref="A5127:F5127"/>
    <mergeCell ref="A5098:F5098"/>
    <mergeCell ref="A5104:F5104"/>
    <mergeCell ref="B5112:F5112"/>
    <mergeCell ref="B5113:F5113"/>
    <mergeCell ref="B5114:F5114"/>
    <mergeCell ref="B5116:F5116"/>
    <mergeCell ref="B5091:F5091"/>
    <mergeCell ref="B5093:F5093"/>
    <mergeCell ref="D5094:F5094"/>
    <mergeCell ref="B5095:F5095"/>
    <mergeCell ref="B5096:F5096"/>
    <mergeCell ref="B5097:F5097"/>
    <mergeCell ref="B5073:F5073"/>
    <mergeCell ref="B5074:F5074"/>
    <mergeCell ref="A5075:F5075"/>
    <mergeCell ref="A5081:F5081"/>
    <mergeCell ref="B5089:F5089"/>
    <mergeCell ref="B5090:F5090"/>
    <mergeCell ref="B5066:F5066"/>
    <mergeCell ref="B5067:F5067"/>
    <mergeCell ref="B5068:F5068"/>
    <mergeCell ref="B5070:F5070"/>
    <mergeCell ref="D5071:F5071"/>
    <mergeCell ref="B5072:F5072"/>
    <mergeCell ref="D5048:F5048"/>
    <mergeCell ref="B5049:F5049"/>
    <mergeCell ref="B5050:F5050"/>
    <mergeCell ref="B5051:F5051"/>
    <mergeCell ref="A5052:F5052"/>
    <mergeCell ref="A5058:F5058"/>
    <mergeCell ref="A5031:F5031"/>
    <mergeCell ref="A5037:F5037"/>
    <mergeCell ref="B5043:F5043"/>
    <mergeCell ref="B5044:F5044"/>
    <mergeCell ref="B5045:F5045"/>
    <mergeCell ref="B5047:F5047"/>
    <mergeCell ref="B5024:F5024"/>
    <mergeCell ref="B5026:F5026"/>
    <mergeCell ref="D5027:F5027"/>
    <mergeCell ref="B5028:F5028"/>
    <mergeCell ref="B5029:F5029"/>
    <mergeCell ref="B5030:F5030"/>
    <mergeCell ref="B5006:F5006"/>
    <mergeCell ref="B5007:F5007"/>
    <mergeCell ref="A5008:F5008"/>
    <mergeCell ref="A5014:F5014"/>
    <mergeCell ref="B5022:F5022"/>
    <mergeCell ref="B5023:F5023"/>
    <mergeCell ref="B4999:F4999"/>
    <mergeCell ref="B5000:F5000"/>
    <mergeCell ref="B5001:F5001"/>
    <mergeCell ref="B5003:F5003"/>
    <mergeCell ref="D5004:F5004"/>
    <mergeCell ref="B5005:F5005"/>
    <mergeCell ref="D4981:F4981"/>
    <mergeCell ref="B4982:F4982"/>
    <mergeCell ref="B4983:F4983"/>
    <mergeCell ref="B4984:F4984"/>
    <mergeCell ref="A4985:F4985"/>
    <mergeCell ref="A4991:F4991"/>
    <mergeCell ref="A4962:F4962"/>
    <mergeCell ref="A4968:F4968"/>
    <mergeCell ref="B4976:F4976"/>
    <mergeCell ref="B4977:F4977"/>
    <mergeCell ref="B4978:F4978"/>
    <mergeCell ref="B4980:F4980"/>
    <mergeCell ref="B4955:F4955"/>
    <mergeCell ref="B4957:F4957"/>
    <mergeCell ref="D4958:F4958"/>
    <mergeCell ref="B4959:F4959"/>
    <mergeCell ref="B4960:F4960"/>
    <mergeCell ref="B4961:F4961"/>
    <mergeCell ref="B4939:F4939"/>
    <mergeCell ref="B4940:F4940"/>
    <mergeCell ref="A4941:F4941"/>
    <mergeCell ref="A4947:F4947"/>
    <mergeCell ref="B4953:F4953"/>
    <mergeCell ref="B4954:F4954"/>
    <mergeCell ref="B4932:F4932"/>
    <mergeCell ref="B4933:F4933"/>
    <mergeCell ref="B4934:F4934"/>
    <mergeCell ref="B4936:F4936"/>
    <mergeCell ref="D4937:F4937"/>
    <mergeCell ref="B4938:F4938"/>
    <mergeCell ref="D4914:F4914"/>
    <mergeCell ref="B4915:F4915"/>
    <mergeCell ref="B4916:F4916"/>
    <mergeCell ref="B4917:F4917"/>
    <mergeCell ref="A4918:F4918"/>
    <mergeCell ref="A4924:F4924"/>
    <mergeCell ref="A4895:F4895"/>
    <mergeCell ref="A4901:F4901"/>
    <mergeCell ref="B4909:F4909"/>
    <mergeCell ref="B4910:F4910"/>
    <mergeCell ref="B4911:F4911"/>
    <mergeCell ref="B4913:F4913"/>
    <mergeCell ref="B4888:F4888"/>
    <mergeCell ref="B4890:F4890"/>
    <mergeCell ref="D4891:F4891"/>
    <mergeCell ref="B4892:F4892"/>
    <mergeCell ref="B4893:F4893"/>
    <mergeCell ref="B4894:F4894"/>
    <mergeCell ref="B4870:F4870"/>
    <mergeCell ref="B4871:F4871"/>
    <mergeCell ref="A4872:F4872"/>
    <mergeCell ref="A4878:F4878"/>
    <mergeCell ref="B4886:F4886"/>
    <mergeCell ref="B4887:F4887"/>
    <mergeCell ref="B4863:F4863"/>
    <mergeCell ref="B4864:F4864"/>
    <mergeCell ref="B4865:F4865"/>
    <mergeCell ref="B4867:F4867"/>
    <mergeCell ref="D4868:F4868"/>
    <mergeCell ref="B4869:F4869"/>
    <mergeCell ref="D4847:F4847"/>
    <mergeCell ref="B4848:F4848"/>
    <mergeCell ref="B4849:F4849"/>
    <mergeCell ref="B4850:F4850"/>
    <mergeCell ref="A4851:F4851"/>
    <mergeCell ref="A4857:F4857"/>
    <mergeCell ref="A4828:F4828"/>
    <mergeCell ref="A4834:F4834"/>
    <mergeCell ref="B4842:F4842"/>
    <mergeCell ref="B4843:F4843"/>
    <mergeCell ref="B4844:F4844"/>
    <mergeCell ref="B4846:F4846"/>
    <mergeCell ref="B4821:F4821"/>
    <mergeCell ref="B4823:F4823"/>
    <mergeCell ref="D4824:F4824"/>
    <mergeCell ref="B4825:F4825"/>
    <mergeCell ref="B4826:F4826"/>
    <mergeCell ref="B4827:F4827"/>
    <mergeCell ref="B4803:F4803"/>
    <mergeCell ref="B4804:F4804"/>
    <mergeCell ref="A4805:F4805"/>
    <mergeCell ref="A4811:F4811"/>
    <mergeCell ref="B4819:F4819"/>
    <mergeCell ref="B4820:F4820"/>
    <mergeCell ref="B4796:F4796"/>
    <mergeCell ref="B4797:F4797"/>
    <mergeCell ref="B4798:F4798"/>
    <mergeCell ref="B4800:F4800"/>
    <mergeCell ref="D4801:F4801"/>
    <mergeCell ref="B4802:F4802"/>
    <mergeCell ref="D4778:F4778"/>
    <mergeCell ref="B4779:F4779"/>
    <mergeCell ref="B4780:F4780"/>
    <mergeCell ref="B4781:F4781"/>
    <mergeCell ref="A4782:F4782"/>
    <mergeCell ref="A4788:F4788"/>
    <mergeCell ref="A4761:F4761"/>
    <mergeCell ref="A4767:F4767"/>
    <mergeCell ref="B4773:F4773"/>
    <mergeCell ref="B4774:F4774"/>
    <mergeCell ref="B4775:F4775"/>
    <mergeCell ref="B4777:F4777"/>
    <mergeCell ref="B4754:F4754"/>
    <mergeCell ref="B4756:F4756"/>
    <mergeCell ref="D4757:F4757"/>
    <mergeCell ref="B4758:F4758"/>
    <mergeCell ref="B4759:F4759"/>
    <mergeCell ref="B4760:F4760"/>
    <mergeCell ref="B4736:F4736"/>
    <mergeCell ref="B4737:F4737"/>
    <mergeCell ref="A4738:F4738"/>
    <mergeCell ref="A4744:F4744"/>
    <mergeCell ref="B4752:F4752"/>
    <mergeCell ref="B4753:F4753"/>
    <mergeCell ref="B4729:F4729"/>
    <mergeCell ref="B4730:F4730"/>
    <mergeCell ref="B4731:F4731"/>
    <mergeCell ref="B4733:F4733"/>
    <mergeCell ref="D4734:F4734"/>
    <mergeCell ref="B4735:F4735"/>
    <mergeCell ref="D4711:F4711"/>
    <mergeCell ref="B4712:F4712"/>
    <mergeCell ref="B4713:F4713"/>
    <mergeCell ref="B4714:F4714"/>
    <mergeCell ref="A4715:F4715"/>
    <mergeCell ref="A4721:F4721"/>
    <mergeCell ref="A4692:F4692"/>
    <mergeCell ref="A4698:F4698"/>
    <mergeCell ref="B4706:F4706"/>
    <mergeCell ref="B4707:F4707"/>
    <mergeCell ref="B4708:F4708"/>
    <mergeCell ref="B4710:F4710"/>
    <mergeCell ref="B4685:F4685"/>
    <mergeCell ref="B4687:F4687"/>
    <mergeCell ref="D4688:F4688"/>
    <mergeCell ref="B4689:F4689"/>
    <mergeCell ref="B4690:F4690"/>
    <mergeCell ref="B4691:F4691"/>
    <mergeCell ref="B4669:F4669"/>
    <mergeCell ref="B4670:F4670"/>
    <mergeCell ref="A4671:F4671"/>
    <mergeCell ref="A4677:F4677"/>
    <mergeCell ref="B4683:F4683"/>
    <mergeCell ref="B4684:F4684"/>
    <mergeCell ref="B4662:F4662"/>
    <mergeCell ref="B4663:F4663"/>
    <mergeCell ref="B4664:F4664"/>
    <mergeCell ref="B4666:F4666"/>
    <mergeCell ref="D4667:F4667"/>
    <mergeCell ref="B4668:F4668"/>
    <mergeCell ref="D4644:F4644"/>
    <mergeCell ref="B4645:F4645"/>
    <mergeCell ref="B4646:F4646"/>
    <mergeCell ref="B4647:F4647"/>
    <mergeCell ref="A4648:F4648"/>
    <mergeCell ref="A4654:F4654"/>
    <mergeCell ref="A4625:F4625"/>
    <mergeCell ref="A4631:F4631"/>
    <mergeCell ref="B4639:F4639"/>
    <mergeCell ref="B4640:F4640"/>
    <mergeCell ref="B4641:F4641"/>
    <mergeCell ref="B4643:F4643"/>
    <mergeCell ref="B4618:F4618"/>
    <mergeCell ref="B4620:F4620"/>
    <mergeCell ref="D4621:F4621"/>
    <mergeCell ref="B4622:F4622"/>
    <mergeCell ref="B4623:F4623"/>
    <mergeCell ref="B4624:F4624"/>
    <mergeCell ref="B4600:F4600"/>
    <mergeCell ref="B4601:F4601"/>
    <mergeCell ref="A4602:F4602"/>
    <mergeCell ref="A4608:F4608"/>
    <mergeCell ref="B4616:F4616"/>
    <mergeCell ref="B4617:F4617"/>
    <mergeCell ref="B4593:F4593"/>
    <mergeCell ref="B4594:F4594"/>
    <mergeCell ref="B4595:F4595"/>
    <mergeCell ref="B4597:F4597"/>
    <mergeCell ref="D4598:F4598"/>
    <mergeCell ref="B4599:F4599"/>
    <mergeCell ref="D4577:F4577"/>
    <mergeCell ref="B4578:F4578"/>
    <mergeCell ref="B4579:F4579"/>
    <mergeCell ref="B4580:F4580"/>
    <mergeCell ref="A4581:F4581"/>
    <mergeCell ref="A4587:F4587"/>
    <mergeCell ref="A4558:F4558"/>
    <mergeCell ref="A4564:F4564"/>
    <mergeCell ref="B4572:F4572"/>
    <mergeCell ref="B4573:F4573"/>
    <mergeCell ref="B4574:F4574"/>
    <mergeCell ref="B4576:F4576"/>
    <mergeCell ref="B4551:F4551"/>
    <mergeCell ref="B4553:F4553"/>
    <mergeCell ref="D4554:F4554"/>
    <mergeCell ref="B4555:F4555"/>
    <mergeCell ref="B4556:F4556"/>
    <mergeCell ref="B4557:F4557"/>
    <mergeCell ref="B4533:F4533"/>
    <mergeCell ref="B4534:F4534"/>
    <mergeCell ref="A4535:F4535"/>
    <mergeCell ref="A4541:F4541"/>
    <mergeCell ref="B4549:F4549"/>
    <mergeCell ref="B4550:F4550"/>
    <mergeCell ref="B4526:F4526"/>
    <mergeCell ref="B4527:F4527"/>
    <mergeCell ref="B4528:F4528"/>
    <mergeCell ref="B4530:F4530"/>
    <mergeCell ref="D4531:F4531"/>
    <mergeCell ref="B4532:F4532"/>
    <mergeCell ref="D4508:F4508"/>
    <mergeCell ref="B4509:F4509"/>
    <mergeCell ref="B4510:F4510"/>
    <mergeCell ref="B4511:F4511"/>
    <mergeCell ref="A4512:F4512"/>
    <mergeCell ref="A4518:F4518"/>
    <mergeCell ref="A4491:F4491"/>
    <mergeCell ref="A4497:F4497"/>
    <mergeCell ref="B4503:F4503"/>
    <mergeCell ref="B4504:F4504"/>
    <mergeCell ref="B4505:F4505"/>
    <mergeCell ref="B4507:F4507"/>
    <mergeCell ref="B4484:F4484"/>
    <mergeCell ref="B4486:F4486"/>
    <mergeCell ref="D4487:F4487"/>
    <mergeCell ref="B4488:F4488"/>
    <mergeCell ref="B4489:F4489"/>
    <mergeCell ref="B4490:F4490"/>
    <mergeCell ref="B4466:F4466"/>
    <mergeCell ref="B4467:F4467"/>
    <mergeCell ref="A4468:F4468"/>
    <mergeCell ref="A4474:F4474"/>
    <mergeCell ref="B4482:F4482"/>
    <mergeCell ref="B4483:F4483"/>
    <mergeCell ref="B4459:F4459"/>
    <mergeCell ref="B4460:F4460"/>
    <mergeCell ref="B4461:F4461"/>
    <mergeCell ref="B4463:F4463"/>
    <mergeCell ref="D4464:F4464"/>
    <mergeCell ref="B4465:F4465"/>
    <mergeCell ref="D4441:F4441"/>
    <mergeCell ref="B4442:F4442"/>
    <mergeCell ref="B4443:F4443"/>
    <mergeCell ref="B4444:F4444"/>
    <mergeCell ref="A4445:F4445"/>
    <mergeCell ref="A4451:F4451"/>
    <mergeCell ref="A4422:F4422"/>
    <mergeCell ref="A4428:F4428"/>
    <mergeCell ref="B4436:F4436"/>
    <mergeCell ref="B4437:F4437"/>
    <mergeCell ref="B4438:F4438"/>
    <mergeCell ref="B4440:F4440"/>
    <mergeCell ref="B4415:F4415"/>
    <mergeCell ref="B4417:F4417"/>
    <mergeCell ref="D4418:F4418"/>
    <mergeCell ref="B4419:F4419"/>
    <mergeCell ref="B4420:F4420"/>
    <mergeCell ref="B4421:F4421"/>
    <mergeCell ref="B4399:F4399"/>
    <mergeCell ref="B4400:F4400"/>
    <mergeCell ref="A4401:F4401"/>
    <mergeCell ref="A4407:F4407"/>
    <mergeCell ref="B4413:F4413"/>
    <mergeCell ref="B4414:F4414"/>
    <mergeCell ref="B4392:F4392"/>
    <mergeCell ref="B4393:F4393"/>
    <mergeCell ref="B4394:F4394"/>
    <mergeCell ref="B4396:F4396"/>
    <mergeCell ref="D4397:F4397"/>
    <mergeCell ref="B4398:F4398"/>
    <mergeCell ref="D4374:F4374"/>
    <mergeCell ref="B4375:F4375"/>
    <mergeCell ref="B4376:F4376"/>
    <mergeCell ref="B4377:F4377"/>
    <mergeCell ref="A4378:F4378"/>
    <mergeCell ref="A4384:F4384"/>
    <mergeCell ref="A4355:F4355"/>
    <mergeCell ref="A4361:F4361"/>
    <mergeCell ref="B4369:F4369"/>
    <mergeCell ref="B4370:F4370"/>
    <mergeCell ref="B4371:F4371"/>
    <mergeCell ref="B4373:F4373"/>
    <mergeCell ref="B4348:F4348"/>
    <mergeCell ref="B4350:F4350"/>
    <mergeCell ref="D4351:F4351"/>
    <mergeCell ref="B4352:F4352"/>
    <mergeCell ref="B4353:F4353"/>
    <mergeCell ref="B4354:F4354"/>
    <mergeCell ref="B4330:F4330"/>
    <mergeCell ref="B4331:F4331"/>
    <mergeCell ref="A4332:F4332"/>
    <mergeCell ref="A4338:F4338"/>
    <mergeCell ref="B4346:F4346"/>
    <mergeCell ref="B4347:F4347"/>
    <mergeCell ref="B4323:F4323"/>
    <mergeCell ref="B4324:F4324"/>
    <mergeCell ref="B4325:F4325"/>
    <mergeCell ref="B4327:F4327"/>
    <mergeCell ref="D4328:F4328"/>
    <mergeCell ref="B4329:F4329"/>
    <mergeCell ref="D4307:F4307"/>
    <mergeCell ref="B4308:F4308"/>
    <mergeCell ref="B4309:F4309"/>
    <mergeCell ref="B4310:F4310"/>
    <mergeCell ref="A4311:F4311"/>
    <mergeCell ref="A4317:F4317"/>
    <mergeCell ref="A4288:F4288"/>
    <mergeCell ref="A4294:F4294"/>
    <mergeCell ref="B4302:F4302"/>
    <mergeCell ref="B4303:F4303"/>
    <mergeCell ref="B4304:F4304"/>
    <mergeCell ref="B4306:F4306"/>
    <mergeCell ref="B4281:F4281"/>
    <mergeCell ref="B4283:F4283"/>
    <mergeCell ref="D4284:F4284"/>
    <mergeCell ref="B4285:F4285"/>
    <mergeCell ref="B4286:F4286"/>
    <mergeCell ref="B4287:F4287"/>
    <mergeCell ref="B4263:F4263"/>
    <mergeCell ref="B4264:F4264"/>
    <mergeCell ref="A4265:F4265"/>
    <mergeCell ref="A4271:F4271"/>
    <mergeCell ref="B4279:F4279"/>
    <mergeCell ref="B4280:F4280"/>
    <mergeCell ref="B4256:F4256"/>
    <mergeCell ref="B4257:F4257"/>
    <mergeCell ref="B4258:F4258"/>
    <mergeCell ref="B4260:F4260"/>
    <mergeCell ref="D4261:F4261"/>
    <mergeCell ref="B4262:F4262"/>
    <mergeCell ref="D4238:F4238"/>
    <mergeCell ref="B4239:F4239"/>
    <mergeCell ref="B4240:F4240"/>
    <mergeCell ref="B4241:F4241"/>
    <mergeCell ref="A4242:F4242"/>
    <mergeCell ref="A4248:F4248"/>
    <mergeCell ref="A4221:F4221"/>
    <mergeCell ref="A4227:F4227"/>
    <mergeCell ref="B4233:F4233"/>
    <mergeCell ref="B4234:F4234"/>
    <mergeCell ref="B4235:F4235"/>
    <mergeCell ref="B4237:F4237"/>
    <mergeCell ref="B4214:F4214"/>
    <mergeCell ref="B4216:F4216"/>
    <mergeCell ref="D4217:F4217"/>
    <mergeCell ref="B4218:F4218"/>
    <mergeCell ref="B4219:F4219"/>
    <mergeCell ref="B4220:F4220"/>
    <mergeCell ref="B4196:F4196"/>
    <mergeCell ref="B4197:F4197"/>
    <mergeCell ref="A4198:F4198"/>
    <mergeCell ref="A4204:F4204"/>
    <mergeCell ref="B4212:F4212"/>
    <mergeCell ref="B4213:F4213"/>
    <mergeCell ref="B4189:F4189"/>
    <mergeCell ref="B4190:F4190"/>
    <mergeCell ref="B4191:F4191"/>
    <mergeCell ref="B4193:F4193"/>
    <mergeCell ref="D4194:F4194"/>
    <mergeCell ref="B4195:F4195"/>
    <mergeCell ref="D4171:F4171"/>
    <mergeCell ref="B4172:F4172"/>
    <mergeCell ref="B4173:F4173"/>
    <mergeCell ref="B4174:F4174"/>
    <mergeCell ref="A4175:F4175"/>
    <mergeCell ref="A4181:F4181"/>
    <mergeCell ref="A4152:F4152"/>
    <mergeCell ref="A4158:F4158"/>
    <mergeCell ref="B4166:F4166"/>
    <mergeCell ref="B4167:F4167"/>
    <mergeCell ref="B4168:F4168"/>
    <mergeCell ref="B4170:F4170"/>
    <mergeCell ref="B4145:F4145"/>
    <mergeCell ref="B4147:F4147"/>
    <mergeCell ref="D4148:F4148"/>
    <mergeCell ref="B4149:F4149"/>
    <mergeCell ref="B4150:F4150"/>
    <mergeCell ref="B4151:F4151"/>
    <mergeCell ref="B4129:F4129"/>
    <mergeCell ref="B4130:F4130"/>
    <mergeCell ref="A4131:F4131"/>
    <mergeCell ref="A4137:F4137"/>
    <mergeCell ref="B4143:F4143"/>
    <mergeCell ref="B4144:F4144"/>
    <mergeCell ref="B4122:F4122"/>
    <mergeCell ref="B4123:F4123"/>
    <mergeCell ref="B4124:F4124"/>
    <mergeCell ref="B4126:F4126"/>
    <mergeCell ref="D4127:F4127"/>
    <mergeCell ref="B4128:F4128"/>
    <mergeCell ref="D4104:F4104"/>
    <mergeCell ref="B4105:F4105"/>
    <mergeCell ref="B4106:F4106"/>
    <mergeCell ref="B4107:F4107"/>
    <mergeCell ref="A4108:F4108"/>
    <mergeCell ref="A4114:F4114"/>
    <mergeCell ref="A4085:F4085"/>
    <mergeCell ref="A4091:F4091"/>
    <mergeCell ref="B4099:F4099"/>
    <mergeCell ref="B4100:F4100"/>
    <mergeCell ref="B4101:F4101"/>
    <mergeCell ref="B4103:F4103"/>
    <mergeCell ref="B4078:F4078"/>
    <mergeCell ref="B4080:F4080"/>
    <mergeCell ref="D4081:F4081"/>
    <mergeCell ref="B4082:F4082"/>
    <mergeCell ref="B4083:F4083"/>
    <mergeCell ref="B4084:F4084"/>
    <mergeCell ref="B4060:F4060"/>
    <mergeCell ref="B4061:F4061"/>
    <mergeCell ref="A4062:F4062"/>
    <mergeCell ref="A4068:F4068"/>
    <mergeCell ref="B4076:F4076"/>
    <mergeCell ref="B4077:F4077"/>
    <mergeCell ref="B4053:F4053"/>
    <mergeCell ref="B4054:F4054"/>
    <mergeCell ref="B4055:F4055"/>
    <mergeCell ref="B4057:F4057"/>
    <mergeCell ref="D4058:F4058"/>
    <mergeCell ref="B4059:F4059"/>
    <mergeCell ref="D4037:F4037"/>
    <mergeCell ref="B4038:F4038"/>
    <mergeCell ref="B4039:F4039"/>
    <mergeCell ref="B4040:F4040"/>
    <mergeCell ref="A4041:F4041"/>
    <mergeCell ref="A4047:F4047"/>
    <mergeCell ref="A4018:F4018"/>
    <mergeCell ref="A4024:F4024"/>
    <mergeCell ref="B4032:F4032"/>
    <mergeCell ref="B4033:F4033"/>
    <mergeCell ref="B4034:F4034"/>
    <mergeCell ref="B4036:F4036"/>
    <mergeCell ref="B4011:F4011"/>
    <mergeCell ref="B4013:F4013"/>
    <mergeCell ref="D4014:F4014"/>
    <mergeCell ref="B4015:F4015"/>
    <mergeCell ref="B4016:F4016"/>
    <mergeCell ref="B4017:F4017"/>
    <mergeCell ref="B3993:F3993"/>
    <mergeCell ref="B3994:F3994"/>
    <mergeCell ref="A3995:F3995"/>
    <mergeCell ref="A4001:F4001"/>
    <mergeCell ref="B4009:F4009"/>
    <mergeCell ref="B4010:F4010"/>
    <mergeCell ref="B3986:F3986"/>
    <mergeCell ref="B3987:F3987"/>
    <mergeCell ref="B3988:F3988"/>
    <mergeCell ref="B3990:F3990"/>
    <mergeCell ref="D3991:F3991"/>
    <mergeCell ref="B3992:F3992"/>
    <mergeCell ref="D3968:F3968"/>
    <mergeCell ref="B3969:F3969"/>
    <mergeCell ref="B3970:F3970"/>
    <mergeCell ref="B3971:F3971"/>
    <mergeCell ref="A3972:F3972"/>
    <mergeCell ref="A3978:F3978"/>
    <mergeCell ref="A3951:F3951"/>
    <mergeCell ref="A3957:F3957"/>
    <mergeCell ref="B3963:F3963"/>
    <mergeCell ref="B3964:F3964"/>
    <mergeCell ref="B3965:F3965"/>
    <mergeCell ref="B3967:F3967"/>
    <mergeCell ref="B3944:F3944"/>
    <mergeCell ref="B3946:F3946"/>
    <mergeCell ref="D3947:F3947"/>
    <mergeCell ref="B3948:F3948"/>
    <mergeCell ref="B3949:F3949"/>
    <mergeCell ref="B3950:F3950"/>
    <mergeCell ref="B3926:F3926"/>
    <mergeCell ref="B3927:F3927"/>
    <mergeCell ref="A3928:F3928"/>
    <mergeCell ref="A3934:F3934"/>
    <mergeCell ref="B3942:F3942"/>
    <mergeCell ref="B3943:F3943"/>
    <mergeCell ref="B3919:F3919"/>
    <mergeCell ref="B3920:F3920"/>
    <mergeCell ref="B3921:F3921"/>
    <mergeCell ref="B3923:F3923"/>
    <mergeCell ref="D3924:F3924"/>
    <mergeCell ref="B3925:F3925"/>
    <mergeCell ref="D3901:F3901"/>
    <mergeCell ref="B3902:F3902"/>
    <mergeCell ref="B3903:F3903"/>
    <mergeCell ref="B3904:F3904"/>
    <mergeCell ref="A3905:F3905"/>
    <mergeCell ref="A3911:F3911"/>
    <mergeCell ref="A3882:F3882"/>
    <mergeCell ref="A3888:F3888"/>
    <mergeCell ref="B3896:F3896"/>
    <mergeCell ref="B3897:F3897"/>
    <mergeCell ref="B3898:F3898"/>
    <mergeCell ref="B3900:F3900"/>
    <mergeCell ref="B3875:F3875"/>
    <mergeCell ref="B3877:F3877"/>
    <mergeCell ref="D3878:F3878"/>
    <mergeCell ref="B3879:F3879"/>
    <mergeCell ref="B3880:F3880"/>
    <mergeCell ref="B3881:F3881"/>
    <mergeCell ref="B3859:F3859"/>
    <mergeCell ref="B3860:F3860"/>
    <mergeCell ref="A3861:F3861"/>
    <mergeCell ref="A3867:F3867"/>
    <mergeCell ref="B3873:F3873"/>
    <mergeCell ref="B3874:F3874"/>
    <mergeCell ref="B3852:F3852"/>
    <mergeCell ref="B3853:F3853"/>
    <mergeCell ref="B3854:F3854"/>
    <mergeCell ref="B3856:F3856"/>
    <mergeCell ref="D3857:F3857"/>
    <mergeCell ref="B3858:F3858"/>
    <mergeCell ref="D3834:F3834"/>
    <mergeCell ref="B3835:F3835"/>
    <mergeCell ref="B3836:F3836"/>
    <mergeCell ref="B3837:F3837"/>
    <mergeCell ref="A3838:F3838"/>
    <mergeCell ref="A3844:F3844"/>
    <mergeCell ref="A3815:F3815"/>
    <mergeCell ref="A3821:F3821"/>
    <mergeCell ref="B3829:F3829"/>
    <mergeCell ref="B3830:F3830"/>
    <mergeCell ref="B3831:F3831"/>
    <mergeCell ref="B3833:F3833"/>
    <mergeCell ref="B3808:F3808"/>
    <mergeCell ref="B3810:F3810"/>
    <mergeCell ref="D3811:F3811"/>
    <mergeCell ref="B3812:F3812"/>
    <mergeCell ref="B3813:F3813"/>
    <mergeCell ref="B3814:F3814"/>
    <mergeCell ref="B3790:F3790"/>
    <mergeCell ref="B3791:F3791"/>
    <mergeCell ref="A3792:F3792"/>
    <mergeCell ref="A3798:F3798"/>
    <mergeCell ref="B3806:F3806"/>
    <mergeCell ref="B3807:F3807"/>
    <mergeCell ref="B3783:F3783"/>
    <mergeCell ref="B3784:F3784"/>
    <mergeCell ref="B3785:F3785"/>
    <mergeCell ref="B3787:F3787"/>
    <mergeCell ref="D3788:F3788"/>
    <mergeCell ref="B3789:F3789"/>
    <mergeCell ref="D3767:F3767"/>
    <mergeCell ref="B3768:F3768"/>
    <mergeCell ref="B3769:F3769"/>
    <mergeCell ref="B3770:F3770"/>
    <mergeCell ref="A3771:F3771"/>
    <mergeCell ref="A3777:F3777"/>
    <mergeCell ref="A3748:F3748"/>
    <mergeCell ref="A3754:F3754"/>
    <mergeCell ref="B3762:F3762"/>
    <mergeCell ref="B3763:F3763"/>
    <mergeCell ref="B3764:F3764"/>
    <mergeCell ref="B3766:F3766"/>
    <mergeCell ref="B3741:F3741"/>
    <mergeCell ref="B3743:F3743"/>
    <mergeCell ref="D3744:F3744"/>
    <mergeCell ref="B3745:F3745"/>
    <mergeCell ref="B3746:F3746"/>
    <mergeCell ref="B3747:F3747"/>
    <mergeCell ref="B3723:F3723"/>
    <mergeCell ref="B3724:F3724"/>
    <mergeCell ref="A3725:F3725"/>
    <mergeCell ref="A3731:F3731"/>
    <mergeCell ref="B3739:F3739"/>
    <mergeCell ref="B3740:F3740"/>
    <mergeCell ref="B3716:F3716"/>
    <mergeCell ref="B3717:F3717"/>
    <mergeCell ref="B3718:F3718"/>
    <mergeCell ref="B3720:F3720"/>
    <mergeCell ref="D3721:F3721"/>
    <mergeCell ref="B3722:F3722"/>
    <mergeCell ref="D3698:F3698"/>
    <mergeCell ref="B3699:F3699"/>
    <mergeCell ref="B3700:F3700"/>
    <mergeCell ref="B3701:F3701"/>
    <mergeCell ref="A3702:F3702"/>
    <mergeCell ref="A3708:F3708"/>
    <mergeCell ref="A3681:F3681"/>
    <mergeCell ref="A3687:F3687"/>
    <mergeCell ref="B3693:F3693"/>
    <mergeCell ref="B3694:F3694"/>
    <mergeCell ref="B3695:F3695"/>
    <mergeCell ref="B3697:F3697"/>
    <mergeCell ref="B3674:F3674"/>
    <mergeCell ref="B3676:F3676"/>
    <mergeCell ref="D3677:F3677"/>
    <mergeCell ref="B3678:F3678"/>
    <mergeCell ref="B3679:F3679"/>
    <mergeCell ref="B3680:F3680"/>
    <mergeCell ref="B3656:F3656"/>
    <mergeCell ref="B3657:F3657"/>
    <mergeCell ref="A3658:F3658"/>
    <mergeCell ref="A3664:F3664"/>
    <mergeCell ref="B3672:F3672"/>
    <mergeCell ref="B3673:F3673"/>
    <mergeCell ref="B3649:F3649"/>
    <mergeCell ref="B3650:F3650"/>
    <mergeCell ref="B3651:F3651"/>
    <mergeCell ref="B3653:F3653"/>
    <mergeCell ref="D3654:F3654"/>
    <mergeCell ref="B3655:F3655"/>
    <mergeCell ref="D3631:F3631"/>
    <mergeCell ref="B3632:F3632"/>
    <mergeCell ref="B3633:F3633"/>
    <mergeCell ref="B3634:F3634"/>
    <mergeCell ref="A3635:F3635"/>
    <mergeCell ref="A3641:F3641"/>
    <mergeCell ref="A3612:F3612"/>
    <mergeCell ref="A3618:F3618"/>
    <mergeCell ref="B3626:F3626"/>
    <mergeCell ref="B3627:F3627"/>
    <mergeCell ref="B3628:F3628"/>
    <mergeCell ref="B3630:F3630"/>
    <mergeCell ref="B3605:F3605"/>
    <mergeCell ref="B3607:F3607"/>
    <mergeCell ref="D3608:F3608"/>
    <mergeCell ref="B3609:F3609"/>
    <mergeCell ref="B3610:F3610"/>
    <mergeCell ref="B3611:F3611"/>
    <mergeCell ref="B3589:F3589"/>
    <mergeCell ref="B3590:F3590"/>
    <mergeCell ref="A3591:F3591"/>
    <mergeCell ref="A3597:F3597"/>
    <mergeCell ref="B3603:F3603"/>
    <mergeCell ref="B3604:F3604"/>
    <mergeCell ref="B3582:F3582"/>
    <mergeCell ref="B3583:F3583"/>
    <mergeCell ref="B3584:F3584"/>
    <mergeCell ref="B3586:F3586"/>
    <mergeCell ref="D3587:F3587"/>
    <mergeCell ref="B3588:F3588"/>
    <mergeCell ref="D3564:F3564"/>
    <mergeCell ref="B3565:F3565"/>
    <mergeCell ref="B3566:F3566"/>
    <mergeCell ref="B3567:F3567"/>
    <mergeCell ref="A3568:F3568"/>
    <mergeCell ref="A3574:F3574"/>
    <mergeCell ref="A3545:F3545"/>
    <mergeCell ref="A3551:F3551"/>
    <mergeCell ref="B3559:F3559"/>
    <mergeCell ref="B3560:F3560"/>
    <mergeCell ref="B3561:F3561"/>
    <mergeCell ref="B3563:F3563"/>
    <mergeCell ref="B3538:F3538"/>
    <mergeCell ref="B3540:F3540"/>
    <mergeCell ref="D3541:F3541"/>
    <mergeCell ref="B3542:F3542"/>
    <mergeCell ref="B3543:F3543"/>
    <mergeCell ref="B3544:F3544"/>
    <mergeCell ref="B3520:F3520"/>
    <mergeCell ref="B3521:F3521"/>
    <mergeCell ref="A3522:F3522"/>
    <mergeCell ref="A3528:F3528"/>
    <mergeCell ref="B3536:F3536"/>
    <mergeCell ref="B3537:F3537"/>
    <mergeCell ref="B3513:F3513"/>
    <mergeCell ref="B3514:F3514"/>
    <mergeCell ref="B3515:F3515"/>
    <mergeCell ref="B3517:F3517"/>
    <mergeCell ref="D3518:F3518"/>
    <mergeCell ref="B3519:F3519"/>
    <mergeCell ref="D3497:F3497"/>
    <mergeCell ref="B3498:F3498"/>
    <mergeCell ref="B3499:F3499"/>
    <mergeCell ref="B3500:F3500"/>
    <mergeCell ref="A3501:F3501"/>
    <mergeCell ref="A3507:F3507"/>
    <mergeCell ref="A3478:F3478"/>
    <mergeCell ref="A3484:F3484"/>
    <mergeCell ref="B3492:F3492"/>
    <mergeCell ref="B3493:F3493"/>
    <mergeCell ref="B3494:F3494"/>
    <mergeCell ref="B3496:F3496"/>
    <mergeCell ref="B3471:F3471"/>
    <mergeCell ref="B3473:F3473"/>
    <mergeCell ref="D3474:F3474"/>
    <mergeCell ref="B3475:F3475"/>
    <mergeCell ref="B3476:F3476"/>
    <mergeCell ref="B3477:F3477"/>
    <mergeCell ref="B3453:F3453"/>
    <mergeCell ref="B3454:F3454"/>
    <mergeCell ref="A3455:F3455"/>
    <mergeCell ref="A3461:F3461"/>
    <mergeCell ref="B3469:F3469"/>
    <mergeCell ref="B3470:F3470"/>
    <mergeCell ref="B3446:F3446"/>
    <mergeCell ref="B3447:F3447"/>
    <mergeCell ref="B3448:F3448"/>
    <mergeCell ref="B3450:F3450"/>
    <mergeCell ref="D3451:F3451"/>
    <mergeCell ref="B3452:F3452"/>
    <mergeCell ref="D3428:F3428"/>
    <mergeCell ref="B3429:F3429"/>
    <mergeCell ref="B3430:F3430"/>
    <mergeCell ref="B3431:F3431"/>
    <mergeCell ref="A3432:F3432"/>
    <mergeCell ref="A3438:F3438"/>
    <mergeCell ref="A3411:F3411"/>
    <mergeCell ref="A3417:F3417"/>
    <mergeCell ref="B3423:F3423"/>
    <mergeCell ref="B3424:F3424"/>
    <mergeCell ref="B3425:F3425"/>
    <mergeCell ref="B3427:F3427"/>
    <mergeCell ref="B3404:F3404"/>
    <mergeCell ref="B3406:F3406"/>
    <mergeCell ref="D3407:F3407"/>
    <mergeCell ref="B3408:F3408"/>
    <mergeCell ref="B3409:F3409"/>
    <mergeCell ref="B3410:F3410"/>
    <mergeCell ref="B3386:F3386"/>
    <mergeCell ref="B3387:F3387"/>
    <mergeCell ref="A3388:F3388"/>
    <mergeCell ref="A3394:F3394"/>
    <mergeCell ref="B3402:F3402"/>
    <mergeCell ref="B3403:F3403"/>
    <mergeCell ref="B3379:F3379"/>
    <mergeCell ref="B3380:F3380"/>
    <mergeCell ref="B3381:F3381"/>
    <mergeCell ref="B3383:F3383"/>
    <mergeCell ref="D3384:F3384"/>
    <mergeCell ref="B3385:F3385"/>
    <mergeCell ref="D3361:F3361"/>
    <mergeCell ref="B3362:F3362"/>
    <mergeCell ref="B3363:F3363"/>
    <mergeCell ref="B3364:F3364"/>
    <mergeCell ref="A3365:F3365"/>
    <mergeCell ref="A3371:F3371"/>
    <mergeCell ref="A3342:F3342"/>
    <mergeCell ref="A3348:F3348"/>
    <mergeCell ref="B3356:F3356"/>
    <mergeCell ref="B3357:F3357"/>
    <mergeCell ref="B3358:F3358"/>
    <mergeCell ref="B3360:F3360"/>
    <mergeCell ref="B3335:F3335"/>
    <mergeCell ref="B3337:F3337"/>
    <mergeCell ref="D3338:F3338"/>
    <mergeCell ref="B3339:F3339"/>
    <mergeCell ref="B3340:F3340"/>
    <mergeCell ref="B3341:F3341"/>
    <mergeCell ref="B3319:F3319"/>
    <mergeCell ref="B3320:F3320"/>
    <mergeCell ref="A3321:F3321"/>
    <mergeCell ref="A3327:F3327"/>
    <mergeCell ref="B3333:F3333"/>
    <mergeCell ref="B3334:F3334"/>
    <mergeCell ref="B3312:F3312"/>
    <mergeCell ref="B3313:F3313"/>
    <mergeCell ref="B3314:F3314"/>
    <mergeCell ref="B3316:F3316"/>
    <mergeCell ref="D3317:F3317"/>
    <mergeCell ref="B3318:F3318"/>
    <mergeCell ref="D3294:F3294"/>
    <mergeCell ref="B3295:F3295"/>
    <mergeCell ref="B3296:F3296"/>
    <mergeCell ref="B3297:F3297"/>
    <mergeCell ref="A3298:F3298"/>
    <mergeCell ref="A3304:F3304"/>
    <mergeCell ref="A3275:F3275"/>
    <mergeCell ref="A3281:F3281"/>
    <mergeCell ref="B3289:F3289"/>
    <mergeCell ref="B3290:F3290"/>
    <mergeCell ref="B3291:F3291"/>
    <mergeCell ref="B3293:F3293"/>
    <mergeCell ref="B3268:F3268"/>
    <mergeCell ref="B3270:F3270"/>
    <mergeCell ref="D3271:F3271"/>
    <mergeCell ref="B3272:F3272"/>
    <mergeCell ref="B3273:F3273"/>
    <mergeCell ref="B3274:F3274"/>
    <mergeCell ref="B3250:F3250"/>
    <mergeCell ref="B3251:F3251"/>
    <mergeCell ref="A3252:F3252"/>
    <mergeCell ref="A3258:F3258"/>
    <mergeCell ref="B3266:F3266"/>
    <mergeCell ref="B3267:F3267"/>
    <mergeCell ref="B3243:F3243"/>
    <mergeCell ref="B3244:F3244"/>
    <mergeCell ref="B3245:F3245"/>
    <mergeCell ref="B3247:F3247"/>
    <mergeCell ref="D3248:F3248"/>
    <mergeCell ref="B3249:F3249"/>
    <mergeCell ref="D3227:F3227"/>
    <mergeCell ref="B3228:F3228"/>
    <mergeCell ref="B3229:F3229"/>
    <mergeCell ref="B3230:F3230"/>
    <mergeCell ref="A3231:F3231"/>
    <mergeCell ref="A3237:F3237"/>
    <mergeCell ref="A3208:F3208"/>
    <mergeCell ref="A3214:F3214"/>
    <mergeCell ref="B3222:F3222"/>
    <mergeCell ref="B3223:F3223"/>
    <mergeCell ref="B3224:F3224"/>
    <mergeCell ref="B3226:F3226"/>
    <mergeCell ref="B3201:F3201"/>
    <mergeCell ref="B3203:F3203"/>
    <mergeCell ref="D3204:F3204"/>
    <mergeCell ref="B3205:F3205"/>
    <mergeCell ref="B3206:F3206"/>
    <mergeCell ref="B3207:F3207"/>
    <mergeCell ref="B3183:F3183"/>
    <mergeCell ref="B3184:F3184"/>
    <mergeCell ref="A3185:F3185"/>
    <mergeCell ref="A3191:F3191"/>
    <mergeCell ref="B3199:F3199"/>
    <mergeCell ref="B3200:F3200"/>
    <mergeCell ref="B3176:F3176"/>
    <mergeCell ref="B3177:F3177"/>
    <mergeCell ref="B3178:F3178"/>
    <mergeCell ref="B3180:F3180"/>
    <mergeCell ref="D3181:F3181"/>
    <mergeCell ref="B3182:F3182"/>
    <mergeCell ref="D3158:F3158"/>
    <mergeCell ref="B3159:F3159"/>
    <mergeCell ref="B3160:F3160"/>
    <mergeCell ref="B3161:F3161"/>
    <mergeCell ref="A3162:F3162"/>
    <mergeCell ref="A3168:F3168"/>
    <mergeCell ref="A3141:F3141"/>
    <mergeCell ref="A3147:F3147"/>
    <mergeCell ref="B3153:F3153"/>
    <mergeCell ref="B3154:F3154"/>
    <mergeCell ref="B3155:F3155"/>
    <mergeCell ref="B3157:F3157"/>
    <mergeCell ref="B3134:F3134"/>
    <mergeCell ref="B3136:F3136"/>
    <mergeCell ref="D3137:F3137"/>
    <mergeCell ref="B3138:F3138"/>
    <mergeCell ref="B3139:F3139"/>
    <mergeCell ref="B3140:F3140"/>
    <mergeCell ref="B3116:F3116"/>
    <mergeCell ref="B3117:F3117"/>
    <mergeCell ref="A3118:F3118"/>
    <mergeCell ref="A3124:F3124"/>
    <mergeCell ref="B3132:F3132"/>
    <mergeCell ref="B3133:F3133"/>
    <mergeCell ref="B3109:F3109"/>
    <mergeCell ref="B3110:F3110"/>
    <mergeCell ref="B3111:F3111"/>
    <mergeCell ref="B3113:F3113"/>
    <mergeCell ref="D3114:F3114"/>
    <mergeCell ref="B3115:F3115"/>
    <mergeCell ref="D3091:F3091"/>
    <mergeCell ref="B3092:F3092"/>
    <mergeCell ref="B3093:F3093"/>
    <mergeCell ref="B3094:F3094"/>
    <mergeCell ref="A3095:F3095"/>
    <mergeCell ref="A3101:F3101"/>
    <mergeCell ref="A3072:F3072"/>
    <mergeCell ref="A3078:F3078"/>
    <mergeCell ref="B3086:F3086"/>
    <mergeCell ref="B3087:F3087"/>
    <mergeCell ref="B3088:F3088"/>
    <mergeCell ref="B3090:F3090"/>
    <mergeCell ref="B3065:F3065"/>
    <mergeCell ref="B3067:F3067"/>
    <mergeCell ref="D3068:F3068"/>
    <mergeCell ref="B3069:F3069"/>
    <mergeCell ref="B3070:F3070"/>
    <mergeCell ref="B3071:F3071"/>
    <mergeCell ref="B3049:F3049"/>
    <mergeCell ref="B3050:F3050"/>
    <mergeCell ref="A3051:F3051"/>
    <mergeCell ref="A3057:F3057"/>
    <mergeCell ref="B3063:F3063"/>
    <mergeCell ref="B3064:F3064"/>
    <mergeCell ref="B3042:F3042"/>
    <mergeCell ref="B3043:F3043"/>
    <mergeCell ref="B3044:F3044"/>
    <mergeCell ref="B3046:F3046"/>
    <mergeCell ref="D3047:F3047"/>
    <mergeCell ref="B3048:F3048"/>
    <mergeCell ref="D3024:F3024"/>
    <mergeCell ref="B3025:F3025"/>
    <mergeCell ref="B3026:F3026"/>
    <mergeCell ref="B3027:F3027"/>
    <mergeCell ref="A3028:F3028"/>
    <mergeCell ref="A3034:F3034"/>
    <mergeCell ref="A3005:F3005"/>
    <mergeCell ref="A3011:F3011"/>
    <mergeCell ref="B3019:F3019"/>
    <mergeCell ref="B3020:F3020"/>
    <mergeCell ref="B3021:F3021"/>
    <mergeCell ref="B3023:F3023"/>
    <mergeCell ref="B2998:F2998"/>
    <mergeCell ref="B3000:F3000"/>
    <mergeCell ref="D3001:F3001"/>
    <mergeCell ref="B3002:F3002"/>
    <mergeCell ref="B3003:F3003"/>
    <mergeCell ref="B3004:F3004"/>
    <mergeCell ref="B2980:F2980"/>
    <mergeCell ref="B2981:F2981"/>
    <mergeCell ref="A2982:F2982"/>
    <mergeCell ref="A2988:F2988"/>
    <mergeCell ref="B2996:F2996"/>
    <mergeCell ref="B2997:F2997"/>
    <mergeCell ref="B2973:F2973"/>
    <mergeCell ref="B2974:F2974"/>
    <mergeCell ref="B2975:F2975"/>
    <mergeCell ref="B2977:F2977"/>
    <mergeCell ref="D2978:F2978"/>
    <mergeCell ref="B2979:F2979"/>
    <mergeCell ref="D2957:F2957"/>
    <mergeCell ref="B2958:F2958"/>
    <mergeCell ref="B2959:F2959"/>
    <mergeCell ref="B2960:F2960"/>
    <mergeCell ref="A2961:F2961"/>
    <mergeCell ref="A2967:F2967"/>
    <mergeCell ref="A2938:F2938"/>
    <mergeCell ref="A2944:F2944"/>
    <mergeCell ref="B2952:F2952"/>
    <mergeCell ref="B2953:F2953"/>
    <mergeCell ref="B2954:F2954"/>
    <mergeCell ref="B2956:F2956"/>
    <mergeCell ref="B2931:F2931"/>
    <mergeCell ref="B2933:F2933"/>
    <mergeCell ref="D2934:F2934"/>
    <mergeCell ref="B2935:F2935"/>
    <mergeCell ref="B2936:F2936"/>
    <mergeCell ref="B2937:F2937"/>
    <mergeCell ref="B2913:F2913"/>
    <mergeCell ref="B2914:F2914"/>
    <mergeCell ref="A2915:F2915"/>
    <mergeCell ref="A2921:F2921"/>
    <mergeCell ref="B2929:F2929"/>
    <mergeCell ref="B2930:F2930"/>
    <mergeCell ref="B2906:F2906"/>
    <mergeCell ref="B2907:F2907"/>
    <mergeCell ref="B2908:F2908"/>
    <mergeCell ref="B2910:F2910"/>
    <mergeCell ref="D2911:F2911"/>
    <mergeCell ref="B2912:F2912"/>
    <mergeCell ref="D2888:F2888"/>
    <mergeCell ref="B2889:F2889"/>
    <mergeCell ref="B2890:F2890"/>
    <mergeCell ref="B2891:F2891"/>
    <mergeCell ref="A2892:F2892"/>
    <mergeCell ref="A2898:F2898"/>
    <mergeCell ref="A2871:F2871"/>
    <mergeCell ref="A2877:F2877"/>
    <mergeCell ref="B2883:F2883"/>
    <mergeCell ref="B2884:F2884"/>
    <mergeCell ref="B2885:F2885"/>
    <mergeCell ref="B2887:F2887"/>
    <mergeCell ref="B2864:F2864"/>
    <mergeCell ref="B2866:F2866"/>
    <mergeCell ref="D2867:F2867"/>
    <mergeCell ref="B2868:F2868"/>
    <mergeCell ref="B2869:F2869"/>
    <mergeCell ref="B2870:F2870"/>
    <mergeCell ref="B2846:F2846"/>
    <mergeCell ref="B2847:F2847"/>
    <mergeCell ref="A2848:F2848"/>
    <mergeCell ref="A2854:F2854"/>
    <mergeCell ref="B2862:F2862"/>
    <mergeCell ref="B2863:F2863"/>
    <mergeCell ref="B2839:F2839"/>
    <mergeCell ref="B2840:F2840"/>
    <mergeCell ref="B2841:F2841"/>
    <mergeCell ref="B2843:F2843"/>
    <mergeCell ref="D2844:F2844"/>
    <mergeCell ref="B2845:F2845"/>
    <mergeCell ref="D2821:F2821"/>
    <mergeCell ref="B2822:F2822"/>
    <mergeCell ref="B2823:F2823"/>
    <mergeCell ref="B2824:F2824"/>
    <mergeCell ref="A2825:F2825"/>
    <mergeCell ref="A2831:F2831"/>
    <mergeCell ref="A2802:F2802"/>
    <mergeCell ref="A2808:F2808"/>
    <mergeCell ref="B2816:F2816"/>
    <mergeCell ref="B2817:F2817"/>
    <mergeCell ref="B2818:F2818"/>
    <mergeCell ref="B2820:F2820"/>
    <mergeCell ref="B2795:F2795"/>
    <mergeCell ref="B2797:F2797"/>
    <mergeCell ref="D2798:F2798"/>
    <mergeCell ref="B2799:F2799"/>
    <mergeCell ref="B2800:F2800"/>
    <mergeCell ref="B2801:F2801"/>
    <mergeCell ref="B2779:F2779"/>
    <mergeCell ref="B2780:F2780"/>
    <mergeCell ref="A2781:F2781"/>
    <mergeCell ref="A2787:F2787"/>
    <mergeCell ref="B2793:F2793"/>
    <mergeCell ref="B2794:F2794"/>
    <mergeCell ref="B2772:F2772"/>
    <mergeCell ref="B2773:F2773"/>
    <mergeCell ref="B2774:F2774"/>
    <mergeCell ref="B2776:F2776"/>
    <mergeCell ref="D2777:F2777"/>
    <mergeCell ref="B2778:F2778"/>
    <mergeCell ref="D2754:F2754"/>
    <mergeCell ref="B2755:F2755"/>
    <mergeCell ref="B2756:F2756"/>
    <mergeCell ref="B2757:F2757"/>
    <mergeCell ref="A2758:F2758"/>
    <mergeCell ref="A2764:F2764"/>
    <mergeCell ref="A2735:F2735"/>
    <mergeCell ref="A2741:F2741"/>
    <mergeCell ref="B2749:F2749"/>
    <mergeCell ref="B2750:F2750"/>
    <mergeCell ref="B2751:F2751"/>
    <mergeCell ref="B2753:F2753"/>
    <mergeCell ref="B2728:F2728"/>
    <mergeCell ref="B2730:F2730"/>
    <mergeCell ref="D2731:F2731"/>
    <mergeCell ref="B2732:F2732"/>
    <mergeCell ref="B2733:F2733"/>
    <mergeCell ref="B2734:F2734"/>
    <mergeCell ref="B2710:F2710"/>
    <mergeCell ref="B2711:F2711"/>
    <mergeCell ref="A2712:F2712"/>
    <mergeCell ref="A2718:F2718"/>
    <mergeCell ref="B2726:F2726"/>
    <mergeCell ref="B2727:F2727"/>
    <mergeCell ref="B2703:F2703"/>
    <mergeCell ref="B2704:F2704"/>
    <mergeCell ref="B2705:F2705"/>
    <mergeCell ref="B2707:F2707"/>
    <mergeCell ref="D2708:F2708"/>
    <mergeCell ref="B2709:F2709"/>
    <mergeCell ref="D2687:F2687"/>
    <mergeCell ref="B2688:F2688"/>
    <mergeCell ref="B2689:F2689"/>
    <mergeCell ref="B2690:F2690"/>
    <mergeCell ref="A2691:F2691"/>
    <mergeCell ref="A2697:F2697"/>
    <mergeCell ref="A2668:F2668"/>
    <mergeCell ref="A2674:F2674"/>
    <mergeCell ref="B2682:F2682"/>
    <mergeCell ref="B2683:F2683"/>
    <mergeCell ref="B2684:F2684"/>
    <mergeCell ref="B2686:F2686"/>
    <mergeCell ref="B2661:F2661"/>
    <mergeCell ref="B2663:F2663"/>
    <mergeCell ref="D2664:F2664"/>
    <mergeCell ref="B2665:F2665"/>
    <mergeCell ref="B2666:F2666"/>
    <mergeCell ref="B2667:F2667"/>
    <mergeCell ref="B2643:F2643"/>
    <mergeCell ref="B2644:F2644"/>
    <mergeCell ref="A2645:F2645"/>
    <mergeCell ref="A2651:F2651"/>
    <mergeCell ref="B2659:F2659"/>
    <mergeCell ref="B2660:F2660"/>
    <mergeCell ref="B2636:F2636"/>
    <mergeCell ref="B2637:F2637"/>
    <mergeCell ref="B2638:F2638"/>
    <mergeCell ref="B2640:F2640"/>
    <mergeCell ref="D2641:F2641"/>
    <mergeCell ref="B2642:F2642"/>
    <mergeCell ref="D2618:F2618"/>
    <mergeCell ref="B2619:F2619"/>
    <mergeCell ref="B2620:F2620"/>
    <mergeCell ref="B2621:F2621"/>
    <mergeCell ref="A2622:F2622"/>
    <mergeCell ref="A2628:F2628"/>
    <mergeCell ref="A2601:F2601"/>
    <mergeCell ref="A2607:F2607"/>
    <mergeCell ref="B2613:F2613"/>
    <mergeCell ref="B2614:F2614"/>
    <mergeCell ref="B2615:F2615"/>
    <mergeCell ref="B2617:F2617"/>
    <mergeCell ref="B2594:F2594"/>
    <mergeCell ref="B2596:F2596"/>
    <mergeCell ref="D2597:F2597"/>
    <mergeCell ref="B2598:F2598"/>
    <mergeCell ref="B2599:F2599"/>
    <mergeCell ref="B2600:F2600"/>
    <mergeCell ref="B2576:F2576"/>
    <mergeCell ref="B2577:F2577"/>
    <mergeCell ref="A2578:F2578"/>
    <mergeCell ref="A2584:F2584"/>
    <mergeCell ref="B2592:F2592"/>
    <mergeCell ref="B2593:F2593"/>
    <mergeCell ref="B2569:F2569"/>
    <mergeCell ref="B2570:F2570"/>
    <mergeCell ref="B2571:F2571"/>
    <mergeCell ref="B2573:F2573"/>
    <mergeCell ref="D2574:F2574"/>
    <mergeCell ref="B2575:F2575"/>
    <mergeCell ref="D2551:F2551"/>
    <mergeCell ref="B2552:F2552"/>
    <mergeCell ref="B2553:F2553"/>
    <mergeCell ref="B2554:F2554"/>
    <mergeCell ref="A2555:F2555"/>
    <mergeCell ref="A2561:F2561"/>
    <mergeCell ref="A2532:F2532"/>
    <mergeCell ref="A2538:F2538"/>
    <mergeCell ref="B2546:F2546"/>
    <mergeCell ref="B2547:F2547"/>
    <mergeCell ref="B2548:F2548"/>
    <mergeCell ref="B2550:F2550"/>
    <mergeCell ref="B2525:F2525"/>
    <mergeCell ref="B2527:F2527"/>
    <mergeCell ref="D2528:F2528"/>
    <mergeCell ref="B2529:F2529"/>
    <mergeCell ref="B2530:F2530"/>
    <mergeCell ref="B2531:F2531"/>
    <mergeCell ref="B2509:F2509"/>
    <mergeCell ref="B2510:F2510"/>
    <mergeCell ref="A2511:F2511"/>
    <mergeCell ref="A2517:F2517"/>
    <mergeCell ref="B2523:F2523"/>
    <mergeCell ref="B2524:F2524"/>
    <mergeCell ref="B2502:F2502"/>
    <mergeCell ref="B2503:F2503"/>
    <mergeCell ref="B2504:F2504"/>
    <mergeCell ref="B2506:F2506"/>
    <mergeCell ref="D2507:F2507"/>
    <mergeCell ref="B2508:F2508"/>
    <mergeCell ref="D2484:F2484"/>
    <mergeCell ref="B2485:F2485"/>
    <mergeCell ref="B2486:F2486"/>
    <mergeCell ref="B2487:F2487"/>
    <mergeCell ref="A2488:F2488"/>
    <mergeCell ref="A2494:F2494"/>
    <mergeCell ref="A2465:F2465"/>
    <mergeCell ref="A2471:F2471"/>
    <mergeCell ref="B2479:F2479"/>
    <mergeCell ref="B2480:F2480"/>
    <mergeCell ref="B2481:F2481"/>
    <mergeCell ref="B2483:F2483"/>
    <mergeCell ref="B2458:F2458"/>
    <mergeCell ref="B2460:F2460"/>
    <mergeCell ref="D2461:F2461"/>
    <mergeCell ref="B2462:F2462"/>
    <mergeCell ref="B2463:F2463"/>
    <mergeCell ref="B2464:F2464"/>
    <mergeCell ref="B2440:F2440"/>
    <mergeCell ref="B2441:F2441"/>
    <mergeCell ref="A2442:F2442"/>
    <mergeCell ref="A2448:F2448"/>
    <mergeCell ref="B2456:F2456"/>
    <mergeCell ref="B2457:F2457"/>
    <mergeCell ref="B2433:F2433"/>
    <mergeCell ref="B2434:F2434"/>
    <mergeCell ref="B2435:F2435"/>
    <mergeCell ref="B2437:F2437"/>
    <mergeCell ref="D2438:F2438"/>
    <mergeCell ref="B2439:F2439"/>
    <mergeCell ref="D2417:F2417"/>
    <mergeCell ref="B2418:F2418"/>
    <mergeCell ref="B2419:F2419"/>
    <mergeCell ref="B2420:F2420"/>
    <mergeCell ref="A2421:F2421"/>
    <mergeCell ref="A2427:F2427"/>
    <mergeCell ref="A2398:F2398"/>
    <mergeCell ref="A2404:F2404"/>
    <mergeCell ref="B2412:F2412"/>
    <mergeCell ref="B2413:F2413"/>
    <mergeCell ref="B2414:F2414"/>
    <mergeCell ref="B2416:F2416"/>
    <mergeCell ref="B2391:F2391"/>
    <mergeCell ref="B2393:F2393"/>
    <mergeCell ref="D2394:F2394"/>
    <mergeCell ref="B2395:F2395"/>
    <mergeCell ref="B2396:F2396"/>
    <mergeCell ref="B2397:F2397"/>
    <mergeCell ref="B2373:F2373"/>
    <mergeCell ref="B2374:F2374"/>
    <mergeCell ref="A2375:F2375"/>
    <mergeCell ref="A2381:F2381"/>
    <mergeCell ref="B2389:F2389"/>
    <mergeCell ref="B2390:F2390"/>
    <mergeCell ref="B2366:F2366"/>
    <mergeCell ref="B2367:F2367"/>
    <mergeCell ref="B2368:F2368"/>
    <mergeCell ref="B2370:F2370"/>
    <mergeCell ref="D2371:F2371"/>
    <mergeCell ref="B2372:F2372"/>
    <mergeCell ref="D2348:F2348"/>
    <mergeCell ref="B2349:F2349"/>
    <mergeCell ref="B2350:F2350"/>
    <mergeCell ref="B2351:F2351"/>
    <mergeCell ref="A2352:F2352"/>
    <mergeCell ref="A2358:F2358"/>
    <mergeCell ref="A2331:F2331"/>
    <mergeCell ref="A2337:F2337"/>
    <mergeCell ref="B2343:F2343"/>
    <mergeCell ref="B2344:F2344"/>
    <mergeCell ref="B2345:F2345"/>
    <mergeCell ref="B2347:F2347"/>
    <mergeCell ref="B2324:F2324"/>
    <mergeCell ref="B2326:F2326"/>
    <mergeCell ref="D2327:F2327"/>
    <mergeCell ref="B2328:F2328"/>
    <mergeCell ref="B2329:F2329"/>
    <mergeCell ref="B2330:F2330"/>
    <mergeCell ref="B2306:F2306"/>
    <mergeCell ref="B2307:F2307"/>
    <mergeCell ref="A2308:F2308"/>
    <mergeCell ref="A2314:F2314"/>
    <mergeCell ref="B2322:F2322"/>
    <mergeCell ref="B2323:F2323"/>
    <mergeCell ref="B2299:F2299"/>
    <mergeCell ref="B2300:F2300"/>
    <mergeCell ref="B2301:F2301"/>
    <mergeCell ref="B2303:F2303"/>
    <mergeCell ref="D2304:F2304"/>
    <mergeCell ref="B2305:F2305"/>
    <mergeCell ref="D2281:F2281"/>
    <mergeCell ref="B2282:F2282"/>
    <mergeCell ref="B2283:F2283"/>
    <mergeCell ref="B2284:F2284"/>
    <mergeCell ref="A2285:F2285"/>
    <mergeCell ref="A2291:F2291"/>
    <mergeCell ref="A2262:F2262"/>
    <mergeCell ref="A2268:F2268"/>
    <mergeCell ref="B2276:F2276"/>
    <mergeCell ref="B2277:F2277"/>
    <mergeCell ref="B2278:F2278"/>
    <mergeCell ref="B2280:F2280"/>
    <mergeCell ref="B2255:F2255"/>
    <mergeCell ref="B2257:F2257"/>
    <mergeCell ref="D2258:F2258"/>
    <mergeCell ref="B2259:F2259"/>
    <mergeCell ref="B2260:F2260"/>
    <mergeCell ref="B2261:F2261"/>
    <mergeCell ref="B2239:F2239"/>
    <mergeCell ref="B2240:F2240"/>
    <mergeCell ref="A2241:F2241"/>
    <mergeCell ref="A2247:F2247"/>
    <mergeCell ref="B2253:F2253"/>
    <mergeCell ref="B2254:F2254"/>
    <mergeCell ref="B2232:F2232"/>
    <mergeCell ref="B2233:F2233"/>
    <mergeCell ref="B2234:F2234"/>
    <mergeCell ref="B2236:F2236"/>
    <mergeCell ref="D2237:F2237"/>
    <mergeCell ref="B2238:F2238"/>
    <mergeCell ref="D2214:F2214"/>
    <mergeCell ref="B2215:F2215"/>
    <mergeCell ref="B2216:F2216"/>
    <mergeCell ref="B2217:F2217"/>
    <mergeCell ref="A2218:F2218"/>
    <mergeCell ref="A2224:F2224"/>
    <mergeCell ref="A2195:F2195"/>
    <mergeCell ref="A2201:F2201"/>
    <mergeCell ref="B2209:F2209"/>
    <mergeCell ref="B2210:F2210"/>
    <mergeCell ref="B2211:F2211"/>
    <mergeCell ref="B2213:F2213"/>
    <mergeCell ref="B2188:F2188"/>
    <mergeCell ref="B2190:F2190"/>
    <mergeCell ref="D2191:F2191"/>
    <mergeCell ref="B2192:F2192"/>
    <mergeCell ref="B2193:F2193"/>
    <mergeCell ref="B2194:F2194"/>
    <mergeCell ref="B2170:F2170"/>
    <mergeCell ref="B2171:F2171"/>
    <mergeCell ref="A2172:F2172"/>
    <mergeCell ref="A2178:F2178"/>
    <mergeCell ref="B2186:F2186"/>
    <mergeCell ref="B2187:F2187"/>
    <mergeCell ref="B2163:F2163"/>
    <mergeCell ref="B2164:F2164"/>
    <mergeCell ref="B2165:F2165"/>
    <mergeCell ref="B2167:F2167"/>
    <mergeCell ref="D2168:F2168"/>
    <mergeCell ref="B2169:F2169"/>
    <mergeCell ref="D2147:F2147"/>
    <mergeCell ref="B2148:F2148"/>
    <mergeCell ref="B2149:F2149"/>
    <mergeCell ref="B2150:F2150"/>
    <mergeCell ref="A2151:F2151"/>
    <mergeCell ref="A2157:F2157"/>
    <mergeCell ref="A2128:F2128"/>
    <mergeCell ref="A2134:F2134"/>
    <mergeCell ref="B2142:F2142"/>
    <mergeCell ref="B2143:F2143"/>
    <mergeCell ref="B2144:F2144"/>
    <mergeCell ref="B2146:F2146"/>
    <mergeCell ref="B2121:F2121"/>
    <mergeCell ref="B2123:F2123"/>
    <mergeCell ref="D2124:F2124"/>
    <mergeCell ref="B2125:F2125"/>
    <mergeCell ref="B2126:F2126"/>
    <mergeCell ref="B2127:F2127"/>
    <mergeCell ref="B2103:F2103"/>
    <mergeCell ref="B2104:F2104"/>
    <mergeCell ref="A2105:F2105"/>
    <mergeCell ref="A2111:F2111"/>
    <mergeCell ref="B2119:F2119"/>
    <mergeCell ref="B2120:F2120"/>
    <mergeCell ref="B2096:F2096"/>
    <mergeCell ref="B2097:F2097"/>
    <mergeCell ref="B2098:F2098"/>
    <mergeCell ref="B2100:F2100"/>
    <mergeCell ref="D2101:F2101"/>
    <mergeCell ref="B2102:F2102"/>
    <mergeCell ref="D2078:F2078"/>
    <mergeCell ref="B2079:F2079"/>
    <mergeCell ref="B2080:F2080"/>
    <mergeCell ref="B2081:F2081"/>
    <mergeCell ref="A2082:F2082"/>
    <mergeCell ref="A2088:F2088"/>
    <mergeCell ref="A2061:F2061"/>
    <mergeCell ref="A2067:F2067"/>
    <mergeCell ref="B2073:F2073"/>
    <mergeCell ref="B2074:F2074"/>
    <mergeCell ref="B2075:F2075"/>
    <mergeCell ref="B2077:F2077"/>
    <mergeCell ref="B2054:F2054"/>
    <mergeCell ref="B2056:F2056"/>
    <mergeCell ref="D2057:F2057"/>
    <mergeCell ref="B2058:F2058"/>
    <mergeCell ref="B2059:F2059"/>
    <mergeCell ref="B2060:F2060"/>
    <mergeCell ref="B2036:F2036"/>
    <mergeCell ref="B2037:F2037"/>
    <mergeCell ref="A2038:F2038"/>
    <mergeCell ref="A2044:F2044"/>
    <mergeCell ref="B2052:F2052"/>
    <mergeCell ref="B2053:F2053"/>
    <mergeCell ref="B2029:F2029"/>
    <mergeCell ref="B2030:F2030"/>
    <mergeCell ref="B2031:F2031"/>
    <mergeCell ref="B2033:F2033"/>
    <mergeCell ref="D2034:F2034"/>
    <mergeCell ref="B2035:F2035"/>
    <mergeCell ref="D2011:F2011"/>
    <mergeCell ref="B2012:F2012"/>
    <mergeCell ref="B2013:F2013"/>
    <mergeCell ref="B2014:F2014"/>
    <mergeCell ref="A2015:F2015"/>
    <mergeCell ref="A2021:F2021"/>
    <mergeCell ref="A1992:F1992"/>
    <mergeCell ref="A1998:F1998"/>
    <mergeCell ref="B2006:F2006"/>
    <mergeCell ref="B2007:F2007"/>
    <mergeCell ref="B2008:F2008"/>
    <mergeCell ref="B2010:F2010"/>
    <mergeCell ref="B1985:F1985"/>
    <mergeCell ref="B1987:F1987"/>
    <mergeCell ref="D1988:F1988"/>
    <mergeCell ref="B1989:F1989"/>
    <mergeCell ref="B1990:F1990"/>
    <mergeCell ref="B1991:F1991"/>
    <mergeCell ref="B1969:F1969"/>
    <mergeCell ref="B1970:F1970"/>
    <mergeCell ref="A1971:F1971"/>
    <mergeCell ref="A1977:F1977"/>
    <mergeCell ref="B1983:F1983"/>
    <mergeCell ref="B1984:F1984"/>
    <mergeCell ref="B1962:F1962"/>
    <mergeCell ref="B1963:F1963"/>
    <mergeCell ref="B1964:F1964"/>
    <mergeCell ref="B1966:F1966"/>
    <mergeCell ref="D1967:F1967"/>
    <mergeCell ref="B1968:F1968"/>
    <mergeCell ref="D1944:F1944"/>
    <mergeCell ref="B1945:F1945"/>
    <mergeCell ref="B1946:F1946"/>
    <mergeCell ref="B1947:F1947"/>
    <mergeCell ref="A1948:F1948"/>
    <mergeCell ref="A1954:F1954"/>
    <mergeCell ref="A1925:F1925"/>
    <mergeCell ref="A1931:F1931"/>
    <mergeCell ref="B1939:F1939"/>
    <mergeCell ref="B1940:F1940"/>
    <mergeCell ref="B1941:F1941"/>
    <mergeCell ref="B1943:F1943"/>
    <mergeCell ref="B1918:F1918"/>
    <mergeCell ref="B1920:F1920"/>
    <mergeCell ref="D1921:F1921"/>
    <mergeCell ref="B1922:F1922"/>
    <mergeCell ref="B1923:F1923"/>
    <mergeCell ref="B1924:F1924"/>
    <mergeCell ref="B1900:F1900"/>
    <mergeCell ref="B1901:F1901"/>
    <mergeCell ref="A1902:F1902"/>
    <mergeCell ref="A1908:F1908"/>
    <mergeCell ref="B1916:F1916"/>
    <mergeCell ref="B1917:F1917"/>
    <mergeCell ref="B1893:F1893"/>
    <mergeCell ref="B1894:F1894"/>
    <mergeCell ref="B1895:F1895"/>
    <mergeCell ref="B1897:F1897"/>
    <mergeCell ref="D1898:F1898"/>
    <mergeCell ref="B1899:F1899"/>
    <mergeCell ref="D1877:F1877"/>
    <mergeCell ref="B1878:F1878"/>
    <mergeCell ref="B1879:F1879"/>
    <mergeCell ref="B1880:F1880"/>
    <mergeCell ref="A1881:F1881"/>
    <mergeCell ref="A1887:F1887"/>
    <mergeCell ref="A1858:F1858"/>
    <mergeCell ref="A1864:F1864"/>
    <mergeCell ref="B1872:F1872"/>
    <mergeCell ref="B1873:F1873"/>
    <mergeCell ref="B1874:F1874"/>
    <mergeCell ref="B1876:F1876"/>
    <mergeCell ref="B1851:F1851"/>
    <mergeCell ref="B1853:F1853"/>
    <mergeCell ref="D1854:F1854"/>
    <mergeCell ref="B1855:F1855"/>
    <mergeCell ref="B1856:F1856"/>
    <mergeCell ref="B1857:F1857"/>
    <mergeCell ref="B1833:F1833"/>
    <mergeCell ref="B1834:F1834"/>
    <mergeCell ref="A1835:F1835"/>
    <mergeCell ref="A1841:F1841"/>
    <mergeCell ref="B1849:F1849"/>
    <mergeCell ref="B1850:F1850"/>
    <mergeCell ref="B1826:F1826"/>
    <mergeCell ref="B1827:F1827"/>
    <mergeCell ref="B1828:F1828"/>
    <mergeCell ref="B1830:F1830"/>
    <mergeCell ref="D1831:F1831"/>
    <mergeCell ref="B1832:F1832"/>
    <mergeCell ref="D1808:F1808"/>
    <mergeCell ref="B1809:F1809"/>
    <mergeCell ref="B1810:F1810"/>
    <mergeCell ref="B1811:F1811"/>
    <mergeCell ref="A1812:F1812"/>
    <mergeCell ref="A1818:F1818"/>
    <mergeCell ref="A1791:F1791"/>
    <mergeCell ref="A1797:F1797"/>
    <mergeCell ref="B1803:F1803"/>
    <mergeCell ref="B1804:F1804"/>
    <mergeCell ref="B1805:F1805"/>
    <mergeCell ref="B1807:F1807"/>
    <mergeCell ref="B1784:F1784"/>
    <mergeCell ref="B1786:F1786"/>
    <mergeCell ref="D1787:F1787"/>
    <mergeCell ref="B1788:F1788"/>
    <mergeCell ref="B1789:F1789"/>
    <mergeCell ref="B1790:F1790"/>
    <mergeCell ref="B1766:F1766"/>
    <mergeCell ref="B1767:F1767"/>
    <mergeCell ref="A1768:F1768"/>
    <mergeCell ref="A1774:F1774"/>
    <mergeCell ref="B1782:F1782"/>
    <mergeCell ref="B1783:F1783"/>
    <mergeCell ref="B1759:F1759"/>
    <mergeCell ref="B1760:F1760"/>
    <mergeCell ref="B1761:F1761"/>
    <mergeCell ref="B1763:F1763"/>
    <mergeCell ref="D1764:F1764"/>
    <mergeCell ref="B1765:F1765"/>
    <mergeCell ref="D1741:F1741"/>
    <mergeCell ref="B1742:F1742"/>
    <mergeCell ref="B1743:F1743"/>
    <mergeCell ref="B1744:F1744"/>
    <mergeCell ref="A1745:F1745"/>
    <mergeCell ref="A1751:F1751"/>
    <mergeCell ref="A1722:F1722"/>
    <mergeCell ref="A1728:F1728"/>
    <mergeCell ref="B1736:F1736"/>
    <mergeCell ref="B1737:F1737"/>
    <mergeCell ref="B1738:F1738"/>
    <mergeCell ref="B1740:F1740"/>
    <mergeCell ref="B1715:F1715"/>
    <mergeCell ref="B1717:F1717"/>
    <mergeCell ref="D1718:F1718"/>
    <mergeCell ref="B1719:F1719"/>
    <mergeCell ref="B1720:F1720"/>
    <mergeCell ref="B1721:F1721"/>
    <mergeCell ref="B1699:F1699"/>
    <mergeCell ref="B1700:F1700"/>
    <mergeCell ref="A1701:F1701"/>
    <mergeCell ref="A1707:F1707"/>
    <mergeCell ref="B1713:F1713"/>
    <mergeCell ref="B1714:F1714"/>
    <mergeCell ref="B1692:F1692"/>
    <mergeCell ref="B1693:F1693"/>
    <mergeCell ref="B1694:F1694"/>
    <mergeCell ref="B1696:F1696"/>
    <mergeCell ref="D1697:F1697"/>
    <mergeCell ref="B1698:F1698"/>
    <mergeCell ref="D1674:F1674"/>
    <mergeCell ref="B1675:F1675"/>
    <mergeCell ref="B1676:F1676"/>
    <mergeCell ref="B1677:F1677"/>
    <mergeCell ref="A1678:F1678"/>
    <mergeCell ref="A1684:F1684"/>
    <mergeCell ref="A1655:F1655"/>
    <mergeCell ref="A1661:F1661"/>
    <mergeCell ref="B1669:F1669"/>
    <mergeCell ref="B1670:F1670"/>
    <mergeCell ref="B1671:F1671"/>
    <mergeCell ref="B1673:F1673"/>
    <mergeCell ref="B1648:F1648"/>
    <mergeCell ref="B1650:F1650"/>
    <mergeCell ref="D1651:F1651"/>
    <mergeCell ref="B1652:F1652"/>
    <mergeCell ref="B1653:F1653"/>
    <mergeCell ref="B1654:F1654"/>
    <mergeCell ref="B1630:F1630"/>
    <mergeCell ref="B1631:F1631"/>
    <mergeCell ref="A1632:F1632"/>
    <mergeCell ref="A1638:F1638"/>
    <mergeCell ref="B1646:F1646"/>
    <mergeCell ref="B1647:F1647"/>
    <mergeCell ref="B1623:F1623"/>
    <mergeCell ref="B1624:F1624"/>
    <mergeCell ref="B1625:F1625"/>
    <mergeCell ref="B1627:F1627"/>
    <mergeCell ref="D1628:F1628"/>
    <mergeCell ref="B1629:F1629"/>
    <mergeCell ref="D1607:F1607"/>
    <mergeCell ref="B1608:F1608"/>
    <mergeCell ref="B1609:F1609"/>
    <mergeCell ref="B1610:F1610"/>
    <mergeCell ref="A1611:F1611"/>
    <mergeCell ref="A1617:F1617"/>
    <mergeCell ref="A1588:F1588"/>
    <mergeCell ref="A1594:F1594"/>
    <mergeCell ref="B1602:F1602"/>
    <mergeCell ref="B1603:F1603"/>
    <mergeCell ref="B1604:F1604"/>
    <mergeCell ref="B1606:F1606"/>
    <mergeCell ref="B1581:F1581"/>
    <mergeCell ref="B1583:F1583"/>
    <mergeCell ref="D1584:F1584"/>
    <mergeCell ref="B1585:F1585"/>
    <mergeCell ref="B1586:F1586"/>
    <mergeCell ref="B1587:F1587"/>
    <mergeCell ref="B1563:F1563"/>
    <mergeCell ref="B1564:F1564"/>
    <mergeCell ref="A1565:F1565"/>
    <mergeCell ref="A1571:F1571"/>
    <mergeCell ref="B1579:F1579"/>
    <mergeCell ref="B1580:F1580"/>
    <mergeCell ref="B1556:F1556"/>
    <mergeCell ref="B1557:F1557"/>
    <mergeCell ref="B1558:F1558"/>
    <mergeCell ref="B1560:F1560"/>
    <mergeCell ref="D1561:F1561"/>
    <mergeCell ref="B1562:F1562"/>
    <mergeCell ref="D1538:F1538"/>
    <mergeCell ref="B1539:F1539"/>
    <mergeCell ref="B1540:F1540"/>
    <mergeCell ref="B1541:F1541"/>
    <mergeCell ref="A1542:F1542"/>
    <mergeCell ref="A1548:F1548"/>
    <mergeCell ref="A1521:F1521"/>
    <mergeCell ref="A1527:F1527"/>
    <mergeCell ref="B1533:F1533"/>
    <mergeCell ref="B1534:F1534"/>
    <mergeCell ref="B1535:F1535"/>
    <mergeCell ref="B1537:F1537"/>
    <mergeCell ref="B1514:F1514"/>
    <mergeCell ref="B1516:F1516"/>
    <mergeCell ref="D1517:F1517"/>
    <mergeCell ref="B1518:F1518"/>
    <mergeCell ref="B1519:F1519"/>
    <mergeCell ref="B1520:F1520"/>
    <mergeCell ref="B1496:F1496"/>
    <mergeCell ref="B1497:F1497"/>
    <mergeCell ref="A1498:F1498"/>
    <mergeCell ref="A1504:F1504"/>
    <mergeCell ref="B1512:F1512"/>
    <mergeCell ref="B1513:F1513"/>
    <mergeCell ref="B1489:F1489"/>
    <mergeCell ref="B1490:F1490"/>
    <mergeCell ref="B1491:F1491"/>
    <mergeCell ref="B1493:F1493"/>
    <mergeCell ref="D1494:F1494"/>
    <mergeCell ref="B1495:F1495"/>
    <mergeCell ref="D1471:F1471"/>
    <mergeCell ref="B1472:F1472"/>
    <mergeCell ref="B1473:F1473"/>
    <mergeCell ref="B1474:F1474"/>
    <mergeCell ref="A1475:F1475"/>
    <mergeCell ref="A1481:F1481"/>
    <mergeCell ref="A1452:F1452"/>
    <mergeCell ref="A1458:F1458"/>
    <mergeCell ref="B1466:F1466"/>
    <mergeCell ref="B1467:F1467"/>
    <mergeCell ref="B1468:F1468"/>
    <mergeCell ref="B1470:F1470"/>
    <mergeCell ref="B1445:F1445"/>
    <mergeCell ref="B1447:F1447"/>
    <mergeCell ref="D1448:F1448"/>
    <mergeCell ref="B1449:F1449"/>
    <mergeCell ref="B1450:F1450"/>
    <mergeCell ref="B1451:F1451"/>
    <mergeCell ref="B1429:F1429"/>
    <mergeCell ref="B1430:F1430"/>
    <mergeCell ref="A1431:F1431"/>
    <mergeCell ref="A1437:F1437"/>
    <mergeCell ref="B1443:F1443"/>
    <mergeCell ref="B1444:F1444"/>
    <mergeCell ref="B1422:F1422"/>
    <mergeCell ref="B1423:F1423"/>
    <mergeCell ref="B1424:F1424"/>
    <mergeCell ref="B1426:F1426"/>
    <mergeCell ref="D1427:F1427"/>
    <mergeCell ref="B1428:F1428"/>
    <mergeCell ref="D1404:F1404"/>
    <mergeCell ref="B1405:F1405"/>
    <mergeCell ref="B1406:F1406"/>
    <mergeCell ref="B1407:F1407"/>
    <mergeCell ref="A1408:F1408"/>
    <mergeCell ref="A1414:F1414"/>
    <mergeCell ref="A1385:F1385"/>
    <mergeCell ref="A1391:F1391"/>
    <mergeCell ref="B1399:F1399"/>
    <mergeCell ref="B1400:F1400"/>
    <mergeCell ref="B1401:F1401"/>
    <mergeCell ref="B1403:F1403"/>
    <mergeCell ref="B1378:F1378"/>
    <mergeCell ref="B1380:F1380"/>
    <mergeCell ref="D1381:F1381"/>
    <mergeCell ref="B1382:F1382"/>
    <mergeCell ref="B1383:F1383"/>
    <mergeCell ref="B1384:F1384"/>
    <mergeCell ref="B1360:F1360"/>
    <mergeCell ref="B1361:F1361"/>
    <mergeCell ref="A1362:F1362"/>
    <mergeCell ref="A1368:F1368"/>
    <mergeCell ref="B1376:F1376"/>
    <mergeCell ref="B1377:F1377"/>
    <mergeCell ref="B1353:F1353"/>
    <mergeCell ref="B1354:F1354"/>
    <mergeCell ref="B1355:F1355"/>
    <mergeCell ref="B1357:F1357"/>
    <mergeCell ref="D1358:F1358"/>
    <mergeCell ref="B1359:F1359"/>
    <mergeCell ref="D1337:F1337"/>
    <mergeCell ref="B1338:F1338"/>
    <mergeCell ref="B1339:F1339"/>
    <mergeCell ref="B1340:F1340"/>
    <mergeCell ref="A1341:F1341"/>
    <mergeCell ref="A1347:F1347"/>
    <mergeCell ref="A1318:F1318"/>
    <mergeCell ref="A1324:F1324"/>
    <mergeCell ref="B1332:F1332"/>
    <mergeCell ref="B1333:F1333"/>
    <mergeCell ref="B1334:F1334"/>
    <mergeCell ref="B1336:F1336"/>
    <mergeCell ref="B1311:F1311"/>
    <mergeCell ref="B1313:F1313"/>
    <mergeCell ref="D1314:F1314"/>
    <mergeCell ref="B1315:F1315"/>
    <mergeCell ref="B1316:F1316"/>
    <mergeCell ref="B1317:F1317"/>
    <mergeCell ref="B1293:F1293"/>
    <mergeCell ref="B1294:F1294"/>
    <mergeCell ref="A1295:F1295"/>
    <mergeCell ref="A1301:F1301"/>
    <mergeCell ref="B1309:F1309"/>
    <mergeCell ref="B1310:F1310"/>
    <mergeCell ref="B1286:F1286"/>
    <mergeCell ref="B1287:F1287"/>
    <mergeCell ref="B1288:F1288"/>
    <mergeCell ref="B1290:F1290"/>
    <mergeCell ref="D1291:F1291"/>
    <mergeCell ref="B1292:F1292"/>
    <mergeCell ref="D1268:F1268"/>
    <mergeCell ref="B1269:F1269"/>
    <mergeCell ref="B1270:F1270"/>
    <mergeCell ref="B1271:F1271"/>
    <mergeCell ref="A1272:F1272"/>
    <mergeCell ref="A1278:F1278"/>
    <mergeCell ref="A1251:F1251"/>
    <mergeCell ref="A1257:F1257"/>
    <mergeCell ref="B1263:F1263"/>
    <mergeCell ref="B1264:F1264"/>
    <mergeCell ref="B1265:F1265"/>
    <mergeCell ref="B1267:F1267"/>
    <mergeCell ref="B1244:F1244"/>
    <mergeCell ref="B1246:F1246"/>
    <mergeCell ref="D1247:F1247"/>
    <mergeCell ref="B1248:F1248"/>
    <mergeCell ref="B1249:F1249"/>
    <mergeCell ref="B1250:F1250"/>
    <mergeCell ref="B1226:F1226"/>
    <mergeCell ref="B1227:F1227"/>
    <mergeCell ref="A1228:F1228"/>
    <mergeCell ref="A1234:F1234"/>
    <mergeCell ref="B1242:F1242"/>
    <mergeCell ref="B1243:F1243"/>
    <mergeCell ref="B1219:F1219"/>
    <mergeCell ref="B1220:F1220"/>
    <mergeCell ref="B1221:F1221"/>
    <mergeCell ref="B1223:F1223"/>
    <mergeCell ref="D1224:F1224"/>
    <mergeCell ref="B1225:F1225"/>
    <mergeCell ref="D1201:F1201"/>
    <mergeCell ref="B1202:F1202"/>
    <mergeCell ref="B1203:F1203"/>
    <mergeCell ref="B1204:F1204"/>
    <mergeCell ref="A1205:F1205"/>
    <mergeCell ref="A1211:F1211"/>
    <mergeCell ref="A1182:F1182"/>
    <mergeCell ref="A1188:F1188"/>
    <mergeCell ref="B1196:F1196"/>
    <mergeCell ref="B1197:F1197"/>
    <mergeCell ref="B1198:F1198"/>
    <mergeCell ref="B1200:F1200"/>
    <mergeCell ref="B1175:F1175"/>
    <mergeCell ref="B1177:F1177"/>
    <mergeCell ref="D1178:F1178"/>
    <mergeCell ref="B1179:F1179"/>
    <mergeCell ref="B1180:F1180"/>
    <mergeCell ref="B1181:F1181"/>
    <mergeCell ref="B1159:F1159"/>
    <mergeCell ref="B1160:F1160"/>
    <mergeCell ref="A1161:F1161"/>
    <mergeCell ref="A1167:F1167"/>
    <mergeCell ref="B1173:F1173"/>
    <mergeCell ref="B1174:F1174"/>
    <mergeCell ref="B1152:F1152"/>
    <mergeCell ref="B1153:F1153"/>
    <mergeCell ref="B1154:F1154"/>
    <mergeCell ref="B1156:F1156"/>
    <mergeCell ref="D1157:F1157"/>
    <mergeCell ref="B1158:F1158"/>
    <mergeCell ref="D1134:F1134"/>
    <mergeCell ref="B1135:F1135"/>
    <mergeCell ref="B1136:F1136"/>
    <mergeCell ref="B1137:F1137"/>
    <mergeCell ref="A1138:F1138"/>
    <mergeCell ref="A1144:F1144"/>
    <mergeCell ref="A1115:F1115"/>
    <mergeCell ref="A1121:F1121"/>
    <mergeCell ref="B1129:F1129"/>
    <mergeCell ref="B1130:F1130"/>
    <mergeCell ref="B1131:F1131"/>
    <mergeCell ref="B1133:F1133"/>
    <mergeCell ref="B1108:F1108"/>
    <mergeCell ref="B1110:F1110"/>
    <mergeCell ref="D1111:F1111"/>
    <mergeCell ref="B1112:F1112"/>
    <mergeCell ref="B1113:F1113"/>
    <mergeCell ref="B1114:F1114"/>
    <mergeCell ref="B1090:F1090"/>
    <mergeCell ref="B1091:F1091"/>
    <mergeCell ref="A1092:F1092"/>
    <mergeCell ref="A1098:F1098"/>
    <mergeCell ref="B1106:F1106"/>
    <mergeCell ref="B1107:F1107"/>
    <mergeCell ref="B1083:F1083"/>
    <mergeCell ref="B1084:F1084"/>
    <mergeCell ref="B1085:F1085"/>
    <mergeCell ref="B1087:F1087"/>
    <mergeCell ref="D1088:F1088"/>
    <mergeCell ref="B1089:F1089"/>
    <mergeCell ref="D1067:F1067"/>
    <mergeCell ref="B1068:F1068"/>
    <mergeCell ref="B1069:F1069"/>
    <mergeCell ref="B1070:F1070"/>
    <mergeCell ref="A1071:F1071"/>
    <mergeCell ref="A1077:F1077"/>
    <mergeCell ref="A1048:F1048"/>
    <mergeCell ref="A1054:F1054"/>
    <mergeCell ref="B1062:F1062"/>
    <mergeCell ref="B1063:F1063"/>
    <mergeCell ref="B1064:F1064"/>
    <mergeCell ref="B1066:F1066"/>
    <mergeCell ref="B1041:F1041"/>
    <mergeCell ref="B1043:F1043"/>
    <mergeCell ref="D1044:F1044"/>
    <mergeCell ref="B1045:F1045"/>
    <mergeCell ref="B1046:F1046"/>
    <mergeCell ref="B1047:F1047"/>
    <mergeCell ref="B1023:F1023"/>
    <mergeCell ref="B1024:F1024"/>
    <mergeCell ref="A1025:F1025"/>
    <mergeCell ref="A1031:F1031"/>
    <mergeCell ref="B1039:F1039"/>
    <mergeCell ref="B1040:F1040"/>
    <mergeCell ref="B1016:F1016"/>
    <mergeCell ref="B1017:F1017"/>
    <mergeCell ref="B1018:F1018"/>
    <mergeCell ref="B1020:F1020"/>
    <mergeCell ref="D1021:F1021"/>
    <mergeCell ref="B1022:F1022"/>
    <mergeCell ref="D998:F998"/>
    <mergeCell ref="B999:F999"/>
    <mergeCell ref="B1000:F1000"/>
    <mergeCell ref="B1001:F1001"/>
    <mergeCell ref="A1002:F1002"/>
    <mergeCell ref="A1008:F1008"/>
    <mergeCell ref="A981:F981"/>
    <mergeCell ref="A987:F987"/>
    <mergeCell ref="B993:F993"/>
    <mergeCell ref="B994:F994"/>
    <mergeCell ref="B995:F995"/>
    <mergeCell ref="B997:F997"/>
    <mergeCell ref="B974:F974"/>
    <mergeCell ref="B976:F976"/>
    <mergeCell ref="D977:F977"/>
    <mergeCell ref="B978:F978"/>
    <mergeCell ref="B979:F979"/>
    <mergeCell ref="B980:F980"/>
    <mergeCell ref="B956:F956"/>
    <mergeCell ref="B957:F957"/>
    <mergeCell ref="A958:F958"/>
    <mergeCell ref="A964:F964"/>
    <mergeCell ref="B972:F972"/>
    <mergeCell ref="B973:F973"/>
    <mergeCell ref="B949:F949"/>
    <mergeCell ref="B950:F950"/>
    <mergeCell ref="B951:F951"/>
    <mergeCell ref="B953:F953"/>
    <mergeCell ref="D954:F954"/>
    <mergeCell ref="B955:F955"/>
    <mergeCell ref="D931:F931"/>
    <mergeCell ref="B932:F932"/>
    <mergeCell ref="B933:F933"/>
    <mergeCell ref="B934:F934"/>
    <mergeCell ref="A935:F935"/>
    <mergeCell ref="A941:F941"/>
    <mergeCell ref="A912:F912"/>
    <mergeCell ref="A918:F918"/>
    <mergeCell ref="B926:F926"/>
    <mergeCell ref="B927:F927"/>
    <mergeCell ref="B928:F928"/>
    <mergeCell ref="B930:F930"/>
    <mergeCell ref="B905:F905"/>
    <mergeCell ref="B907:F907"/>
    <mergeCell ref="D908:F908"/>
    <mergeCell ref="B909:F909"/>
    <mergeCell ref="B910:F910"/>
    <mergeCell ref="B911:F911"/>
    <mergeCell ref="B889:F889"/>
    <mergeCell ref="B890:F890"/>
    <mergeCell ref="A891:F891"/>
    <mergeCell ref="A897:F897"/>
    <mergeCell ref="B903:F903"/>
    <mergeCell ref="B904:F904"/>
    <mergeCell ref="B882:F882"/>
    <mergeCell ref="B883:F883"/>
    <mergeCell ref="B884:F884"/>
    <mergeCell ref="B886:F886"/>
    <mergeCell ref="D887:F887"/>
    <mergeCell ref="B888:F888"/>
    <mergeCell ref="D864:F864"/>
    <mergeCell ref="B865:F865"/>
    <mergeCell ref="B866:F866"/>
    <mergeCell ref="B867:F867"/>
    <mergeCell ref="A868:F868"/>
    <mergeCell ref="A874:F874"/>
    <mergeCell ref="A845:F845"/>
    <mergeCell ref="A851:F851"/>
    <mergeCell ref="B859:F859"/>
    <mergeCell ref="B860:F860"/>
    <mergeCell ref="B861:F861"/>
    <mergeCell ref="B863:F863"/>
    <mergeCell ref="B838:F838"/>
    <mergeCell ref="B840:F840"/>
    <mergeCell ref="D841:F841"/>
    <mergeCell ref="B842:F842"/>
    <mergeCell ref="B843:F843"/>
    <mergeCell ref="B844:F844"/>
    <mergeCell ref="B820:F820"/>
    <mergeCell ref="B821:F821"/>
    <mergeCell ref="A822:F822"/>
    <mergeCell ref="A828:F828"/>
    <mergeCell ref="B836:F836"/>
    <mergeCell ref="B837:F837"/>
    <mergeCell ref="B813:F813"/>
    <mergeCell ref="B814:F814"/>
    <mergeCell ref="B815:F815"/>
    <mergeCell ref="B817:F817"/>
    <mergeCell ref="D818:F818"/>
    <mergeCell ref="B819:F819"/>
    <mergeCell ref="D797:F797"/>
    <mergeCell ref="B798:F798"/>
    <mergeCell ref="B799:F799"/>
    <mergeCell ref="B800:F800"/>
    <mergeCell ref="A801:F801"/>
    <mergeCell ref="A807:F807"/>
    <mergeCell ref="A778:F778"/>
    <mergeCell ref="A784:F784"/>
    <mergeCell ref="B792:F792"/>
    <mergeCell ref="B793:F793"/>
    <mergeCell ref="B794:F794"/>
    <mergeCell ref="B796:F796"/>
    <mergeCell ref="B771:F771"/>
    <mergeCell ref="B773:F773"/>
    <mergeCell ref="D774:F774"/>
    <mergeCell ref="B775:F775"/>
    <mergeCell ref="B776:F776"/>
    <mergeCell ref="B777:F777"/>
    <mergeCell ref="B753:F753"/>
    <mergeCell ref="B754:F754"/>
    <mergeCell ref="A755:F755"/>
    <mergeCell ref="A761:F761"/>
    <mergeCell ref="B769:F769"/>
    <mergeCell ref="B770:F770"/>
    <mergeCell ref="B746:F746"/>
    <mergeCell ref="B747:F747"/>
    <mergeCell ref="B748:F748"/>
    <mergeCell ref="B750:F750"/>
    <mergeCell ref="D751:F751"/>
    <mergeCell ref="B752:F752"/>
    <mergeCell ref="D728:F728"/>
    <mergeCell ref="B729:F729"/>
    <mergeCell ref="B730:F730"/>
    <mergeCell ref="B731:F731"/>
    <mergeCell ref="A732:F732"/>
    <mergeCell ref="A738:F738"/>
    <mergeCell ref="A711:F711"/>
    <mergeCell ref="A717:F717"/>
    <mergeCell ref="B723:F723"/>
    <mergeCell ref="B724:F724"/>
    <mergeCell ref="B725:F725"/>
    <mergeCell ref="B727:F727"/>
    <mergeCell ref="B704:F704"/>
    <mergeCell ref="B706:F706"/>
    <mergeCell ref="D707:F707"/>
    <mergeCell ref="B708:F708"/>
    <mergeCell ref="B709:F709"/>
    <mergeCell ref="B710:F710"/>
    <mergeCell ref="B686:F686"/>
    <mergeCell ref="B687:F687"/>
    <mergeCell ref="A688:F688"/>
    <mergeCell ref="A694:F694"/>
    <mergeCell ref="B702:F702"/>
    <mergeCell ref="B703:F703"/>
    <mergeCell ref="B679:F679"/>
    <mergeCell ref="B680:F680"/>
    <mergeCell ref="B681:F681"/>
    <mergeCell ref="B683:F683"/>
    <mergeCell ref="D684:F684"/>
    <mergeCell ref="B685:F685"/>
    <mergeCell ref="D661:F661"/>
    <mergeCell ref="B662:F662"/>
    <mergeCell ref="B663:F663"/>
    <mergeCell ref="B664:F664"/>
    <mergeCell ref="A665:F665"/>
    <mergeCell ref="A671:F671"/>
    <mergeCell ref="A642:F642"/>
    <mergeCell ref="A648:F648"/>
    <mergeCell ref="B656:F656"/>
    <mergeCell ref="B657:F657"/>
    <mergeCell ref="B658:F658"/>
    <mergeCell ref="B660:F660"/>
    <mergeCell ref="B635:F635"/>
    <mergeCell ref="B637:F637"/>
    <mergeCell ref="D638:F638"/>
    <mergeCell ref="B639:F639"/>
    <mergeCell ref="B640:F640"/>
    <mergeCell ref="B641:F641"/>
    <mergeCell ref="B619:F619"/>
    <mergeCell ref="B620:F620"/>
    <mergeCell ref="A621:F621"/>
    <mergeCell ref="A627:F627"/>
    <mergeCell ref="B633:F633"/>
    <mergeCell ref="B634:F634"/>
    <mergeCell ref="B612:F612"/>
    <mergeCell ref="B613:F613"/>
    <mergeCell ref="B614:F614"/>
    <mergeCell ref="B616:F616"/>
    <mergeCell ref="D617:F617"/>
    <mergeCell ref="B618:F618"/>
    <mergeCell ref="D594:F594"/>
    <mergeCell ref="B595:F595"/>
    <mergeCell ref="B596:F596"/>
    <mergeCell ref="B597:F597"/>
    <mergeCell ref="A598:F598"/>
    <mergeCell ref="A604:F604"/>
    <mergeCell ref="A575:F575"/>
    <mergeCell ref="A581:F581"/>
    <mergeCell ref="B589:F589"/>
    <mergeCell ref="B590:F590"/>
    <mergeCell ref="B591:F591"/>
    <mergeCell ref="B593:F593"/>
    <mergeCell ref="B568:F568"/>
    <mergeCell ref="B570:F570"/>
    <mergeCell ref="D571:F571"/>
    <mergeCell ref="B572:F572"/>
    <mergeCell ref="B573:F573"/>
    <mergeCell ref="B574:F574"/>
    <mergeCell ref="B550:F550"/>
    <mergeCell ref="B551:F551"/>
    <mergeCell ref="A552:F552"/>
    <mergeCell ref="A558:F558"/>
    <mergeCell ref="B566:F566"/>
    <mergeCell ref="B567:F567"/>
    <mergeCell ref="B543:F543"/>
    <mergeCell ref="B544:F544"/>
    <mergeCell ref="B545:F545"/>
    <mergeCell ref="B547:F547"/>
    <mergeCell ref="D548:F548"/>
    <mergeCell ref="B549:F549"/>
    <mergeCell ref="D527:F527"/>
    <mergeCell ref="B528:F528"/>
    <mergeCell ref="B529:F529"/>
    <mergeCell ref="B530:F530"/>
    <mergeCell ref="A531:F531"/>
    <mergeCell ref="A537:F537"/>
    <mergeCell ref="A508:F508"/>
    <mergeCell ref="A514:F514"/>
    <mergeCell ref="B522:F522"/>
    <mergeCell ref="B523:F523"/>
    <mergeCell ref="B524:F524"/>
    <mergeCell ref="B526:F526"/>
    <mergeCell ref="B501:F501"/>
    <mergeCell ref="B503:F503"/>
    <mergeCell ref="D504:F504"/>
    <mergeCell ref="B505:F505"/>
    <mergeCell ref="B506:F506"/>
    <mergeCell ref="B507:F507"/>
    <mergeCell ref="B483:F483"/>
    <mergeCell ref="B484:F484"/>
    <mergeCell ref="A485:F485"/>
    <mergeCell ref="A491:F491"/>
    <mergeCell ref="B499:F499"/>
    <mergeCell ref="B500:F500"/>
    <mergeCell ref="B476:F476"/>
    <mergeCell ref="B477:F477"/>
    <mergeCell ref="B478:F478"/>
    <mergeCell ref="B480:F480"/>
    <mergeCell ref="D481:F481"/>
    <mergeCell ref="B482:F482"/>
    <mergeCell ref="D458:F458"/>
    <mergeCell ref="B459:F459"/>
    <mergeCell ref="B460:F460"/>
    <mergeCell ref="B461:F461"/>
    <mergeCell ref="A462:F462"/>
    <mergeCell ref="A468:F468"/>
    <mergeCell ref="A441:F441"/>
    <mergeCell ref="A447:F447"/>
    <mergeCell ref="B453:F453"/>
    <mergeCell ref="B454:F454"/>
    <mergeCell ref="B455:F455"/>
    <mergeCell ref="B457:F457"/>
    <mergeCell ref="B434:F434"/>
    <mergeCell ref="B436:F436"/>
    <mergeCell ref="D437:F437"/>
    <mergeCell ref="B438:F438"/>
    <mergeCell ref="B439:F439"/>
    <mergeCell ref="B440:F440"/>
    <mergeCell ref="B416:F416"/>
    <mergeCell ref="B417:F417"/>
    <mergeCell ref="A418:F418"/>
    <mergeCell ref="A424:F424"/>
    <mergeCell ref="B432:F432"/>
    <mergeCell ref="B433:F433"/>
    <mergeCell ref="B409:F409"/>
    <mergeCell ref="B410:F410"/>
    <mergeCell ref="B411:F411"/>
    <mergeCell ref="B413:F413"/>
    <mergeCell ref="D414:F414"/>
    <mergeCell ref="B415:F415"/>
    <mergeCell ref="D391:F391"/>
    <mergeCell ref="B392:F392"/>
    <mergeCell ref="B393:F393"/>
    <mergeCell ref="B394:F394"/>
    <mergeCell ref="A395:F395"/>
    <mergeCell ref="A401:F401"/>
    <mergeCell ref="A372:F372"/>
    <mergeCell ref="A378:F378"/>
    <mergeCell ref="B386:F386"/>
    <mergeCell ref="B387:F387"/>
    <mergeCell ref="B388:F388"/>
    <mergeCell ref="B390:F390"/>
    <mergeCell ref="B365:F365"/>
    <mergeCell ref="B367:F367"/>
    <mergeCell ref="D368:F368"/>
    <mergeCell ref="B369:F369"/>
    <mergeCell ref="B370:F370"/>
    <mergeCell ref="B371:F371"/>
    <mergeCell ref="B349:F349"/>
    <mergeCell ref="B350:F350"/>
    <mergeCell ref="A351:F351"/>
    <mergeCell ref="A357:F357"/>
    <mergeCell ref="B363:F363"/>
    <mergeCell ref="B364:F364"/>
    <mergeCell ref="B342:F342"/>
    <mergeCell ref="B343:F343"/>
    <mergeCell ref="B344:F344"/>
    <mergeCell ref="B346:F346"/>
    <mergeCell ref="D347:F347"/>
    <mergeCell ref="B348:F348"/>
    <mergeCell ref="D324:F324"/>
    <mergeCell ref="B325:F325"/>
    <mergeCell ref="B326:F326"/>
    <mergeCell ref="B327:F327"/>
    <mergeCell ref="A328:F328"/>
    <mergeCell ref="A334:F334"/>
    <mergeCell ref="A305:F305"/>
    <mergeCell ref="A311:F311"/>
    <mergeCell ref="B319:F319"/>
    <mergeCell ref="B320:F320"/>
    <mergeCell ref="B321:F321"/>
    <mergeCell ref="B323:F323"/>
    <mergeCell ref="B298:F298"/>
    <mergeCell ref="B300:F300"/>
    <mergeCell ref="D301:F301"/>
    <mergeCell ref="B302:F302"/>
    <mergeCell ref="B303:F303"/>
    <mergeCell ref="B304:F304"/>
    <mergeCell ref="B280:F280"/>
    <mergeCell ref="B281:F281"/>
    <mergeCell ref="A282:F282"/>
    <mergeCell ref="A288:F288"/>
    <mergeCell ref="B296:F296"/>
    <mergeCell ref="B297:F297"/>
    <mergeCell ref="B273:F273"/>
    <mergeCell ref="B274:F274"/>
    <mergeCell ref="B275:F275"/>
    <mergeCell ref="B277:F277"/>
    <mergeCell ref="D278:F278"/>
    <mergeCell ref="B279:F279"/>
    <mergeCell ref="D257:F257"/>
    <mergeCell ref="B258:F258"/>
    <mergeCell ref="B259:F259"/>
    <mergeCell ref="B260:F260"/>
    <mergeCell ref="A261:F261"/>
    <mergeCell ref="A267:F267"/>
    <mergeCell ref="A238:F238"/>
    <mergeCell ref="A244:F244"/>
    <mergeCell ref="B252:F252"/>
    <mergeCell ref="B253:F253"/>
    <mergeCell ref="B254:F254"/>
    <mergeCell ref="B256:F256"/>
    <mergeCell ref="B231:F231"/>
    <mergeCell ref="B233:F233"/>
    <mergeCell ref="D234:F234"/>
    <mergeCell ref="B235:F235"/>
    <mergeCell ref="B236:F236"/>
    <mergeCell ref="B237:F237"/>
    <mergeCell ref="B213:F213"/>
    <mergeCell ref="B214:F214"/>
    <mergeCell ref="A215:F215"/>
    <mergeCell ref="A221:F221"/>
    <mergeCell ref="B229:F229"/>
    <mergeCell ref="B230:F230"/>
    <mergeCell ref="B206:F206"/>
    <mergeCell ref="B207:F207"/>
    <mergeCell ref="B208:F208"/>
    <mergeCell ref="B210:F210"/>
    <mergeCell ref="D211:F211"/>
    <mergeCell ref="B212:F212"/>
    <mergeCell ref="D188:F188"/>
    <mergeCell ref="B189:F189"/>
    <mergeCell ref="B190:F190"/>
    <mergeCell ref="B191:F191"/>
    <mergeCell ref="A192:F192"/>
    <mergeCell ref="A198:F198"/>
    <mergeCell ref="A171:F171"/>
    <mergeCell ref="A177:F177"/>
    <mergeCell ref="B183:F183"/>
    <mergeCell ref="B184:F184"/>
    <mergeCell ref="B185:F185"/>
    <mergeCell ref="B187:F187"/>
    <mergeCell ref="B164:F164"/>
    <mergeCell ref="B166:F166"/>
    <mergeCell ref="D167:F167"/>
    <mergeCell ref="B168:F168"/>
    <mergeCell ref="B169:F169"/>
    <mergeCell ref="B170:F170"/>
    <mergeCell ref="B146:F146"/>
    <mergeCell ref="B147:F147"/>
    <mergeCell ref="A148:F148"/>
    <mergeCell ref="A154:F154"/>
    <mergeCell ref="B162:F162"/>
    <mergeCell ref="B163:F163"/>
    <mergeCell ref="B139:F139"/>
    <mergeCell ref="B140:F140"/>
    <mergeCell ref="B141:F141"/>
    <mergeCell ref="B143:F143"/>
    <mergeCell ref="D144:F144"/>
    <mergeCell ref="B145:F145"/>
    <mergeCell ref="D121:F121"/>
    <mergeCell ref="B122:F122"/>
    <mergeCell ref="B123:F123"/>
    <mergeCell ref="B124:F124"/>
    <mergeCell ref="A125:F125"/>
    <mergeCell ref="A131:F131"/>
    <mergeCell ref="A102:F102"/>
    <mergeCell ref="A108:F108"/>
    <mergeCell ref="B116:F116"/>
    <mergeCell ref="B117:F117"/>
    <mergeCell ref="B118:F118"/>
    <mergeCell ref="B120:F120"/>
    <mergeCell ref="B95:F95"/>
    <mergeCell ref="B97:F97"/>
    <mergeCell ref="D98:F98"/>
    <mergeCell ref="B99:F99"/>
    <mergeCell ref="B100:F100"/>
    <mergeCell ref="B101:F101"/>
    <mergeCell ref="B79:F79"/>
    <mergeCell ref="B80:F80"/>
    <mergeCell ref="A81:F81"/>
    <mergeCell ref="A87:F87"/>
    <mergeCell ref="B93:F93"/>
    <mergeCell ref="B94:F94"/>
    <mergeCell ref="B72:F72"/>
    <mergeCell ref="B73:F73"/>
    <mergeCell ref="B74:F74"/>
    <mergeCell ref="B76:F76"/>
    <mergeCell ref="D77:F77"/>
    <mergeCell ref="B78:F78"/>
    <mergeCell ref="D54:F54"/>
    <mergeCell ref="B55:F55"/>
    <mergeCell ref="B56:F56"/>
    <mergeCell ref="B57:F57"/>
    <mergeCell ref="A58:F58"/>
    <mergeCell ref="A64:F64"/>
    <mergeCell ref="A35:F35"/>
    <mergeCell ref="A41:F41"/>
    <mergeCell ref="B49:F49"/>
    <mergeCell ref="B50:F50"/>
    <mergeCell ref="B51:F51"/>
    <mergeCell ref="B53:F53"/>
    <mergeCell ref="B28:F28"/>
    <mergeCell ref="B30:F30"/>
    <mergeCell ref="D31:F31"/>
    <mergeCell ref="B32:F32"/>
    <mergeCell ref="B33:F33"/>
    <mergeCell ref="B34:F34"/>
    <mergeCell ref="B10:F10"/>
    <mergeCell ref="B11:F11"/>
    <mergeCell ref="A12:F12"/>
    <mergeCell ref="A18:F18"/>
    <mergeCell ref="B26:F26"/>
    <mergeCell ref="B27:F27"/>
    <mergeCell ref="B3:F3"/>
    <mergeCell ref="B4:F4"/>
    <mergeCell ref="B5:F5"/>
    <mergeCell ref="B7:F7"/>
    <mergeCell ref="D8:F8"/>
    <mergeCell ref="B9:F9"/>
  </mergeCells>
  <phoneticPr fontId="36" type="noConversion"/>
  <pageMargins left="0.70866141732283472" right="0.70866141732283472" top="0.74803149606299213" bottom="0.74803149606299213" header="0.31496062992125984" footer="0.31496062992125984"/>
  <pageSetup paperSize="9" scale="68" firstPageNumber="19" fitToHeight="0" orientation="portrait" useFirstPageNumber="1"/>
  <headerFooter>
    <oddFooter>&amp;C
&amp;"Arial,Regular"&amp;12&amp;P</oddFooter>
  </headerFooter>
  <rowBreaks count="3" manualBreakCount="3">
    <brk id="46" max="5" man="1"/>
    <brk id="90" max="5" man="1"/>
    <brk id="252" max="5"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5"/>
  <sheetViews>
    <sheetView tabSelected="1" zoomScale="110" zoomScaleNormal="110" zoomScalePageLayoutView="110" workbookViewId="0">
      <pane xSplit="3" ySplit="1" topLeftCell="D2" activePane="bottomRight" state="frozen"/>
      <selection pane="topRight" activeCell="D1" sqref="D1"/>
      <selection pane="bottomLeft" activeCell="A2" sqref="A2"/>
      <selection pane="bottomRight" activeCell="D7" sqref="D7"/>
    </sheetView>
  </sheetViews>
  <sheetFormatPr defaultColWidth="60.36328125" defaultRowHeight="15" customHeight="1" x14ac:dyDescent="0.35"/>
  <cols>
    <col min="1" max="1" width="8" style="19" customWidth="1"/>
    <col min="2" max="2" width="64" style="1" customWidth="1"/>
    <col min="3" max="3" width="14.453125" style="3" customWidth="1"/>
    <col min="4" max="4" width="23" style="3" customWidth="1"/>
    <col min="5" max="5" width="16.36328125" style="3" customWidth="1"/>
    <col min="6" max="6" width="10" style="3" customWidth="1"/>
    <col min="7" max="7" width="17.453125" style="3" customWidth="1"/>
    <col min="8" max="8" width="24.36328125" style="39" customWidth="1"/>
    <col min="9" max="9" width="13.1796875" style="39" customWidth="1"/>
    <col min="10" max="10" width="14.36328125" style="3" customWidth="1"/>
    <col min="11" max="11" width="13.6328125" style="3" customWidth="1"/>
    <col min="12" max="12" width="24" style="3" customWidth="1"/>
    <col min="13" max="13" width="22.81640625" style="3" customWidth="1"/>
    <col min="14" max="14" width="13" style="35" customWidth="1"/>
    <col min="15" max="15" width="14.36328125" style="4" customWidth="1"/>
    <col min="16" max="16" width="16.6328125" style="38" customWidth="1"/>
    <col min="17" max="17" width="16.6328125" style="3" customWidth="1"/>
    <col min="18" max="18" width="12" style="3" customWidth="1"/>
    <col min="19" max="19" width="11.36328125" style="3" customWidth="1"/>
    <col min="20" max="20" width="12.36328125" style="20" customWidth="1"/>
    <col min="21" max="21" width="13.1796875" style="20" customWidth="1"/>
    <col min="22" max="22" width="12.36328125" style="20" customWidth="1"/>
    <col min="23" max="23" width="15.1796875" style="35" customWidth="1"/>
    <col min="24" max="24" width="17.6328125" style="32" customWidth="1"/>
    <col min="25" max="25" width="15.6328125" style="2" customWidth="1"/>
    <col min="26" max="26" width="17.6328125" style="1" customWidth="1"/>
    <col min="27" max="27" width="7.453125" style="25" customWidth="1"/>
    <col min="28" max="16384" width="60.36328125" style="25"/>
  </cols>
  <sheetData>
    <row r="1" spans="1:26" s="24" customFormat="1" ht="65" x14ac:dyDescent="0.35">
      <c r="A1" s="21" t="s">
        <v>1461</v>
      </c>
      <c r="B1" s="21" t="s">
        <v>0</v>
      </c>
      <c r="C1" s="21" t="s">
        <v>1</v>
      </c>
      <c r="D1" s="21" t="s">
        <v>2</v>
      </c>
      <c r="E1" s="21" t="s">
        <v>3</v>
      </c>
      <c r="F1" s="21" t="s">
        <v>4</v>
      </c>
      <c r="G1" s="21" t="s">
        <v>5</v>
      </c>
      <c r="H1" s="26" t="s">
        <v>6</v>
      </c>
      <c r="I1" s="26" t="s">
        <v>7</v>
      </c>
      <c r="J1" s="26" t="s">
        <v>8</v>
      </c>
      <c r="K1" s="26" t="s">
        <v>9</v>
      </c>
      <c r="L1" s="22" t="s">
        <v>1462</v>
      </c>
      <c r="M1" s="22" t="s">
        <v>10</v>
      </c>
      <c r="N1" s="33" t="s">
        <v>2436</v>
      </c>
      <c r="O1" s="22" t="s">
        <v>1463</v>
      </c>
      <c r="P1" s="36" t="s">
        <v>1464</v>
      </c>
      <c r="Q1" s="22" t="s">
        <v>11</v>
      </c>
      <c r="R1" s="22" t="s">
        <v>12</v>
      </c>
      <c r="S1" s="22" t="s">
        <v>13</v>
      </c>
      <c r="T1" s="22" t="s">
        <v>14</v>
      </c>
      <c r="U1" s="22" t="s">
        <v>2437</v>
      </c>
      <c r="V1" s="22" t="s">
        <v>15</v>
      </c>
      <c r="W1" s="33" t="s">
        <v>1122</v>
      </c>
      <c r="X1" s="30" t="s">
        <v>1123</v>
      </c>
      <c r="Y1" s="22" t="s">
        <v>16</v>
      </c>
      <c r="Z1" s="23" t="s">
        <v>17</v>
      </c>
    </row>
    <row r="2" spans="1:26" ht="14.5" x14ac:dyDescent="0.35">
      <c r="A2" s="27">
        <v>1</v>
      </c>
      <c r="B2" s="28" t="s">
        <v>648</v>
      </c>
      <c r="C2" s="27" t="s">
        <v>649</v>
      </c>
      <c r="D2" s="27" t="s">
        <v>2534</v>
      </c>
      <c r="E2" s="27" t="s">
        <v>22</v>
      </c>
      <c r="F2" s="27" t="s">
        <v>2177</v>
      </c>
      <c r="G2" s="27" t="s">
        <v>1341</v>
      </c>
      <c r="H2" s="27" t="s">
        <v>1342</v>
      </c>
      <c r="I2" s="27" t="s">
        <v>650</v>
      </c>
      <c r="J2" s="27" t="s">
        <v>651</v>
      </c>
      <c r="K2" s="27" t="s">
        <v>1691</v>
      </c>
      <c r="L2" s="27" t="s">
        <v>1692</v>
      </c>
      <c r="M2" s="27" t="s">
        <v>652</v>
      </c>
      <c r="N2" s="34">
        <v>0</v>
      </c>
      <c r="O2" s="27" t="s">
        <v>2178</v>
      </c>
      <c r="P2" s="37" t="s">
        <v>1131</v>
      </c>
      <c r="Q2" s="27" t="s">
        <v>20</v>
      </c>
      <c r="R2" s="27" t="s">
        <v>22</v>
      </c>
      <c r="S2" s="27" t="s">
        <v>22</v>
      </c>
      <c r="T2" s="29" t="s">
        <v>29</v>
      </c>
      <c r="U2" s="29">
        <v>2016</v>
      </c>
      <c r="V2" s="29">
        <v>2015</v>
      </c>
      <c r="W2" s="34">
        <v>0</v>
      </c>
      <c r="X2" s="31">
        <v>0</v>
      </c>
      <c r="Y2" s="28" t="s">
        <v>31</v>
      </c>
      <c r="Z2" s="28" t="s">
        <v>22</v>
      </c>
    </row>
    <row r="3" spans="1:26" ht="14.5" x14ac:dyDescent="0.35">
      <c r="A3" s="27">
        <v>1</v>
      </c>
      <c r="B3" s="28" t="s">
        <v>707</v>
      </c>
      <c r="C3" s="27" t="s">
        <v>708</v>
      </c>
      <c r="D3" s="27" t="s">
        <v>2534</v>
      </c>
      <c r="E3" s="27" t="s">
        <v>20</v>
      </c>
      <c r="F3" s="27" t="s">
        <v>709</v>
      </c>
      <c r="G3" s="27" t="s">
        <v>343</v>
      </c>
      <c r="H3" s="27" t="s">
        <v>710</v>
      </c>
      <c r="I3" s="27" t="s">
        <v>711</v>
      </c>
      <c r="J3" s="27" t="s">
        <v>712</v>
      </c>
      <c r="K3" s="27" t="s">
        <v>713</v>
      </c>
      <c r="L3" s="27" t="s">
        <v>2221</v>
      </c>
      <c r="M3" s="27" t="s">
        <v>714</v>
      </c>
      <c r="N3" s="34">
        <v>360</v>
      </c>
      <c r="O3" s="27" t="s">
        <v>715</v>
      </c>
      <c r="P3" s="37" t="s">
        <v>21</v>
      </c>
      <c r="Q3" s="27" t="s">
        <v>22</v>
      </c>
      <c r="R3" s="27" t="s">
        <v>22</v>
      </c>
      <c r="S3" s="27" t="s">
        <v>22</v>
      </c>
      <c r="T3" s="29" t="s">
        <v>29</v>
      </c>
      <c r="U3" s="29">
        <v>2015</v>
      </c>
      <c r="V3" s="29">
        <v>2016</v>
      </c>
      <c r="W3" s="34">
        <v>24000</v>
      </c>
      <c r="X3" s="31">
        <v>1</v>
      </c>
      <c r="Y3" s="28" t="s">
        <v>1131</v>
      </c>
      <c r="Z3" s="28" t="s">
        <v>20</v>
      </c>
    </row>
    <row r="4" spans="1:26" ht="14.5" x14ac:dyDescent="0.35">
      <c r="A4" s="27">
        <v>1</v>
      </c>
      <c r="B4" s="28" t="s">
        <v>18</v>
      </c>
      <c r="C4" s="27" t="s">
        <v>19</v>
      </c>
      <c r="D4" s="27" t="s">
        <v>2534</v>
      </c>
      <c r="E4" s="27" t="s">
        <v>20</v>
      </c>
      <c r="F4" s="27" t="s">
        <v>1174</v>
      </c>
      <c r="G4" s="27" t="s">
        <v>1465</v>
      </c>
      <c r="H4" s="27" t="s">
        <v>1228</v>
      </c>
      <c r="I4" s="27" t="s">
        <v>1922</v>
      </c>
      <c r="J4" s="27" t="s">
        <v>1923</v>
      </c>
      <c r="K4" s="27" t="s">
        <v>1229</v>
      </c>
      <c r="L4" s="27" t="s">
        <v>1478</v>
      </c>
      <c r="M4" s="27" t="s">
        <v>1230</v>
      </c>
      <c r="N4" s="34">
        <v>8000</v>
      </c>
      <c r="O4" s="27" t="s">
        <v>1924</v>
      </c>
      <c r="P4" s="37" t="s">
        <v>2496</v>
      </c>
      <c r="Q4" s="27" t="s">
        <v>20</v>
      </c>
      <c r="R4" s="27" t="s">
        <v>22</v>
      </c>
      <c r="S4" s="27" t="s">
        <v>22</v>
      </c>
      <c r="T4" s="29" t="s">
        <v>1131</v>
      </c>
      <c r="U4" s="29" t="s">
        <v>1925</v>
      </c>
      <c r="V4" s="29"/>
      <c r="W4" s="34" t="s">
        <v>1231</v>
      </c>
      <c r="X4" s="31">
        <v>13.8</v>
      </c>
      <c r="Y4" s="28" t="s">
        <v>1131</v>
      </c>
      <c r="Z4" s="28" t="s">
        <v>22</v>
      </c>
    </row>
    <row r="5" spans="1:26" ht="14.5" x14ac:dyDescent="0.35">
      <c r="A5" s="27">
        <v>1</v>
      </c>
      <c r="B5" s="28" t="s">
        <v>653</v>
      </c>
      <c r="C5" s="27" t="s">
        <v>649</v>
      </c>
      <c r="D5" s="27" t="s">
        <v>2534</v>
      </c>
      <c r="E5" s="27" t="s">
        <v>20</v>
      </c>
      <c r="F5" s="27" t="s">
        <v>1343</v>
      </c>
      <c r="G5" s="27" t="s">
        <v>654</v>
      </c>
      <c r="H5" s="27" t="s">
        <v>2179</v>
      </c>
      <c r="I5" s="27" t="s">
        <v>1138</v>
      </c>
      <c r="J5" s="27" t="s">
        <v>2180</v>
      </c>
      <c r="K5" s="27" t="s">
        <v>655</v>
      </c>
      <c r="L5" s="27" t="s">
        <v>2181</v>
      </c>
      <c r="M5" s="27" t="s">
        <v>1344</v>
      </c>
      <c r="N5" s="34">
        <v>52540</v>
      </c>
      <c r="O5" s="27" t="s">
        <v>1131</v>
      </c>
      <c r="P5" s="37" t="s">
        <v>1131</v>
      </c>
      <c r="Q5" s="27" t="s">
        <v>20</v>
      </c>
      <c r="R5" s="27" t="s">
        <v>22</v>
      </c>
      <c r="S5" s="27" t="s">
        <v>20</v>
      </c>
      <c r="T5" s="29" t="s">
        <v>29</v>
      </c>
      <c r="U5" s="29">
        <v>2016</v>
      </c>
      <c r="V5" s="29">
        <v>2015</v>
      </c>
      <c r="W5" s="34">
        <v>0</v>
      </c>
      <c r="X5" s="31">
        <v>0</v>
      </c>
      <c r="Y5" s="28" t="s">
        <v>31</v>
      </c>
      <c r="Z5" s="28" t="s">
        <v>22</v>
      </c>
    </row>
    <row r="6" spans="1:26" ht="14.5" x14ac:dyDescent="0.35">
      <c r="A6" s="27">
        <v>1</v>
      </c>
      <c r="B6" s="28" t="s">
        <v>868</v>
      </c>
      <c r="C6" s="27" t="s">
        <v>869</v>
      </c>
      <c r="D6" s="27" t="s">
        <v>2534</v>
      </c>
      <c r="E6" s="27" t="s">
        <v>20</v>
      </c>
      <c r="F6" s="27" t="s">
        <v>870</v>
      </c>
      <c r="G6" s="27" t="s">
        <v>2300</v>
      </c>
      <c r="H6" s="27" t="s">
        <v>2301</v>
      </c>
      <c r="I6" s="27" t="s">
        <v>871</v>
      </c>
      <c r="J6" s="27" t="s">
        <v>872</v>
      </c>
      <c r="K6" s="27" t="s">
        <v>873</v>
      </c>
      <c r="L6" s="27" t="s">
        <v>1800</v>
      </c>
      <c r="M6" s="27" t="s">
        <v>874</v>
      </c>
      <c r="N6" s="34" t="s">
        <v>1131</v>
      </c>
      <c r="O6" s="27" t="s">
        <v>21</v>
      </c>
      <c r="P6" s="37" t="s">
        <v>21</v>
      </c>
      <c r="Q6" s="27" t="s">
        <v>22</v>
      </c>
      <c r="R6" s="27" t="s">
        <v>22</v>
      </c>
      <c r="S6" s="27" t="s">
        <v>22</v>
      </c>
      <c r="T6" s="29" t="s">
        <v>1131</v>
      </c>
      <c r="U6" s="29" t="s">
        <v>875</v>
      </c>
      <c r="V6" s="29">
        <v>2013</v>
      </c>
      <c r="W6" s="34">
        <v>0</v>
      </c>
      <c r="X6" s="31">
        <v>0</v>
      </c>
      <c r="Y6" s="28" t="s">
        <v>1131</v>
      </c>
      <c r="Z6" s="28" t="s">
        <v>22</v>
      </c>
    </row>
    <row r="7" spans="1:26" ht="14.5" x14ac:dyDescent="0.35">
      <c r="A7" s="27">
        <v>44</v>
      </c>
      <c r="B7" s="28" t="s">
        <v>1821</v>
      </c>
      <c r="C7" s="27" t="s">
        <v>938</v>
      </c>
      <c r="D7" s="27" t="s">
        <v>2534</v>
      </c>
      <c r="E7" s="27" t="s">
        <v>20</v>
      </c>
      <c r="F7" s="27" t="s">
        <v>1154</v>
      </c>
      <c r="G7" s="27" t="s">
        <v>2335</v>
      </c>
      <c r="H7" s="27" t="s">
        <v>1416</v>
      </c>
      <c r="I7" s="27" t="s">
        <v>939</v>
      </c>
      <c r="J7" s="27" t="s">
        <v>940</v>
      </c>
      <c r="K7" s="27" t="s">
        <v>1131</v>
      </c>
      <c r="L7" s="27" t="s">
        <v>2336</v>
      </c>
      <c r="M7" s="27" t="s">
        <v>136</v>
      </c>
      <c r="N7" s="34" t="s">
        <v>124</v>
      </c>
      <c r="O7" s="27" t="s">
        <v>1822</v>
      </c>
      <c r="P7" s="37" t="s">
        <v>941</v>
      </c>
      <c r="Q7" s="27" t="s">
        <v>20</v>
      </c>
      <c r="R7" s="27" t="s">
        <v>20</v>
      </c>
      <c r="S7" s="27" t="s">
        <v>22</v>
      </c>
      <c r="T7" s="29" t="s">
        <v>1131</v>
      </c>
      <c r="U7" s="29" t="s">
        <v>115</v>
      </c>
      <c r="V7" s="29">
        <v>2012</v>
      </c>
      <c r="W7" s="34">
        <v>0</v>
      </c>
      <c r="X7" s="31">
        <v>0</v>
      </c>
      <c r="Y7" s="28" t="s">
        <v>31</v>
      </c>
      <c r="Z7" s="28" t="s">
        <v>22</v>
      </c>
    </row>
    <row r="8" spans="1:26" ht="14.5" x14ac:dyDescent="0.35">
      <c r="A8" s="27">
        <v>1</v>
      </c>
      <c r="B8" s="28" t="s">
        <v>716</v>
      </c>
      <c r="C8" s="27" t="s">
        <v>708</v>
      </c>
      <c r="D8" s="27" t="s">
        <v>2534</v>
      </c>
      <c r="E8" s="27" t="s">
        <v>20</v>
      </c>
      <c r="F8" s="27" t="s">
        <v>2226</v>
      </c>
      <c r="G8" s="27" t="s">
        <v>2227</v>
      </c>
      <c r="H8" s="27" t="s">
        <v>2228</v>
      </c>
      <c r="I8" s="27" t="s">
        <v>717</v>
      </c>
      <c r="J8" s="27" t="s">
        <v>718</v>
      </c>
      <c r="K8" s="27" t="s">
        <v>719</v>
      </c>
      <c r="L8" s="27" t="s">
        <v>2221</v>
      </c>
      <c r="M8" s="27" t="s">
        <v>720</v>
      </c>
      <c r="N8" s="34">
        <v>205</v>
      </c>
      <c r="O8" s="27" t="s">
        <v>2229</v>
      </c>
      <c r="P8" s="37" t="s">
        <v>21</v>
      </c>
      <c r="Q8" s="27" t="s">
        <v>22</v>
      </c>
      <c r="R8" s="27" t="s">
        <v>22</v>
      </c>
      <c r="S8" s="27" t="s">
        <v>22</v>
      </c>
      <c r="T8" s="29" t="s">
        <v>29</v>
      </c>
      <c r="U8" s="29">
        <v>2016</v>
      </c>
      <c r="V8" s="29">
        <v>2016</v>
      </c>
      <c r="W8" s="34">
        <v>29000</v>
      </c>
      <c r="X8" s="31">
        <v>1</v>
      </c>
      <c r="Y8" s="28" t="s">
        <v>1131</v>
      </c>
      <c r="Z8" s="28" t="s">
        <v>20</v>
      </c>
    </row>
    <row r="9" spans="1:26" ht="14.5" x14ac:dyDescent="0.35">
      <c r="A9" s="27">
        <v>1</v>
      </c>
      <c r="B9" s="28" t="s">
        <v>477</v>
      </c>
      <c r="C9" s="27" t="s">
        <v>476</v>
      </c>
      <c r="D9" s="27" t="s">
        <v>2534</v>
      </c>
      <c r="E9" s="27" t="s">
        <v>20</v>
      </c>
      <c r="F9" s="27" t="s">
        <v>478</v>
      </c>
      <c r="G9" s="27" t="s">
        <v>1608</v>
      </c>
      <c r="H9" s="27" t="s">
        <v>1609</v>
      </c>
      <c r="I9" s="27" t="s">
        <v>1610</v>
      </c>
      <c r="J9" s="27" t="s">
        <v>479</v>
      </c>
      <c r="K9" s="27" t="s">
        <v>1145</v>
      </c>
      <c r="L9" s="27" t="s">
        <v>2096</v>
      </c>
      <c r="M9" s="27" t="s">
        <v>1146</v>
      </c>
      <c r="N9" s="34">
        <v>2370</v>
      </c>
      <c r="O9" s="27" t="s">
        <v>1611</v>
      </c>
      <c r="P9" s="37" t="s">
        <v>21</v>
      </c>
      <c r="Q9" s="27" t="s">
        <v>22</v>
      </c>
      <c r="R9" s="27" t="s">
        <v>22</v>
      </c>
      <c r="S9" s="27" t="s">
        <v>22</v>
      </c>
      <c r="T9" s="29" t="s">
        <v>29</v>
      </c>
      <c r="U9" s="29">
        <v>2016</v>
      </c>
      <c r="V9" s="29">
        <v>2015</v>
      </c>
      <c r="W9" s="34">
        <v>21000</v>
      </c>
      <c r="X9" s="31">
        <v>1</v>
      </c>
      <c r="Y9" s="28" t="s">
        <v>473</v>
      </c>
      <c r="Z9" s="28" t="s">
        <v>22</v>
      </c>
    </row>
    <row r="10" spans="1:26" ht="14.5" x14ac:dyDescent="0.35">
      <c r="A10" s="27">
        <v>1</v>
      </c>
      <c r="B10" s="28" t="s">
        <v>721</v>
      </c>
      <c r="C10" s="27" t="s">
        <v>708</v>
      </c>
      <c r="D10" s="27" t="s">
        <v>2534</v>
      </c>
      <c r="E10" s="27" t="s">
        <v>20</v>
      </c>
      <c r="F10" s="27" t="s">
        <v>1721</v>
      </c>
      <c r="G10" s="27" t="s">
        <v>584</v>
      </c>
      <c r="H10" s="27" t="s">
        <v>1722</v>
      </c>
      <c r="I10" s="27" t="s">
        <v>722</v>
      </c>
      <c r="J10" s="27" t="s">
        <v>723</v>
      </c>
      <c r="K10" s="27" t="s">
        <v>724</v>
      </c>
      <c r="L10" s="27" t="s">
        <v>2222</v>
      </c>
      <c r="M10" s="27" t="s">
        <v>725</v>
      </c>
      <c r="N10" s="34">
        <v>615</v>
      </c>
      <c r="O10" s="27" t="s">
        <v>1723</v>
      </c>
      <c r="P10" s="37" t="s">
        <v>21</v>
      </c>
      <c r="Q10" s="27" t="s">
        <v>22</v>
      </c>
      <c r="R10" s="27" t="s">
        <v>22</v>
      </c>
      <c r="S10" s="27" t="s">
        <v>22</v>
      </c>
      <c r="T10" s="29" t="s">
        <v>29</v>
      </c>
      <c r="U10" s="29">
        <v>2015</v>
      </c>
      <c r="V10" s="29">
        <v>2016</v>
      </c>
      <c r="W10" s="34">
        <v>28000</v>
      </c>
      <c r="X10" s="31">
        <v>3</v>
      </c>
      <c r="Y10" s="28" t="s">
        <v>1131</v>
      </c>
      <c r="Z10" s="28" t="s">
        <v>20</v>
      </c>
    </row>
    <row r="11" spans="1:26" ht="14.5" x14ac:dyDescent="0.35">
      <c r="A11" s="27">
        <v>1</v>
      </c>
      <c r="B11" s="28" t="s">
        <v>942</v>
      </c>
      <c r="C11" s="27" t="s">
        <v>1041</v>
      </c>
      <c r="D11" s="27" t="s">
        <v>2534</v>
      </c>
      <c r="E11" s="27" t="s">
        <v>20</v>
      </c>
      <c r="F11" s="27" t="s">
        <v>2377</v>
      </c>
      <c r="G11" s="27" t="s">
        <v>1858</v>
      </c>
      <c r="H11" s="27" t="s">
        <v>1042</v>
      </c>
      <c r="I11" s="27" t="s">
        <v>943</v>
      </c>
      <c r="J11" s="27" t="s">
        <v>1859</v>
      </c>
      <c r="K11" s="27" t="s">
        <v>1860</v>
      </c>
      <c r="L11" s="27" t="s">
        <v>1131</v>
      </c>
      <c r="M11" s="27" t="s">
        <v>1861</v>
      </c>
      <c r="N11" s="34" t="s">
        <v>1862</v>
      </c>
      <c r="O11" s="27" t="s">
        <v>1863</v>
      </c>
      <c r="P11" s="37" t="s">
        <v>21</v>
      </c>
      <c r="Q11" s="27" t="s">
        <v>20</v>
      </c>
      <c r="R11" s="27" t="s">
        <v>22</v>
      </c>
      <c r="S11" s="27" t="s">
        <v>22</v>
      </c>
      <c r="T11" s="29" t="s">
        <v>29</v>
      </c>
      <c r="U11" s="29" t="s">
        <v>1925</v>
      </c>
      <c r="V11" s="29">
        <v>2014</v>
      </c>
      <c r="W11" s="34">
        <v>5041</v>
      </c>
      <c r="X11" s="31">
        <v>0</v>
      </c>
      <c r="Y11" s="28" t="s">
        <v>2378</v>
      </c>
      <c r="Z11" s="28" t="s">
        <v>22</v>
      </c>
    </row>
    <row r="12" spans="1:26" ht="14.5" x14ac:dyDescent="0.35">
      <c r="A12" s="27">
        <v>1</v>
      </c>
      <c r="B12" s="28" t="s">
        <v>1223</v>
      </c>
      <c r="C12" s="27" t="s">
        <v>817</v>
      </c>
      <c r="D12" s="27" t="s">
        <v>2534</v>
      </c>
      <c r="E12" s="27" t="s">
        <v>20</v>
      </c>
      <c r="F12" s="27" t="s">
        <v>1387</v>
      </c>
      <c r="G12" s="27" t="s">
        <v>1768</v>
      </c>
      <c r="H12" s="27" t="s">
        <v>1769</v>
      </c>
      <c r="I12" s="27" t="s">
        <v>818</v>
      </c>
      <c r="J12" s="27" t="s">
        <v>819</v>
      </c>
      <c r="K12" s="27" t="s">
        <v>820</v>
      </c>
      <c r="L12" s="27" t="s">
        <v>1770</v>
      </c>
      <c r="M12" s="27" t="s">
        <v>821</v>
      </c>
      <c r="N12" s="34">
        <v>0</v>
      </c>
      <c r="O12" s="27" t="s">
        <v>822</v>
      </c>
      <c r="P12" s="37" t="s">
        <v>21</v>
      </c>
      <c r="Q12" s="27" t="s">
        <v>22</v>
      </c>
      <c r="R12" s="27" t="s">
        <v>22</v>
      </c>
      <c r="S12" s="27" t="s">
        <v>22</v>
      </c>
      <c r="T12" s="29" t="s">
        <v>29</v>
      </c>
      <c r="U12" s="29" t="s">
        <v>421</v>
      </c>
      <c r="V12" s="29">
        <v>2017</v>
      </c>
      <c r="W12" s="34">
        <v>70000</v>
      </c>
      <c r="X12" s="31">
        <v>3</v>
      </c>
      <c r="Y12" s="28" t="s">
        <v>31</v>
      </c>
      <c r="Z12" s="28" t="s">
        <v>22</v>
      </c>
    </row>
    <row r="13" spans="1:26" ht="14.5" x14ac:dyDescent="0.35">
      <c r="A13" s="27">
        <v>1</v>
      </c>
      <c r="B13" s="28" t="s">
        <v>1898</v>
      </c>
      <c r="C13" s="27" t="s">
        <v>1899</v>
      </c>
      <c r="D13" s="27" t="s">
        <v>2037</v>
      </c>
      <c r="E13" s="27" t="s">
        <v>20</v>
      </c>
      <c r="F13" s="27" t="s">
        <v>1937</v>
      </c>
      <c r="G13" s="27" t="s">
        <v>1938</v>
      </c>
      <c r="H13" s="27" t="s">
        <v>90</v>
      </c>
      <c r="I13" s="27" t="s">
        <v>1497</v>
      </c>
      <c r="J13" s="27" t="s">
        <v>91</v>
      </c>
      <c r="K13" s="27" t="s">
        <v>92</v>
      </c>
      <c r="L13" s="27" t="s">
        <v>1498</v>
      </c>
      <c r="M13" s="27" t="s">
        <v>93</v>
      </c>
      <c r="N13" s="34" t="s">
        <v>2442</v>
      </c>
      <c r="O13" s="27" t="s">
        <v>94</v>
      </c>
      <c r="P13" s="37" t="s">
        <v>1939</v>
      </c>
      <c r="Q13" s="27" t="s">
        <v>20</v>
      </c>
      <c r="R13" s="27" t="s">
        <v>22</v>
      </c>
      <c r="S13" s="27" t="s">
        <v>22</v>
      </c>
      <c r="T13" s="29" t="s">
        <v>29</v>
      </c>
      <c r="U13" s="29" t="s">
        <v>1925</v>
      </c>
      <c r="V13" s="29">
        <v>2013</v>
      </c>
      <c r="W13" s="34">
        <v>44090000</v>
      </c>
      <c r="X13" s="31">
        <v>750</v>
      </c>
      <c r="Y13" s="28" t="s">
        <v>31</v>
      </c>
      <c r="Z13" s="28" t="s">
        <v>22</v>
      </c>
    </row>
    <row r="14" spans="1:26" ht="14.5" x14ac:dyDescent="0.35">
      <c r="A14" s="27">
        <v>1</v>
      </c>
      <c r="B14" s="28" t="s">
        <v>480</v>
      </c>
      <c r="C14" s="27" t="s">
        <v>476</v>
      </c>
      <c r="D14" s="27" t="s">
        <v>2037</v>
      </c>
      <c r="E14" s="27" t="s">
        <v>20</v>
      </c>
      <c r="F14" s="27" t="s">
        <v>481</v>
      </c>
      <c r="G14" s="27" t="s">
        <v>1612</v>
      </c>
      <c r="H14" s="27" t="s">
        <v>482</v>
      </c>
      <c r="I14" s="27" t="s">
        <v>483</v>
      </c>
      <c r="J14" s="27" t="s">
        <v>484</v>
      </c>
      <c r="K14" s="27" t="s">
        <v>485</v>
      </c>
      <c r="L14" s="27" t="s">
        <v>2096</v>
      </c>
      <c r="M14" s="27" t="s">
        <v>1613</v>
      </c>
      <c r="N14" s="34">
        <v>50000</v>
      </c>
      <c r="O14" s="27" t="s">
        <v>1308</v>
      </c>
      <c r="P14" s="37">
        <v>130000</v>
      </c>
      <c r="Q14" s="27" t="s">
        <v>20</v>
      </c>
      <c r="R14" s="27" t="s">
        <v>22</v>
      </c>
      <c r="S14" s="27" t="s">
        <v>22</v>
      </c>
      <c r="T14" s="29" t="s">
        <v>29</v>
      </c>
      <c r="U14" s="29" t="s">
        <v>1925</v>
      </c>
      <c r="V14" s="29">
        <v>2011</v>
      </c>
      <c r="W14" s="34">
        <v>0</v>
      </c>
      <c r="X14" s="31">
        <v>392</v>
      </c>
      <c r="Y14" s="28" t="s">
        <v>31</v>
      </c>
      <c r="Z14" s="28" t="s">
        <v>22</v>
      </c>
    </row>
    <row r="15" spans="1:26" ht="14.5" x14ac:dyDescent="0.35">
      <c r="A15" s="27">
        <v>1</v>
      </c>
      <c r="B15" s="28" t="s">
        <v>1219</v>
      </c>
      <c r="C15" s="27" t="s">
        <v>476</v>
      </c>
      <c r="D15" s="27" t="s">
        <v>53</v>
      </c>
      <c r="E15" s="27" t="s">
        <v>22</v>
      </c>
      <c r="F15" s="27" t="s">
        <v>1309</v>
      </c>
      <c r="G15" s="27" t="s">
        <v>1614</v>
      </c>
      <c r="H15" s="27" t="s">
        <v>1310</v>
      </c>
      <c r="I15" s="27" t="s">
        <v>486</v>
      </c>
      <c r="J15" s="27" t="s">
        <v>1311</v>
      </c>
      <c r="K15" s="27" t="s">
        <v>1312</v>
      </c>
      <c r="L15" s="27" t="s">
        <v>2097</v>
      </c>
      <c r="M15" s="27" t="s">
        <v>2098</v>
      </c>
      <c r="N15" s="34">
        <v>0</v>
      </c>
      <c r="O15" s="27" t="s">
        <v>487</v>
      </c>
      <c r="P15" s="37" t="s">
        <v>2484</v>
      </c>
      <c r="Q15" s="27" t="s">
        <v>20</v>
      </c>
      <c r="R15" s="27" t="s">
        <v>22</v>
      </c>
      <c r="S15" s="27" t="s">
        <v>22</v>
      </c>
      <c r="T15" s="29" t="s">
        <v>29</v>
      </c>
      <c r="U15" s="29" t="s">
        <v>1925</v>
      </c>
      <c r="V15" s="29">
        <v>2014</v>
      </c>
      <c r="W15" s="34">
        <v>62600000</v>
      </c>
      <c r="X15" s="31">
        <v>2140</v>
      </c>
      <c r="Y15" s="28" t="s">
        <v>31</v>
      </c>
      <c r="Z15" s="28" t="s">
        <v>20</v>
      </c>
    </row>
    <row r="16" spans="1:26" ht="14.5" x14ac:dyDescent="0.35">
      <c r="A16" s="27">
        <v>1</v>
      </c>
      <c r="B16" s="28" t="s">
        <v>1224</v>
      </c>
      <c r="C16" s="27" t="s">
        <v>817</v>
      </c>
      <c r="D16" s="27" t="s">
        <v>2534</v>
      </c>
      <c r="E16" s="27" t="s">
        <v>20</v>
      </c>
      <c r="F16" s="27" t="s">
        <v>823</v>
      </c>
      <c r="G16" s="27" t="s">
        <v>2269</v>
      </c>
      <c r="H16" s="27" t="s">
        <v>1769</v>
      </c>
      <c r="I16" s="27" t="s">
        <v>824</v>
      </c>
      <c r="J16" s="27" t="s">
        <v>825</v>
      </c>
      <c r="K16" s="27" t="s">
        <v>826</v>
      </c>
      <c r="L16" s="27" t="s">
        <v>2270</v>
      </c>
      <c r="M16" s="27" t="s">
        <v>827</v>
      </c>
      <c r="N16" s="34">
        <v>0</v>
      </c>
      <c r="O16" s="27" t="s">
        <v>2271</v>
      </c>
      <c r="P16" s="37" t="s">
        <v>21</v>
      </c>
      <c r="Q16" s="27" t="s">
        <v>20</v>
      </c>
      <c r="R16" s="27" t="s">
        <v>22</v>
      </c>
      <c r="S16" s="27" t="s">
        <v>22</v>
      </c>
      <c r="T16" s="29" t="s">
        <v>29</v>
      </c>
      <c r="U16" s="29">
        <v>2014</v>
      </c>
      <c r="V16" s="29"/>
      <c r="W16" s="34" t="s">
        <v>1388</v>
      </c>
      <c r="X16" s="31">
        <v>2</v>
      </c>
      <c r="Y16" s="28" t="s">
        <v>31</v>
      </c>
      <c r="Z16" s="28" t="s">
        <v>22</v>
      </c>
    </row>
    <row r="17" spans="1:26" ht="14.5" x14ac:dyDescent="0.35">
      <c r="A17" s="27">
        <v>1</v>
      </c>
      <c r="B17" s="28" t="s">
        <v>877</v>
      </c>
      <c r="C17" s="27" t="s">
        <v>869</v>
      </c>
      <c r="D17" s="27" t="s">
        <v>2534</v>
      </c>
      <c r="E17" s="27" t="s">
        <v>20</v>
      </c>
      <c r="F17" s="27" t="s">
        <v>1402</v>
      </c>
      <c r="G17" s="27"/>
      <c r="H17" s="27" t="s">
        <v>1129</v>
      </c>
      <c r="I17" s="27" t="s">
        <v>1403</v>
      </c>
      <c r="J17" s="27" t="s">
        <v>878</v>
      </c>
      <c r="K17" s="27" t="s">
        <v>1161</v>
      </c>
      <c r="L17" s="27" t="s">
        <v>1801</v>
      </c>
      <c r="M17" s="27" t="s">
        <v>879</v>
      </c>
      <c r="N17" s="34">
        <v>11900</v>
      </c>
      <c r="O17" s="27" t="s">
        <v>1802</v>
      </c>
      <c r="P17" s="37" t="s">
        <v>21</v>
      </c>
      <c r="Q17" s="27" t="s">
        <v>20</v>
      </c>
      <c r="R17" s="27" t="s">
        <v>20</v>
      </c>
      <c r="S17" s="27" t="s">
        <v>22</v>
      </c>
      <c r="T17" s="29" t="s">
        <v>1131</v>
      </c>
      <c r="U17" s="29" t="s">
        <v>1925</v>
      </c>
      <c r="V17" s="29">
        <v>2014</v>
      </c>
      <c r="W17" s="34">
        <v>70650</v>
      </c>
      <c r="X17" s="31">
        <v>4</v>
      </c>
      <c r="Y17" s="28" t="s">
        <v>31</v>
      </c>
      <c r="Z17" s="28" t="s">
        <v>22</v>
      </c>
    </row>
    <row r="18" spans="1:26" ht="14.5" x14ac:dyDescent="0.35">
      <c r="A18" s="27">
        <v>1</v>
      </c>
      <c r="B18" s="28" t="s">
        <v>95</v>
      </c>
      <c r="C18" s="27" t="s">
        <v>1899</v>
      </c>
      <c r="D18" s="27" t="s">
        <v>2037</v>
      </c>
      <c r="E18" s="27" t="s">
        <v>20</v>
      </c>
      <c r="F18" s="27" t="s">
        <v>1940</v>
      </c>
      <c r="G18" s="27" t="s">
        <v>1941</v>
      </c>
      <c r="H18" s="27" t="s">
        <v>96</v>
      </c>
      <c r="I18" s="27" t="s">
        <v>97</v>
      </c>
      <c r="J18" s="27" t="s">
        <v>98</v>
      </c>
      <c r="K18" s="27" t="s">
        <v>99</v>
      </c>
      <c r="L18" s="27" t="s">
        <v>1942</v>
      </c>
      <c r="M18" s="27" t="s">
        <v>1248</v>
      </c>
      <c r="N18" s="34">
        <v>16430</v>
      </c>
      <c r="O18" s="27" t="s">
        <v>1943</v>
      </c>
      <c r="P18" s="37" t="s">
        <v>2533</v>
      </c>
      <c r="Q18" s="27" t="s">
        <v>20</v>
      </c>
      <c r="R18" s="27" t="s">
        <v>1499</v>
      </c>
      <c r="S18" s="27" t="s">
        <v>22</v>
      </c>
      <c r="T18" s="29" t="s">
        <v>29</v>
      </c>
      <c r="U18" s="29" t="s">
        <v>1925</v>
      </c>
      <c r="V18" s="29">
        <v>2014</v>
      </c>
      <c r="W18" s="34">
        <v>104383347</v>
      </c>
      <c r="X18" s="31">
        <v>112</v>
      </c>
      <c r="Y18" s="28" t="s">
        <v>31</v>
      </c>
      <c r="Z18" s="28" t="s">
        <v>22</v>
      </c>
    </row>
    <row r="19" spans="1:26" ht="14.5" x14ac:dyDescent="0.35">
      <c r="A19" s="27">
        <v>1</v>
      </c>
      <c r="B19" s="28" t="s">
        <v>268</v>
      </c>
      <c r="C19" s="27" t="s">
        <v>267</v>
      </c>
      <c r="D19" s="27" t="s">
        <v>2037</v>
      </c>
      <c r="E19" s="27" t="s">
        <v>20</v>
      </c>
      <c r="F19" s="27" t="s">
        <v>269</v>
      </c>
      <c r="G19" s="27" t="s">
        <v>1551</v>
      </c>
      <c r="H19" s="27" t="s">
        <v>450</v>
      </c>
      <c r="I19" s="27" t="s">
        <v>270</v>
      </c>
      <c r="J19" s="27" t="s">
        <v>271</v>
      </c>
      <c r="K19" s="27" t="s">
        <v>272</v>
      </c>
      <c r="L19" s="27" t="s">
        <v>1552</v>
      </c>
      <c r="M19" s="27" t="s">
        <v>2033</v>
      </c>
      <c r="N19" s="34">
        <v>40000</v>
      </c>
      <c r="O19" s="27" t="s">
        <v>1270</v>
      </c>
      <c r="P19" s="37">
        <v>143198</v>
      </c>
      <c r="Q19" s="27" t="s">
        <v>20</v>
      </c>
      <c r="R19" s="27" t="s">
        <v>22</v>
      </c>
      <c r="S19" s="27" t="s">
        <v>22</v>
      </c>
      <c r="T19" s="29" t="s">
        <v>29</v>
      </c>
      <c r="U19" s="29" t="s">
        <v>1925</v>
      </c>
      <c r="V19" s="29">
        <v>2016</v>
      </c>
      <c r="W19" s="34">
        <v>494161000</v>
      </c>
      <c r="X19" s="31">
        <v>500</v>
      </c>
      <c r="Y19" s="28" t="s">
        <v>31</v>
      </c>
      <c r="Z19" s="28" t="s">
        <v>22</v>
      </c>
    </row>
    <row r="20" spans="1:26" ht="14.5" x14ac:dyDescent="0.35">
      <c r="A20" s="27">
        <v>1</v>
      </c>
      <c r="B20" s="28" t="s">
        <v>23</v>
      </c>
      <c r="C20" s="27" t="s">
        <v>2395</v>
      </c>
      <c r="D20" s="27" t="s">
        <v>2037</v>
      </c>
      <c r="E20" s="27" t="s">
        <v>20</v>
      </c>
      <c r="F20" s="27" t="s">
        <v>1232</v>
      </c>
      <c r="G20" s="27" t="s">
        <v>2406</v>
      </c>
      <c r="H20" s="27" t="s">
        <v>24</v>
      </c>
      <c r="I20" s="27" t="s">
        <v>25</v>
      </c>
      <c r="J20" s="27" t="s">
        <v>1233</v>
      </c>
      <c r="K20" s="27" t="s">
        <v>26</v>
      </c>
      <c r="L20" s="27" t="s">
        <v>1467</v>
      </c>
      <c r="M20" s="27" t="s">
        <v>27</v>
      </c>
      <c r="N20" s="34">
        <v>40000</v>
      </c>
      <c r="O20" s="27" t="s">
        <v>28</v>
      </c>
      <c r="P20" s="37" t="s">
        <v>2500</v>
      </c>
      <c r="Q20" s="27" t="s">
        <v>20</v>
      </c>
      <c r="R20" s="27" t="s">
        <v>22</v>
      </c>
      <c r="S20" s="27" t="s">
        <v>22</v>
      </c>
      <c r="T20" s="29" t="s">
        <v>29</v>
      </c>
      <c r="U20" s="29" t="s">
        <v>1925</v>
      </c>
      <c r="V20" s="29">
        <v>2014</v>
      </c>
      <c r="W20" s="34" t="s">
        <v>1131</v>
      </c>
      <c r="X20" s="31">
        <v>837</v>
      </c>
      <c r="Y20" s="28" t="s">
        <v>31</v>
      </c>
      <c r="Z20" s="28" t="s">
        <v>22</v>
      </c>
    </row>
    <row r="21" spans="1:26" ht="14.5" x14ac:dyDescent="0.35">
      <c r="A21" s="27">
        <v>1</v>
      </c>
      <c r="B21" s="28" t="s">
        <v>1500</v>
      </c>
      <c r="C21" s="27" t="s">
        <v>1899</v>
      </c>
      <c r="D21" s="27" t="s">
        <v>2037</v>
      </c>
      <c r="E21" s="27" t="s">
        <v>20</v>
      </c>
      <c r="F21" s="27" t="s">
        <v>1249</v>
      </c>
      <c r="G21" s="27" t="s">
        <v>1944</v>
      </c>
      <c r="H21" s="27" t="s">
        <v>100</v>
      </c>
      <c r="I21" s="27" t="s">
        <v>101</v>
      </c>
      <c r="J21" s="27" t="s">
        <v>102</v>
      </c>
      <c r="K21" s="27" t="s">
        <v>103</v>
      </c>
      <c r="L21" s="27" t="s">
        <v>1942</v>
      </c>
      <c r="M21" s="27" t="s">
        <v>1501</v>
      </c>
      <c r="N21" s="34">
        <v>16430</v>
      </c>
      <c r="O21" s="27" t="s">
        <v>1945</v>
      </c>
      <c r="P21" s="37">
        <v>120000</v>
      </c>
      <c r="Q21" s="27" t="s">
        <v>22</v>
      </c>
      <c r="R21" s="27" t="s">
        <v>22</v>
      </c>
      <c r="S21" s="27" t="s">
        <v>22</v>
      </c>
      <c r="T21" s="29" t="s">
        <v>29</v>
      </c>
      <c r="U21" s="29" t="s">
        <v>1925</v>
      </c>
      <c r="V21" s="29">
        <v>2014</v>
      </c>
      <c r="W21" s="34">
        <v>500477983</v>
      </c>
      <c r="X21" s="31">
        <v>271</v>
      </c>
      <c r="Y21" s="28" t="s">
        <v>31</v>
      </c>
      <c r="Z21" s="28" t="s">
        <v>22</v>
      </c>
    </row>
    <row r="22" spans="1:26" ht="14.5" x14ac:dyDescent="0.35">
      <c r="A22" s="27">
        <v>1</v>
      </c>
      <c r="B22" s="28" t="s">
        <v>488</v>
      </c>
      <c r="C22" s="27" t="s">
        <v>476</v>
      </c>
      <c r="D22" s="27" t="s">
        <v>2037</v>
      </c>
      <c r="E22" s="27" t="s">
        <v>20</v>
      </c>
      <c r="F22" s="27" t="s">
        <v>1615</v>
      </c>
      <c r="G22" s="27" t="s">
        <v>1616</v>
      </c>
      <c r="H22" s="27" t="s">
        <v>1617</v>
      </c>
      <c r="I22" s="27" t="s">
        <v>489</v>
      </c>
      <c r="J22" s="27" t="s">
        <v>490</v>
      </c>
      <c r="K22" s="27" t="s">
        <v>491</v>
      </c>
      <c r="L22" s="27" t="s">
        <v>2099</v>
      </c>
      <c r="M22" s="27" t="s">
        <v>492</v>
      </c>
      <c r="N22" s="34">
        <v>0</v>
      </c>
      <c r="O22" s="27" t="s">
        <v>493</v>
      </c>
      <c r="P22" s="37">
        <v>149982</v>
      </c>
      <c r="Q22" s="27" t="s">
        <v>20</v>
      </c>
      <c r="R22" s="27" t="s">
        <v>20</v>
      </c>
      <c r="S22" s="27" t="s">
        <v>22</v>
      </c>
      <c r="T22" s="29" t="s">
        <v>29</v>
      </c>
      <c r="U22" s="29" t="s">
        <v>1925</v>
      </c>
      <c r="V22" s="29">
        <v>2010</v>
      </c>
      <c r="W22" s="34">
        <v>33000000</v>
      </c>
      <c r="X22" s="31">
        <v>723</v>
      </c>
      <c r="Y22" s="28" t="s">
        <v>31</v>
      </c>
      <c r="Z22" s="28" t="s">
        <v>22</v>
      </c>
    </row>
    <row r="23" spans="1:26" ht="14.5" x14ac:dyDescent="0.35">
      <c r="A23" s="27">
        <v>1</v>
      </c>
      <c r="B23" s="28" t="s">
        <v>32</v>
      </c>
      <c r="C23" s="27" t="s">
        <v>19</v>
      </c>
      <c r="D23" s="27" t="s">
        <v>2534</v>
      </c>
      <c r="E23" s="27" t="s">
        <v>20</v>
      </c>
      <c r="F23" s="27" t="s">
        <v>33</v>
      </c>
      <c r="G23" s="27" t="s">
        <v>34</v>
      </c>
      <c r="H23" s="27" t="s">
        <v>1926</v>
      </c>
      <c r="I23" s="27" t="s">
        <v>35</v>
      </c>
      <c r="J23" s="27" t="s">
        <v>1468</v>
      </c>
      <c r="K23" s="27" t="s">
        <v>1469</v>
      </c>
      <c r="L23" s="27" t="s">
        <v>1470</v>
      </c>
      <c r="M23" s="27" t="s">
        <v>36</v>
      </c>
      <c r="N23" s="34">
        <v>0</v>
      </c>
      <c r="O23" s="27" t="s">
        <v>1471</v>
      </c>
      <c r="P23" s="37" t="s">
        <v>21</v>
      </c>
      <c r="Q23" s="27" t="s">
        <v>20</v>
      </c>
      <c r="R23" s="27" t="s">
        <v>22</v>
      </c>
      <c r="S23" s="27" t="s">
        <v>22</v>
      </c>
      <c r="T23" s="29" t="s">
        <v>29</v>
      </c>
      <c r="U23" s="29" t="s">
        <v>1925</v>
      </c>
      <c r="V23" s="29">
        <v>2015</v>
      </c>
      <c r="W23" s="34">
        <v>2500000</v>
      </c>
      <c r="X23" s="31">
        <v>16</v>
      </c>
      <c r="Y23" s="28" t="s">
        <v>52</v>
      </c>
      <c r="Z23" s="28" t="s">
        <v>22</v>
      </c>
    </row>
    <row r="24" spans="1:26" ht="14.5" x14ac:dyDescent="0.35">
      <c r="A24" s="27">
        <v>1</v>
      </c>
      <c r="B24" s="28" t="s">
        <v>1057</v>
      </c>
      <c r="C24" s="27" t="s">
        <v>1058</v>
      </c>
      <c r="D24" s="27" t="s">
        <v>2534</v>
      </c>
      <c r="E24" s="27" t="s">
        <v>20</v>
      </c>
      <c r="F24" s="27" t="s">
        <v>1059</v>
      </c>
      <c r="G24" s="27" t="s">
        <v>1867</v>
      </c>
      <c r="H24" s="27" t="s">
        <v>1443</v>
      </c>
      <c r="I24" s="27" t="s">
        <v>1868</v>
      </c>
      <c r="J24" s="27" t="s">
        <v>1869</v>
      </c>
      <c r="K24" s="27" t="s">
        <v>1060</v>
      </c>
      <c r="L24" s="27" t="s">
        <v>2385</v>
      </c>
      <c r="M24" s="27" t="s">
        <v>1870</v>
      </c>
      <c r="N24" s="34" t="s">
        <v>1131</v>
      </c>
      <c r="O24" s="27" t="s">
        <v>1871</v>
      </c>
      <c r="P24" s="37" t="s">
        <v>21</v>
      </c>
      <c r="Q24" s="27" t="s">
        <v>20</v>
      </c>
      <c r="R24" s="27" t="s">
        <v>20</v>
      </c>
      <c r="S24" s="27" t="s">
        <v>22</v>
      </c>
      <c r="T24" s="29" t="s">
        <v>29</v>
      </c>
      <c r="U24" s="29" t="s">
        <v>1925</v>
      </c>
      <c r="V24" s="29">
        <v>2015</v>
      </c>
      <c r="W24" s="34">
        <v>272000</v>
      </c>
      <c r="X24" s="31">
        <v>3</v>
      </c>
      <c r="Y24" s="28" t="s">
        <v>31</v>
      </c>
      <c r="Z24" s="28" t="s">
        <v>22</v>
      </c>
    </row>
    <row r="25" spans="1:26" ht="14.5" x14ac:dyDescent="0.35">
      <c r="A25" s="27">
        <v>1</v>
      </c>
      <c r="B25" s="28" t="s">
        <v>1101</v>
      </c>
      <c r="C25" s="27" t="s">
        <v>1102</v>
      </c>
      <c r="D25" s="27" t="s">
        <v>2534</v>
      </c>
      <c r="E25" s="27" t="s">
        <v>20</v>
      </c>
      <c r="F25" s="27" t="s">
        <v>2392</v>
      </c>
      <c r="G25" s="27" t="s">
        <v>1888</v>
      </c>
      <c r="H25" s="27" t="s">
        <v>2393</v>
      </c>
      <c r="I25" s="27" t="s">
        <v>1889</v>
      </c>
      <c r="J25" s="27" t="s">
        <v>1103</v>
      </c>
      <c r="K25" s="27" t="s">
        <v>1104</v>
      </c>
      <c r="L25" s="27" t="s">
        <v>1890</v>
      </c>
      <c r="M25" s="27" t="s">
        <v>1891</v>
      </c>
      <c r="N25" s="34">
        <v>0</v>
      </c>
      <c r="O25" s="27" t="s">
        <v>1892</v>
      </c>
      <c r="P25" s="37" t="s">
        <v>21</v>
      </c>
      <c r="Q25" s="27" t="s">
        <v>22</v>
      </c>
      <c r="R25" s="27" t="s">
        <v>22</v>
      </c>
      <c r="S25" s="27" t="s">
        <v>22</v>
      </c>
      <c r="T25" s="29" t="s">
        <v>29</v>
      </c>
      <c r="U25" s="29" t="s">
        <v>1250</v>
      </c>
      <c r="V25" s="29">
        <v>2016</v>
      </c>
      <c r="W25" s="34">
        <v>400000</v>
      </c>
      <c r="X25" s="31">
        <v>6.49</v>
      </c>
      <c r="Y25" s="28" t="s">
        <v>31</v>
      </c>
      <c r="Z25" s="28" t="s">
        <v>22</v>
      </c>
    </row>
    <row r="26" spans="1:26" ht="14.5" x14ac:dyDescent="0.35">
      <c r="A26" s="27">
        <v>1</v>
      </c>
      <c r="B26" s="28" t="s">
        <v>37</v>
      </c>
      <c r="C26" s="27" t="s">
        <v>19</v>
      </c>
      <c r="D26" s="27" t="s">
        <v>2534</v>
      </c>
      <c r="E26" s="27" t="s">
        <v>20</v>
      </c>
      <c r="F26" s="27" t="s">
        <v>38</v>
      </c>
      <c r="G26" s="27" t="s">
        <v>34</v>
      </c>
      <c r="H26" s="27" t="s">
        <v>1234</v>
      </c>
      <c r="I26" s="27" t="s">
        <v>39</v>
      </c>
      <c r="J26" s="27" t="s">
        <v>40</v>
      </c>
      <c r="K26" s="27" t="s">
        <v>41</v>
      </c>
      <c r="L26" s="27" t="s">
        <v>1472</v>
      </c>
      <c r="M26" s="27" t="s">
        <v>36</v>
      </c>
      <c r="N26" s="34">
        <v>0</v>
      </c>
      <c r="O26" s="27" t="s">
        <v>1175</v>
      </c>
      <c r="P26" s="37" t="s">
        <v>21</v>
      </c>
      <c r="Q26" s="27" t="s">
        <v>20</v>
      </c>
      <c r="R26" s="27" t="s">
        <v>22</v>
      </c>
      <c r="S26" s="27" t="s">
        <v>22</v>
      </c>
      <c r="T26" s="29" t="s">
        <v>29</v>
      </c>
      <c r="U26" s="29" t="s">
        <v>1925</v>
      </c>
      <c r="V26" s="29">
        <v>2015</v>
      </c>
      <c r="W26" s="34">
        <v>500000</v>
      </c>
      <c r="X26" s="31">
        <v>4</v>
      </c>
      <c r="Y26" s="28" t="s">
        <v>1473</v>
      </c>
      <c r="Z26" s="28" t="s">
        <v>22</v>
      </c>
    </row>
    <row r="27" spans="1:26" ht="14.5" x14ac:dyDescent="0.35">
      <c r="A27" s="27">
        <v>1</v>
      </c>
      <c r="B27" s="28" t="s">
        <v>744</v>
      </c>
      <c r="C27" s="27" t="s">
        <v>745</v>
      </c>
      <c r="D27" s="27" t="s">
        <v>2535</v>
      </c>
      <c r="E27" s="27" t="s">
        <v>20</v>
      </c>
      <c r="F27" s="27" t="s">
        <v>2230</v>
      </c>
      <c r="G27" s="27" t="s">
        <v>2231</v>
      </c>
      <c r="H27" s="27" t="s">
        <v>746</v>
      </c>
      <c r="I27" s="27" t="s">
        <v>1375</v>
      </c>
      <c r="J27" s="27" t="s">
        <v>747</v>
      </c>
      <c r="K27" s="27" t="s">
        <v>748</v>
      </c>
      <c r="L27" s="27" t="s">
        <v>1731</v>
      </c>
      <c r="M27" s="27" t="s">
        <v>440</v>
      </c>
      <c r="N27" s="34">
        <v>0</v>
      </c>
      <c r="O27" s="27" t="s">
        <v>1376</v>
      </c>
      <c r="P27" s="37" t="s">
        <v>2507</v>
      </c>
      <c r="Q27" s="27" t="s">
        <v>20</v>
      </c>
      <c r="R27" s="27" t="s">
        <v>22</v>
      </c>
      <c r="S27" s="27" t="s">
        <v>22</v>
      </c>
      <c r="T27" s="29" t="s">
        <v>29</v>
      </c>
      <c r="U27" s="29" t="s">
        <v>1925</v>
      </c>
      <c r="V27" s="29">
        <v>2014</v>
      </c>
      <c r="W27" s="34">
        <v>158300000</v>
      </c>
      <c r="X27" s="31">
        <v>10596</v>
      </c>
      <c r="Y27" s="28" t="s">
        <v>31</v>
      </c>
      <c r="Z27" s="28" t="s">
        <v>20</v>
      </c>
    </row>
    <row r="28" spans="1:26" ht="14.5" x14ac:dyDescent="0.35">
      <c r="A28" s="27">
        <v>1</v>
      </c>
      <c r="B28" s="28" t="s">
        <v>273</v>
      </c>
      <c r="C28" s="27" t="s">
        <v>267</v>
      </c>
      <c r="D28" s="27" t="s">
        <v>2037</v>
      </c>
      <c r="E28" s="27" t="s">
        <v>20</v>
      </c>
      <c r="F28" s="27" t="s">
        <v>1215</v>
      </c>
      <c r="G28" s="27" t="s">
        <v>2034</v>
      </c>
      <c r="H28" s="27" t="s">
        <v>274</v>
      </c>
      <c r="I28" s="27" t="s">
        <v>275</v>
      </c>
      <c r="J28" s="27" t="s">
        <v>1166</v>
      </c>
      <c r="K28" s="27" t="s">
        <v>276</v>
      </c>
      <c r="L28" s="27"/>
      <c r="M28" s="27" t="s">
        <v>1553</v>
      </c>
      <c r="N28" s="34" t="s">
        <v>1131</v>
      </c>
      <c r="O28" s="27" t="s">
        <v>277</v>
      </c>
      <c r="P28" s="37" t="s">
        <v>2492</v>
      </c>
      <c r="Q28" s="27" t="s">
        <v>20</v>
      </c>
      <c r="R28" s="27" t="s">
        <v>22</v>
      </c>
      <c r="S28" s="27" t="s">
        <v>22</v>
      </c>
      <c r="T28" s="29" t="s">
        <v>29</v>
      </c>
      <c r="U28" s="29" t="s">
        <v>1925</v>
      </c>
      <c r="V28" s="29">
        <v>2014</v>
      </c>
      <c r="W28" s="34">
        <v>68182000</v>
      </c>
      <c r="X28" s="31">
        <v>487</v>
      </c>
      <c r="Y28" s="28" t="s">
        <v>31</v>
      </c>
      <c r="Z28" s="28" t="s">
        <v>22</v>
      </c>
    </row>
    <row r="29" spans="1:26" ht="14.5" x14ac:dyDescent="0.35">
      <c r="A29" s="27">
        <v>1</v>
      </c>
      <c r="B29" s="28" t="s">
        <v>104</v>
      </c>
      <c r="C29" s="27" t="s">
        <v>1899</v>
      </c>
      <c r="D29" s="27" t="s">
        <v>2037</v>
      </c>
      <c r="E29" s="27" t="s">
        <v>22</v>
      </c>
      <c r="F29" s="27" t="s">
        <v>1184</v>
      </c>
      <c r="G29" s="27" t="s">
        <v>1946</v>
      </c>
      <c r="H29" s="27" t="s">
        <v>105</v>
      </c>
      <c r="I29" s="27" t="s">
        <v>1502</v>
      </c>
      <c r="J29" s="27" t="s">
        <v>1503</v>
      </c>
      <c r="K29" s="27" t="s">
        <v>106</v>
      </c>
      <c r="L29" s="27" t="s">
        <v>1498</v>
      </c>
      <c r="M29" s="27" t="s">
        <v>107</v>
      </c>
      <c r="N29" s="34">
        <v>14000</v>
      </c>
      <c r="O29" s="27" t="s">
        <v>1504</v>
      </c>
      <c r="P29" s="37" t="s">
        <v>1947</v>
      </c>
      <c r="Q29" s="27" t="s">
        <v>20</v>
      </c>
      <c r="R29" s="27" t="s">
        <v>22</v>
      </c>
      <c r="S29" s="27" t="s">
        <v>22</v>
      </c>
      <c r="T29" s="29" t="s">
        <v>29</v>
      </c>
      <c r="U29" s="29">
        <v>2016</v>
      </c>
      <c r="V29" s="29">
        <v>2015</v>
      </c>
      <c r="W29" s="34">
        <v>0</v>
      </c>
      <c r="X29" s="31">
        <v>0</v>
      </c>
      <c r="Y29" s="28" t="s">
        <v>31</v>
      </c>
      <c r="Z29" s="28" t="s">
        <v>22</v>
      </c>
    </row>
    <row r="30" spans="1:26" ht="14.5" x14ac:dyDescent="0.35">
      <c r="A30" s="27">
        <v>1</v>
      </c>
      <c r="B30" s="28" t="s">
        <v>278</v>
      </c>
      <c r="C30" s="27" t="s">
        <v>267</v>
      </c>
      <c r="D30" s="27" t="s">
        <v>2037</v>
      </c>
      <c r="E30" s="27" t="s">
        <v>20</v>
      </c>
      <c r="F30" s="27" t="s">
        <v>279</v>
      </c>
      <c r="G30" s="27" t="s">
        <v>1271</v>
      </c>
      <c r="H30" s="27" t="s">
        <v>280</v>
      </c>
      <c r="I30" s="27" t="s">
        <v>281</v>
      </c>
      <c r="J30" s="27" t="s">
        <v>282</v>
      </c>
      <c r="K30" s="27" t="s">
        <v>283</v>
      </c>
      <c r="L30" s="27" t="s">
        <v>1554</v>
      </c>
      <c r="M30" s="27" t="s">
        <v>1555</v>
      </c>
      <c r="N30" s="34">
        <v>37000</v>
      </c>
      <c r="O30" s="27" t="s">
        <v>284</v>
      </c>
      <c r="P30" s="37" t="s">
        <v>2532</v>
      </c>
      <c r="Q30" s="27" t="s">
        <v>22</v>
      </c>
      <c r="R30" s="27" t="s">
        <v>22</v>
      </c>
      <c r="S30" s="27" t="s">
        <v>22</v>
      </c>
      <c r="T30" s="29" t="s">
        <v>29</v>
      </c>
      <c r="U30" s="29" t="s">
        <v>1925</v>
      </c>
      <c r="V30" s="29"/>
      <c r="W30" s="34">
        <v>93043000</v>
      </c>
      <c r="X30" s="31">
        <v>1518</v>
      </c>
      <c r="Y30" s="28" t="s">
        <v>31</v>
      </c>
      <c r="Z30" s="28" t="s">
        <v>22</v>
      </c>
    </row>
    <row r="31" spans="1:26" ht="14.5" x14ac:dyDescent="0.35">
      <c r="A31" s="27">
        <v>1</v>
      </c>
      <c r="B31" s="28" t="s">
        <v>285</v>
      </c>
      <c r="C31" s="27" t="s">
        <v>267</v>
      </c>
      <c r="D31" s="27" t="s">
        <v>2037</v>
      </c>
      <c r="E31" s="27" t="s">
        <v>20</v>
      </c>
      <c r="F31" s="27" t="s">
        <v>1272</v>
      </c>
      <c r="G31" s="27" t="s">
        <v>286</v>
      </c>
      <c r="H31" s="27" t="s">
        <v>287</v>
      </c>
      <c r="I31" s="27" t="s">
        <v>288</v>
      </c>
      <c r="J31" s="27" t="s">
        <v>289</v>
      </c>
      <c r="K31" s="27" t="s">
        <v>290</v>
      </c>
      <c r="L31" s="27" t="s">
        <v>1554</v>
      </c>
      <c r="M31" s="27" t="s">
        <v>1273</v>
      </c>
      <c r="N31" s="34" t="s">
        <v>1131</v>
      </c>
      <c r="O31" s="27" t="s">
        <v>2035</v>
      </c>
      <c r="P31" s="37" t="s">
        <v>2531</v>
      </c>
      <c r="Q31" s="27" t="s">
        <v>22</v>
      </c>
      <c r="R31" s="27" t="s">
        <v>22</v>
      </c>
      <c r="S31" s="27" t="s">
        <v>22</v>
      </c>
      <c r="T31" s="29" t="s">
        <v>29</v>
      </c>
      <c r="U31" s="29" t="s">
        <v>1925</v>
      </c>
      <c r="V31" s="29"/>
      <c r="W31" s="34">
        <v>53569000</v>
      </c>
      <c r="X31" s="31">
        <v>865</v>
      </c>
      <c r="Y31" s="28" t="s">
        <v>31</v>
      </c>
      <c r="Z31" s="28" t="s">
        <v>22</v>
      </c>
    </row>
    <row r="32" spans="1:26" ht="14.5" x14ac:dyDescent="0.35">
      <c r="A32" s="27">
        <v>1</v>
      </c>
      <c r="B32" s="28" t="s">
        <v>656</v>
      </c>
      <c r="C32" s="27" t="s">
        <v>649</v>
      </c>
      <c r="D32" s="27" t="s">
        <v>2534</v>
      </c>
      <c r="E32" s="27" t="s">
        <v>20</v>
      </c>
      <c r="F32" s="27" t="s">
        <v>657</v>
      </c>
      <c r="G32" s="27" t="s">
        <v>2182</v>
      </c>
      <c r="H32" s="27" t="s">
        <v>1345</v>
      </c>
      <c r="I32" s="27" t="s">
        <v>658</v>
      </c>
      <c r="J32" s="27" t="s">
        <v>2183</v>
      </c>
      <c r="K32" s="27" t="s">
        <v>1693</v>
      </c>
      <c r="L32" s="27" t="s">
        <v>2184</v>
      </c>
      <c r="M32" s="27" t="s">
        <v>659</v>
      </c>
      <c r="N32" s="34">
        <v>1500</v>
      </c>
      <c r="O32" s="27" t="s">
        <v>2185</v>
      </c>
      <c r="P32" s="37" t="s">
        <v>21</v>
      </c>
      <c r="Q32" s="27" t="s">
        <v>20</v>
      </c>
      <c r="R32" s="27" t="s">
        <v>22</v>
      </c>
      <c r="S32" s="27" t="s">
        <v>22</v>
      </c>
      <c r="T32" s="29" t="s">
        <v>29</v>
      </c>
      <c r="U32" s="29">
        <v>2016</v>
      </c>
      <c r="V32" s="29">
        <v>2015</v>
      </c>
      <c r="W32" s="34">
        <v>0</v>
      </c>
      <c r="X32" s="31">
        <v>0</v>
      </c>
      <c r="Y32" s="28" t="s">
        <v>31</v>
      </c>
      <c r="Z32" s="28" t="s">
        <v>22</v>
      </c>
    </row>
    <row r="33" spans="1:26" ht="14.5" x14ac:dyDescent="0.35">
      <c r="A33" s="27">
        <v>1</v>
      </c>
      <c r="B33" s="28" t="s">
        <v>1909</v>
      </c>
      <c r="C33" s="27" t="s">
        <v>559</v>
      </c>
      <c r="D33" s="27" t="s">
        <v>2037</v>
      </c>
      <c r="E33" s="27" t="s">
        <v>20</v>
      </c>
      <c r="F33" s="27" t="s">
        <v>1324</v>
      </c>
      <c r="G33" s="27"/>
      <c r="H33" s="27" t="s">
        <v>560</v>
      </c>
      <c r="I33" s="27" t="s">
        <v>561</v>
      </c>
      <c r="J33" s="27" t="s">
        <v>562</v>
      </c>
      <c r="K33" s="27" t="s">
        <v>563</v>
      </c>
      <c r="L33" s="27" t="s">
        <v>2121</v>
      </c>
      <c r="M33" s="27" t="s">
        <v>1657</v>
      </c>
      <c r="N33" s="34" t="s">
        <v>2122</v>
      </c>
      <c r="O33" s="27" t="s">
        <v>2123</v>
      </c>
      <c r="P33" s="37" t="s">
        <v>1939</v>
      </c>
      <c r="Q33" s="27" t="s">
        <v>22</v>
      </c>
      <c r="R33" s="27" t="s">
        <v>22</v>
      </c>
      <c r="S33" s="27" t="s">
        <v>22</v>
      </c>
      <c r="T33" s="29" t="s">
        <v>29</v>
      </c>
      <c r="U33" s="29" t="s">
        <v>1925</v>
      </c>
      <c r="V33" s="29">
        <v>2014</v>
      </c>
      <c r="W33" s="34">
        <v>0</v>
      </c>
      <c r="X33" s="31">
        <v>12</v>
      </c>
      <c r="Y33" s="28" t="s">
        <v>31</v>
      </c>
      <c r="Z33" s="28" t="s">
        <v>22</v>
      </c>
    </row>
    <row r="34" spans="1:26" ht="14.5" x14ac:dyDescent="0.35">
      <c r="A34" s="27">
        <v>1</v>
      </c>
      <c r="B34" s="28" t="s">
        <v>224</v>
      </c>
      <c r="C34" s="27" t="s">
        <v>225</v>
      </c>
      <c r="D34" s="27" t="s">
        <v>2534</v>
      </c>
      <c r="E34" s="27" t="s">
        <v>20</v>
      </c>
      <c r="F34" s="27" t="s">
        <v>1532</v>
      </c>
      <c r="G34" s="27" t="s">
        <v>1533</v>
      </c>
      <c r="H34" s="27" t="s">
        <v>1534</v>
      </c>
      <c r="I34" s="27" t="s">
        <v>1535</v>
      </c>
      <c r="J34" s="27" t="s">
        <v>226</v>
      </c>
      <c r="K34" s="27" t="s">
        <v>227</v>
      </c>
      <c r="L34" s="27" t="s">
        <v>2024</v>
      </c>
      <c r="M34" s="27" t="s">
        <v>228</v>
      </c>
      <c r="N34" s="34">
        <v>0</v>
      </c>
      <c r="O34" s="27" t="s">
        <v>2025</v>
      </c>
      <c r="P34" s="37" t="s">
        <v>20</v>
      </c>
      <c r="Q34" s="27" t="s">
        <v>20</v>
      </c>
      <c r="R34" s="27" t="s">
        <v>20</v>
      </c>
      <c r="S34" s="27" t="s">
        <v>22</v>
      </c>
      <c r="T34" s="29" t="s">
        <v>20</v>
      </c>
      <c r="U34" s="29" t="s">
        <v>1536</v>
      </c>
      <c r="V34" s="29">
        <v>2013</v>
      </c>
      <c r="W34" s="34">
        <v>0</v>
      </c>
      <c r="X34" s="31">
        <v>0</v>
      </c>
      <c r="Y34" s="28" t="s">
        <v>124</v>
      </c>
      <c r="Z34" s="28" t="s">
        <v>20</v>
      </c>
    </row>
    <row r="35" spans="1:26" ht="14.5" x14ac:dyDescent="0.35">
      <c r="A35" s="27">
        <v>1</v>
      </c>
      <c r="B35" s="28" t="s">
        <v>660</v>
      </c>
      <c r="C35" s="27" t="s">
        <v>649</v>
      </c>
      <c r="D35" s="27" t="s">
        <v>2037</v>
      </c>
      <c r="E35" s="27" t="s">
        <v>22</v>
      </c>
      <c r="F35" s="27" t="s">
        <v>1694</v>
      </c>
      <c r="G35" s="27"/>
      <c r="H35" s="27" t="s">
        <v>1695</v>
      </c>
      <c r="I35" s="27" t="s">
        <v>661</v>
      </c>
      <c r="J35" s="27" t="s">
        <v>662</v>
      </c>
      <c r="K35" s="27" t="s">
        <v>663</v>
      </c>
      <c r="L35" s="27" t="s">
        <v>2186</v>
      </c>
      <c r="M35" s="27" t="s">
        <v>1696</v>
      </c>
      <c r="N35" s="34">
        <v>63000</v>
      </c>
      <c r="O35" s="27" t="s">
        <v>664</v>
      </c>
      <c r="P35" s="37">
        <v>188719</v>
      </c>
      <c r="Q35" s="27" t="s">
        <v>22</v>
      </c>
      <c r="R35" s="27" t="s">
        <v>22</v>
      </c>
      <c r="S35" s="27" t="s">
        <v>22</v>
      </c>
      <c r="T35" s="29" t="s">
        <v>29</v>
      </c>
      <c r="U35" s="29" t="s">
        <v>1925</v>
      </c>
      <c r="V35" s="29">
        <v>2010</v>
      </c>
      <c r="W35" s="34">
        <v>81700000</v>
      </c>
      <c r="X35" s="31">
        <v>3309</v>
      </c>
      <c r="Y35" s="28" t="s">
        <v>31</v>
      </c>
      <c r="Z35" s="28" t="s">
        <v>22</v>
      </c>
    </row>
    <row r="36" spans="1:26" ht="14.5" x14ac:dyDescent="0.35">
      <c r="A36" s="27">
        <v>1</v>
      </c>
      <c r="B36" s="28" t="s">
        <v>108</v>
      </c>
      <c r="C36" s="27" t="s">
        <v>1899</v>
      </c>
      <c r="D36" s="27" t="s">
        <v>109</v>
      </c>
      <c r="E36" s="27" t="s">
        <v>20</v>
      </c>
      <c r="F36" s="27" t="s">
        <v>1948</v>
      </c>
      <c r="G36" s="27" t="s">
        <v>1949</v>
      </c>
      <c r="H36" s="27" t="s">
        <v>110</v>
      </c>
      <c r="I36" s="27" t="s">
        <v>111</v>
      </c>
      <c r="J36" s="27" t="s">
        <v>112</v>
      </c>
      <c r="K36" s="27" t="s">
        <v>113</v>
      </c>
      <c r="L36" s="27" t="s">
        <v>1498</v>
      </c>
      <c r="M36" s="27" t="s">
        <v>114</v>
      </c>
      <c r="N36" s="34" t="s">
        <v>1950</v>
      </c>
      <c r="O36" s="27" t="s">
        <v>1951</v>
      </c>
      <c r="P36" s="37">
        <v>51066</v>
      </c>
      <c r="Q36" s="27" t="s">
        <v>20</v>
      </c>
      <c r="R36" s="27" t="s">
        <v>20</v>
      </c>
      <c r="S36" s="27" t="s">
        <v>22</v>
      </c>
      <c r="T36" s="29" t="s">
        <v>29</v>
      </c>
      <c r="U36" s="29" t="s">
        <v>1925</v>
      </c>
      <c r="V36" s="29"/>
      <c r="W36" s="34">
        <v>0</v>
      </c>
      <c r="X36" s="31">
        <v>0</v>
      </c>
      <c r="Y36" s="28" t="s">
        <v>31</v>
      </c>
      <c r="Z36" s="28" t="s">
        <v>22</v>
      </c>
    </row>
    <row r="37" spans="1:26" ht="14.5" x14ac:dyDescent="0.35">
      <c r="A37" s="27">
        <v>1</v>
      </c>
      <c r="B37" s="28" t="s">
        <v>494</v>
      </c>
      <c r="C37" s="27" t="s">
        <v>476</v>
      </c>
      <c r="D37" s="27" t="s">
        <v>53</v>
      </c>
      <c r="E37" s="27" t="s">
        <v>20</v>
      </c>
      <c r="F37" s="27" t="s">
        <v>495</v>
      </c>
      <c r="G37" s="27" t="s">
        <v>1618</v>
      </c>
      <c r="H37" s="27" t="s">
        <v>496</v>
      </c>
      <c r="I37" s="27" t="s">
        <v>497</v>
      </c>
      <c r="J37" s="27" t="s">
        <v>498</v>
      </c>
      <c r="K37" s="27" t="s">
        <v>1619</v>
      </c>
      <c r="L37" s="27" t="s">
        <v>2100</v>
      </c>
      <c r="M37" s="27" t="s">
        <v>1620</v>
      </c>
      <c r="N37" s="34">
        <v>10000</v>
      </c>
      <c r="O37" s="27" t="s">
        <v>1621</v>
      </c>
      <c r="P37" s="37">
        <v>125000</v>
      </c>
      <c r="Q37" s="27" t="s">
        <v>20</v>
      </c>
      <c r="R37" s="27" t="s">
        <v>22</v>
      </c>
      <c r="S37" s="27" t="s">
        <v>22</v>
      </c>
      <c r="T37" s="29" t="s">
        <v>29</v>
      </c>
      <c r="U37" s="29" t="s">
        <v>1925</v>
      </c>
      <c r="V37" s="29">
        <v>2012</v>
      </c>
      <c r="W37" s="34">
        <v>3970000</v>
      </c>
      <c r="X37" s="31">
        <v>509</v>
      </c>
      <c r="Y37" s="28" t="s">
        <v>31</v>
      </c>
      <c r="Z37" s="28" t="s">
        <v>20</v>
      </c>
    </row>
    <row r="38" spans="1:26" ht="14.5" x14ac:dyDescent="0.35">
      <c r="A38" s="27">
        <v>1</v>
      </c>
      <c r="B38" s="28" t="s">
        <v>72</v>
      </c>
      <c r="C38" s="27" t="s">
        <v>72</v>
      </c>
      <c r="D38" s="27" t="s">
        <v>73</v>
      </c>
      <c r="E38" s="27" t="s">
        <v>22</v>
      </c>
      <c r="F38" s="27" t="s">
        <v>74</v>
      </c>
      <c r="G38" s="27" t="s">
        <v>1489</v>
      </c>
      <c r="H38" s="27" t="s">
        <v>1490</v>
      </c>
      <c r="I38" s="27" t="s">
        <v>1491</v>
      </c>
      <c r="J38" s="27" t="s">
        <v>75</v>
      </c>
      <c r="K38" s="27" t="s">
        <v>1492</v>
      </c>
      <c r="L38" s="27" t="s">
        <v>1131</v>
      </c>
      <c r="M38" s="27" t="s">
        <v>76</v>
      </c>
      <c r="N38" s="34">
        <v>50000</v>
      </c>
      <c r="O38" s="27" t="s">
        <v>1241</v>
      </c>
      <c r="P38" s="37" t="s">
        <v>2150</v>
      </c>
      <c r="Q38" s="27" t="s">
        <v>22</v>
      </c>
      <c r="R38" s="27" t="s">
        <v>20</v>
      </c>
      <c r="S38" s="27" t="s">
        <v>22</v>
      </c>
      <c r="T38" s="29" t="s">
        <v>29</v>
      </c>
      <c r="U38" s="29" t="s">
        <v>1925</v>
      </c>
      <c r="V38" s="29">
        <v>2015</v>
      </c>
      <c r="W38" s="34">
        <v>22620000</v>
      </c>
      <c r="X38" s="31">
        <v>288</v>
      </c>
      <c r="Y38" s="28" t="s">
        <v>31</v>
      </c>
      <c r="Z38" s="28" t="s">
        <v>22</v>
      </c>
    </row>
    <row r="39" spans="1:26" ht="14.5" x14ac:dyDescent="0.35">
      <c r="A39" s="27">
        <v>1</v>
      </c>
      <c r="B39" s="28" t="s">
        <v>447</v>
      </c>
      <c r="C39" s="27" t="s">
        <v>938</v>
      </c>
      <c r="D39" s="27" t="s">
        <v>2037</v>
      </c>
      <c r="E39" s="27" t="s">
        <v>20</v>
      </c>
      <c r="F39" s="27" t="s">
        <v>449</v>
      </c>
      <c r="G39" s="27" t="s">
        <v>2337</v>
      </c>
      <c r="H39" s="27" t="s">
        <v>450</v>
      </c>
      <c r="I39" s="27" t="s">
        <v>1128</v>
      </c>
      <c r="J39" s="27" t="s">
        <v>451</v>
      </c>
      <c r="K39" s="27" t="s">
        <v>452</v>
      </c>
      <c r="L39" s="27" t="s">
        <v>2338</v>
      </c>
      <c r="M39" s="27" t="s">
        <v>453</v>
      </c>
      <c r="N39" s="34" t="s">
        <v>2443</v>
      </c>
      <c r="O39" s="27" t="s">
        <v>454</v>
      </c>
      <c r="P39" s="37" t="s">
        <v>2530</v>
      </c>
      <c r="Q39" s="27" t="s">
        <v>22</v>
      </c>
      <c r="R39" s="27" t="s">
        <v>22</v>
      </c>
      <c r="S39" s="27" t="s">
        <v>22</v>
      </c>
      <c r="T39" s="29" t="s">
        <v>29</v>
      </c>
      <c r="U39" s="29" t="s">
        <v>1925</v>
      </c>
      <c r="V39" s="29">
        <v>2010</v>
      </c>
      <c r="W39" s="34" t="s">
        <v>2339</v>
      </c>
      <c r="X39" s="31">
        <v>1932</v>
      </c>
      <c r="Y39" s="28" t="s">
        <v>31</v>
      </c>
      <c r="Z39" s="28" t="s">
        <v>22</v>
      </c>
    </row>
    <row r="40" spans="1:26" ht="14.5" x14ac:dyDescent="0.35">
      <c r="A40" s="27">
        <v>1</v>
      </c>
      <c r="B40" s="28" t="s">
        <v>945</v>
      </c>
      <c r="C40" s="27" t="s">
        <v>938</v>
      </c>
      <c r="D40" s="27" t="s">
        <v>2534</v>
      </c>
      <c r="E40" s="27" t="s">
        <v>20</v>
      </c>
      <c r="F40" s="27" t="s">
        <v>1417</v>
      </c>
      <c r="G40" s="27" t="s">
        <v>2340</v>
      </c>
      <c r="H40" s="27" t="s">
        <v>946</v>
      </c>
      <c r="I40" s="27" t="s">
        <v>947</v>
      </c>
      <c r="J40" s="27" t="s">
        <v>948</v>
      </c>
      <c r="K40" s="27" t="s">
        <v>949</v>
      </c>
      <c r="L40" s="27" t="s">
        <v>1823</v>
      </c>
      <c r="M40" s="27" t="s">
        <v>2341</v>
      </c>
      <c r="N40" s="34" t="s">
        <v>1131</v>
      </c>
      <c r="O40" s="27" t="s">
        <v>950</v>
      </c>
      <c r="P40" s="37" t="s">
        <v>21</v>
      </c>
      <c r="Q40" s="27" t="s">
        <v>22</v>
      </c>
      <c r="R40" s="27" t="s">
        <v>22</v>
      </c>
      <c r="S40" s="27" t="s">
        <v>22</v>
      </c>
      <c r="T40" s="29" t="s">
        <v>1131</v>
      </c>
      <c r="U40" s="29" t="s">
        <v>1466</v>
      </c>
      <c r="V40" s="29">
        <v>2015</v>
      </c>
      <c r="W40" s="34">
        <v>40000</v>
      </c>
      <c r="X40" s="31">
        <v>2</v>
      </c>
      <c r="Y40" s="28" t="s">
        <v>1131</v>
      </c>
      <c r="Z40" s="28" t="s">
        <v>22</v>
      </c>
    </row>
    <row r="41" spans="1:26" ht="14.5" x14ac:dyDescent="0.35">
      <c r="A41" s="27">
        <v>1</v>
      </c>
      <c r="B41" s="28" t="s">
        <v>625</v>
      </c>
      <c r="C41" s="27" t="s">
        <v>1899</v>
      </c>
      <c r="D41" s="27" t="s">
        <v>2037</v>
      </c>
      <c r="E41" s="27" t="s">
        <v>20</v>
      </c>
      <c r="F41" s="27" t="s">
        <v>1999</v>
      </c>
      <c r="G41" s="27" t="s">
        <v>2000</v>
      </c>
      <c r="H41" s="27" t="s">
        <v>1172</v>
      </c>
      <c r="I41" s="27" t="s">
        <v>2001</v>
      </c>
      <c r="J41" s="27" t="s">
        <v>626</v>
      </c>
      <c r="K41" s="27" t="s">
        <v>1173</v>
      </c>
      <c r="L41" s="27" t="s">
        <v>2002</v>
      </c>
      <c r="M41" s="27" t="s">
        <v>2003</v>
      </c>
      <c r="N41" s="34" t="s">
        <v>2444</v>
      </c>
      <c r="O41" s="27" t="s">
        <v>1336</v>
      </c>
      <c r="P41" s="37">
        <v>130000</v>
      </c>
      <c r="Q41" s="27" t="s">
        <v>20</v>
      </c>
      <c r="R41" s="27" t="s">
        <v>22</v>
      </c>
      <c r="S41" s="27" t="s">
        <v>22</v>
      </c>
      <c r="T41" s="29" t="s">
        <v>627</v>
      </c>
      <c r="U41" s="29" t="s">
        <v>1925</v>
      </c>
      <c r="V41" s="29">
        <v>2010</v>
      </c>
      <c r="W41" s="34">
        <v>150000</v>
      </c>
      <c r="X41" s="31">
        <v>1551</v>
      </c>
      <c r="Y41" s="28" t="s">
        <v>31</v>
      </c>
      <c r="Z41" s="28" t="s">
        <v>20</v>
      </c>
    </row>
    <row r="42" spans="1:26" ht="14.5" x14ac:dyDescent="0.35">
      <c r="A42" s="27">
        <v>1</v>
      </c>
      <c r="B42" s="28" t="s">
        <v>951</v>
      </c>
      <c r="C42" s="27" t="s">
        <v>938</v>
      </c>
      <c r="D42" s="27" t="s">
        <v>2534</v>
      </c>
      <c r="E42" s="27" t="s">
        <v>20</v>
      </c>
      <c r="F42" s="27" t="s">
        <v>952</v>
      </c>
      <c r="G42" s="27" t="s">
        <v>1191</v>
      </c>
      <c r="H42" s="27" t="s">
        <v>1459</v>
      </c>
      <c r="I42" s="27" t="s">
        <v>953</v>
      </c>
      <c r="J42" s="27" t="s">
        <v>954</v>
      </c>
      <c r="K42" s="27" t="s">
        <v>955</v>
      </c>
      <c r="L42" s="27" t="s">
        <v>1823</v>
      </c>
      <c r="M42" s="27" t="s">
        <v>944</v>
      </c>
      <c r="N42" s="34" t="s">
        <v>1131</v>
      </c>
      <c r="O42" s="27" t="s">
        <v>1825</v>
      </c>
      <c r="P42" s="37" t="s">
        <v>21</v>
      </c>
      <c r="Q42" s="27" t="s">
        <v>22</v>
      </c>
      <c r="R42" s="27" t="s">
        <v>20</v>
      </c>
      <c r="S42" s="27" t="s">
        <v>22</v>
      </c>
      <c r="T42" s="29" t="s">
        <v>1131</v>
      </c>
      <c r="U42" s="29">
        <v>2015</v>
      </c>
      <c r="V42" s="29"/>
      <c r="W42" s="34">
        <v>0</v>
      </c>
      <c r="X42" s="31">
        <v>0</v>
      </c>
      <c r="Y42" s="28" t="s">
        <v>1131</v>
      </c>
      <c r="Z42" s="28" t="s">
        <v>22</v>
      </c>
    </row>
    <row r="43" spans="1:26" ht="14.5" x14ac:dyDescent="0.35">
      <c r="A43" s="27">
        <v>1</v>
      </c>
      <c r="B43" s="28" t="s">
        <v>42</v>
      </c>
      <c r="C43" s="27" t="s">
        <v>19</v>
      </c>
      <c r="D43" s="27" t="s">
        <v>2037</v>
      </c>
      <c r="E43" s="27" t="s">
        <v>22</v>
      </c>
      <c r="F43" s="27" t="s">
        <v>43</v>
      </c>
      <c r="G43" s="27" t="s">
        <v>1474</v>
      </c>
      <c r="H43" s="27" t="s">
        <v>44</v>
      </c>
      <c r="I43" s="27" t="s">
        <v>45</v>
      </c>
      <c r="J43" s="27" t="s">
        <v>1235</v>
      </c>
      <c r="K43" s="27" t="s">
        <v>46</v>
      </c>
      <c r="L43" s="27" t="s">
        <v>1475</v>
      </c>
      <c r="M43" s="27" t="s">
        <v>1927</v>
      </c>
      <c r="N43" s="34" t="s">
        <v>2445</v>
      </c>
      <c r="O43" s="27" t="s">
        <v>1924</v>
      </c>
      <c r="P43" s="37" t="s">
        <v>2496</v>
      </c>
      <c r="Q43" s="27" t="s">
        <v>1928</v>
      </c>
      <c r="R43" s="27" t="s">
        <v>22</v>
      </c>
      <c r="S43" s="27" t="s">
        <v>22</v>
      </c>
      <c r="T43" s="29" t="s">
        <v>1131</v>
      </c>
      <c r="U43" s="29" t="s">
        <v>1925</v>
      </c>
      <c r="V43" s="29">
        <v>2015</v>
      </c>
      <c r="W43" s="34">
        <v>2178000</v>
      </c>
      <c r="X43" s="31">
        <v>13.8</v>
      </c>
      <c r="Y43" s="28" t="s">
        <v>31</v>
      </c>
      <c r="Z43" s="28" t="s">
        <v>20</v>
      </c>
    </row>
    <row r="44" spans="1:26" ht="14.5" x14ac:dyDescent="0.35">
      <c r="A44" s="27">
        <v>1</v>
      </c>
      <c r="B44" s="28" t="s">
        <v>628</v>
      </c>
      <c r="C44" s="27" t="s">
        <v>1899</v>
      </c>
      <c r="D44" s="27" t="s">
        <v>2037</v>
      </c>
      <c r="E44" s="27" t="s">
        <v>22</v>
      </c>
      <c r="F44" s="27" t="s">
        <v>2004</v>
      </c>
      <c r="G44" s="27" t="s">
        <v>2005</v>
      </c>
      <c r="H44" s="27" t="s">
        <v>629</v>
      </c>
      <c r="I44" s="27" t="s">
        <v>630</v>
      </c>
      <c r="J44" s="27" t="s">
        <v>631</v>
      </c>
      <c r="K44" s="27" t="s">
        <v>2006</v>
      </c>
      <c r="L44" s="27" t="s">
        <v>2002</v>
      </c>
      <c r="M44" s="27" t="s">
        <v>632</v>
      </c>
      <c r="N44" s="34">
        <v>27050</v>
      </c>
      <c r="O44" s="27" t="s">
        <v>633</v>
      </c>
      <c r="P44" s="37">
        <v>122733</v>
      </c>
      <c r="Q44" s="27" t="s">
        <v>22</v>
      </c>
      <c r="R44" s="27" t="s">
        <v>22</v>
      </c>
      <c r="S44" s="27" t="s">
        <v>22</v>
      </c>
      <c r="T44" s="29" t="s">
        <v>29</v>
      </c>
      <c r="U44" s="29" t="s">
        <v>1925</v>
      </c>
      <c r="V44" s="29">
        <v>2014</v>
      </c>
      <c r="W44" s="34">
        <v>25000000</v>
      </c>
      <c r="X44" s="31">
        <v>228</v>
      </c>
      <c r="Y44" s="28" t="s">
        <v>31</v>
      </c>
      <c r="Z44" s="28" t="s">
        <v>22</v>
      </c>
    </row>
    <row r="45" spans="1:26" ht="14.5" x14ac:dyDescent="0.35">
      <c r="A45" s="27">
        <v>1</v>
      </c>
      <c r="B45" s="28" t="s">
        <v>665</v>
      </c>
      <c r="C45" s="27" t="s">
        <v>649</v>
      </c>
      <c r="D45" s="27" t="s">
        <v>2534</v>
      </c>
      <c r="E45" s="27" t="s">
        <v>22</v>
      </c>
      <c r="F45" s="27" t="s">
        <v>666</v>
      </c>
      <c r="G45" s="27"/>
      <c r="H45" s="27" t="s">
        <v>1346</v>
      </c>
      <c r="I45" s="27" t="s">
        <v>1697</v>
      </c>
      <c r="J45" s="27" t="s">
        <v>668</v>
      </c>
      <c r="K45" s="27" t="s">
        <v>1347</v>
      </c>
      <c r="L45" s="27" t="s">
        <v>2184</v>
      </c>
      <c r="M45" s="27" t="s">
        <v>669</v>
      </c>
      <c r="N45" s="34">
        <v>13500</v>
      </c>
      <c r="O45" s="27" t="s">
        <v>670</v>
      </c>
      <c r="P45" s="37" t="s">
        <v>21</v>
      </c>
      <c r="Q45" s="27" t="s">
        <v>20</v>
      </c>
      <c r="R45" s="27" t="s">
        <v>22</v>
      </c>
      <c r="S45" s="27" t="s">
        <v>22</v>
      </c>
      <c r="T45" s="29" t="s">
        <v>29</v>
      </c>
      <c r="U45" s="29">
        <v>2016</v>
      </c>
      <c r="V45" s="29">
        <v>2015</v>
      </c>
      <c r="W45" s="34">
        <v>0</v>
      </c>
      <c r="X45" s="31">
        <v>0</v>
      </c>
      <c r="Y45" s="28" t="s">
        <v>31</v>
      </c>
      <c r="Z45" s="28" t="s">
        <v>22</v>
      </c>
    </row>
    <row r="46" spans="1:26" ht="14.5" x14ac:dyDescent="0.35">
      <c r="A46" s="27">
        <v>1</v>
      </c>
      <c r="B46" s="28" t="s">
        <v>77</v>
      </c>
      <c r="C46" s="27" t="s">
        <v>77</v>
      </c>
      <c r="D46" s="27" t="s">
        <v>73</v>
      </c>
      <c r="E46" s="27" t="s">
        <v>20</v>
      </c>
      <c r="F46" s="27" t="s">
        <v>78</v>
      </c>
      <c r="G46" s="27" t="s">
        <v>1493</v>
      </c>
      <c r="H46" s="27" t="s">
        <v>79</v>
      </c>
      <c r="I46" s="27" t="s">
        <v>1936</v>
      </c>
      <c r="J46" s="27" t="s">
        <v>80</v>
      </c>
      <c r="K46" s="27" t="s">
        <v>1136</v>
      </c>
      <c r="L46" s="27" t="s">
        <v>1131</v>
      </c>
      <c r="M46" s="27" t="s">
        <v>473</v>
      </c>
      <c r="N46" s="34" t="s">
        <v>1131</v>
      </c>
      <c r="O46" s="27" t="s">
        <v>82</v>
      </c>
      <c r="P46" s="37" t="s">
        <v>21</v>
      </c>
      <c r="Q46" s="27" t="s">
        <v>20</v>
      </c>
      <c r="R46" s="27" t="s">
        <v>20</v>
      </c>
      <c r="S46" s="27" t="s">
        <v>22</v>
      </c>
      <c r="T46" s="29" t="s">
        <v>1131</v>
      </c>
      <c r="U46" s="29"/>
      <c r="V46" s="29"/>
      <c r="W46" s="34">
        <v>0</v>
      </c>
      <c r="X46" s="31">
        <v>0</v>
      </c>
      <c r="Y46" s="28" t="s">
        <v>31</v>
      </c>
      <c r="Z46" s="28" t="s">
        <v>20</v>
      </c>
    </row>
    <row r="47" spans="1:26" ht="14.5" x14ac:dyDescent="0.35">
      <c r="A47" s="27">
        <v>1</v>
      </c>
      <c r="B47" s="28" t="s">
        <v>634</v>
      </c>
      <c r="C47" s="27" t="s">
        <v>1899</v>
      </c>
      <c r="D47" s="27" t="s">
        <v>2037</v>
      </c>
      <c r="E47" s="27" t="s">
        <v>20</v>
      </c>
      <c r="F47" s="27" t="s">
        <v>2007</v>
      </c>
      <c r="G47" s="27" t="s">
        <v>2008</v>
      </c>
      <c r="H47" s="27" t="s">
        <v>339</v>
      </c>
      <c r="I47" s="27" t="s">
        <v>635</v>
      </c>
      <c r="J47" s="27" t="s">
        <v>636</v>
      </c>
      <c r="K47" s="27" t="s">
        <v>637</v>
      </c>
      <c r="L47" s="27" t="s">
        <v>2009</v>
      </c>
      <c r="M47" s="27" t="s">
        <v>638</v>
      </c>
      <c r="N47" s="34">
        <v>24000</v>
      </c>
      <c r="O47" s="27" t="s">
        <v>2010</v>
      </c>
      <c r="P47" s="37">
        <v>135000</v>
      </c>
      <c r="Q47" s="27" t="s">
        <v>20</v>
      </c>
      <c r="R47" s="27" t="s">
        <v>22</v>
      </c>
      <c r="S47" s="27" t="s">
        <v>22</v>
      </c>
      <c r="T47" s="29" t="s">
        <v>29</v>
      </c>
      <c r="U47" s="29" t="s">
        <v>1925</v>
      </c>
      <c r="V47" s="29">
        <v>2013</v>
      </c>
      <c r="W47" s="34">
        <v>2186709</v>
      </c>
      <c r="X47" s="31">
        <v>28.2</v>
      </c>
      <c r="Y47" s="28" t="s">
        <v>31</v>
      </c>
      <c r="Z47" s="28" t="s">
        <v>22</v>
      </c>
    </row>
    <row r="48" spans="1:26" ht="14.5" x14ac:dyDescent="0.35">
      <c r="A48" s="27">
        <v>1</v>
      </c>
      <c r="B48" s="28" t="s">
        <v>1904</v>
      </c>
      <c r="C48" s="27" t="s">
        <v>1899</v>
      </c>
      <c r="D48" s="27" t="s">
        <v>2534</v>
      </c>
      <c r="E48" s="27" t="s">
        <v>20</v>
      </c>
      <c r="F48" s="27" t="s">
        <v>2017</v>
      </c>
      <c r="G48" s="27" t="s">
        <v>2018</v>
      </c>
      <c r="H48" s="27" t="s">
        <v>2019</v>
      </c>
      <c r="I48" s="27" t="s">
        <v>1686</v>
      </c>
      <c r="J48" s="27" t="s">
        <v>1687</v>
      </c>
      <c r="K48" s="27" t="s">
        <v>1688</v>
      </c>
      <c r="L48" s="27" t="s">
        <v>2009</v>
      </c>
      <c r="M48" s="27" t="s">
        <v>1339</v>
      </c>
      <c r="N48" s="34">
        <v>14000</v>
      </c>
      <c r="O48" s="27" t="s">
        <v>2016</v>
      </c>
      <c r="P48" s="37" t="s">
        <v>473</v>
      </c>
      <c r="Q48" s="27" t="s">
        <v>20</v>
      </c>
      <c r="R48" s="27" t="s">
        <v>22</v>
      </c>
      <c r="S48" s="27" t="s">
        <v>22</v>
      </c>
      <c r="T48" s="29" t="s">
        <v>29</v>
      </c>
      <c r="U48" s="29"/>
      <c r="V48" s="29">
        <v>2014</v>
      </c>
      <c r="W48" s="34" t="s">
        <v>2440</v>
      </c>
      <c r="X48" s="31">
        <v>0</v>
      </c>
      <c r="Y48" s="28" t="s">
        <v>1131</v>
      </c>
      <c r="Z48" s="28" t="s">
        <v>22</v>
      </c>
    </row>
    <row r="49" spans="1:26" ht="14.5" x14ac:dyDescent="0.35">
      <c r="A49" s="27">
        <v>1</v>
      </c>
      <c r="B49" s="28" t="s">
        <v>671</v>
      </c>
      <c r="C49" s="27" t="s">
        <v>649</v>
      </c>
      <c r="D49" s="27" t="s">
        <v>2534</v>
      </c>
      <c r="E49" s="27" t="s">
        <v>20</v>
      </c>
      <c r="F49" s="27" t="s">
        <v>672</v>
      </c>
      <c r="G49" s="27" t="s">
        <v>2187</v>
      </c>
      <c r="H49" s="27" t="s">
        <v>2188</v>
      </c>
      <c r="I49" s="27" t="s">
        <v>1698</v>
      </c>
      <c r="J49" s="27" t="s">
        <v>1348</v>
      </c>
      <c r="K49" s="27" t="s">
        <v>1349</v>
      </c>
      <c r="L49" s="27" t="s">
        <v>2189</v>
      </c>
      <c r="M49" s="27" t="s">
        <v>673</v>
      </c>
      <c r="N49" s="34">
        <v>0</v>
      </c>
      <c r="O49" s="27" t="s">
        <v>1350</v>
      </c>
      <c r="P49" s="37" t="s">
        <v>21</v>
      </c>
      <c r="Q49" s="27" t="s">
        <v>22</v>
      </c>
      <c r="R49" s="27" t="s">
        <v>22</v>
      </c>
      <c r="S49" s="27" t="s">
        <v>22</v>
      </c>
      <c r="T49" s="29" t="s">
        <v>29</v>
      </c>
      <c r="U49" s="29">
        <v>2015</v>
      </c>
      <c r="V49" s="29">
        <v>2017</v>
      </c>
      <c r="W49" s="34">
        <v>0</v>
      </c>
      <c r="X49" s="31">
        <v>0</v>
      </c>
      <c r="Y49" s="28" t="s">
        <v>31</v>
      </c>
      <c r="Z49" s="28" t="s">
        <v>22</v>
      </c>
    </row>
    <row r="50" spans="1:26" ht="14.5" x14ac:dyDescent="0.35">
      <c r="A50" s="27">
        <v>1</v>
      </c>
      <c r="B50" s="28" t="s">
        <v>639</v>
      </c>
      <c r="C50" s="27" t="s">
        <v>1899</v>
      </c>
      <c r="D50" s="27" t="s">
        <v>2534</v>
      </c>
      <c r="E50" s="27" t="s">
        <v>20</v>
      </c>
      <c r="F50" s="27" t="s">
        <v>2011</v>
      </c>
      <c r="G50" s="27" t="s">
        <v>2012</v>
      </c>
      <c r="H50" s="27" t="s">
        <v>2013</v>
      </c>
      <c r="I50" s="27" t="s">
        <v>1337</v>
      </c>
      <c r="J50" s="27" t="s">
        <v>2014</v>
      </c>
      <c r="K50" s="27" t="s">
        <v>1338</v>
      </c>
      <c r="L50" s="27" t="s">
        <v>2002</v>
      </c>
      <c r="M50" s="27" t="s">
        <v>640</v>
      </c>
      <c r="N50" s="34" t="s">
        <v>2015</v>
      </c>
      <c r="O50" s="27" t="s">
        <v>2016</v>
      </c>
      <c r="P50" s="37" t="s">
        <v>473</v>
      </c>
      <c r="Q50" s="27" t="s">
        <v>22</v>
      </c>
      <c r="R50" s="27" t="s">
        <v>22</v>
      </c>
      <c r="S50" s="27" t="s">
        <v>22</v>
      </c>
      <c r="T50" s="29" t="s">
        <v>29</v>
      </c>
      <c r="U50" s="29" t="s">
        <v>2435</v>
      </c>
      <c r="V50" s="29">
        <v>2015</v>
      </c>
      <c r="W50" s="34">
        <v>338399</v>
      </c>
      <c r="X50" s="31">
        <v>0</v>
      </c>
      <c r="Y50" s="28" t="s">
        <v>1131</v>
      </c>
      <c r="Z50" s="28" t="s">
        <v>22</v>
      </c>
    </row>
    <row r="51" spans="1:26" ht="14.5" x14ac:dyDescent="0.35">
      <c r="A51" s="27">
        <v>1</v>
      </c>
      <c r="B51" s="28" t="s">
        <v>47</v>
      </c>
      <c r="C51" s="27" t="s">
        <v>19</v>
      </c>
      <c r="D51" s="27" t="s">
        <v>2534</v>
      </c>
      <c r="E51" s="27" t="s">
        <v>20</v>
      </c>
      <c r="F51" s="27" t="s">
        <v>48</v>
      </c>
      <c r="G51" s="27" t="s">
        <v>1476</v>
      </c>
      <c r="H51" s="27" t="s">
        <v>44</v>
      </c>
      <c r="I51" s="27" t="s">
        <v>49</v>
      </c>
      <c r="J51" s="27" t="s">
        <v>1477</v>
      </c>
      <c r="K51" s="27" t="s">
        <v>50</v>
      </c>
      <c r="L51" s="27" t="s">
        <v>1478</v>
      </c>
      <c r="M51" s="27" t="s">
        <v>51</v>
      </c>
      <c r="N51" s="34">
        <v>26090</v>
      </c>
      <c r="O51" s="27" t="s">
        <v>1479</v>
      </c>
      <c r="P51" s="37" t="s">
        <v>21</v>
      </c>
      <c r="Q51" s="27" t="s">
        <v>20</v>
      </c>
      <c r="R51" s="27" t="s">
        <v>22</v>
      </c>
      <c r="S51" s="27" t="s">
        <v>22</v>
      </c>
      <c r="T51" s="29" t="s">
        <v>29</v>
      </c>
      <c r="U51" s="29" t="s">
        <v>1925</v>
      </c>
      <c r="V51" s="29">
        <v>2013</v>
      </c>
      <c r="W51" s="34">
        <v>283682</v>
      </c>
      <c r="X51" s="31">
        <v>4</v>
      </c>
      <c r="Y51" s="28" t="s">
        <v>52</v>
      </c>
      <c r="Z51" s="28" t="s">
        <v>22</v>
      </c>
    </row>
    <row r="52" spans="1:26" ht="14.5" x14ac:dyDescent="0.35">
      <c r="A52" s="27">
        <v>1</v>
      </c>
      <c r="B52" s="28" t="s">
        <v>726</v>
      </c>
      <c r="C52" s="27" t="s">
        <v>708</v>
      </c>
      <c r="D52" s="27" t="s">
        <v>2534</v>
      </c>
      <c r="E52" s="27" t="s">
        <v>20</v>
      </c>
      <c r="F52" s="27" t="s">
        <v>1724</v>
      </c>
      <c r="G52" s="27" t="s">
        <v>727</v>
      </c>
      <c r="H52" s="27" t="s">
        <v>728</v>
      </c>
      <c r="I52" s="27" t="s">
        <v>729</v>
      </c>
      <c r="J52" s="27" t="s">
        <v>730</v>
      </c>
      <c r="K52" s="27" t="s">
        <v>731</v>
      </c>
      <c r="L52" s="27" t="s">
        <v>2223</v>
      </c>
      <c r="M52" s="27" t="s">
        <v>1372</v>
      </c>
      <c r="N52" s="34">
        <v>1505</v>
      </c>
      <c r="O52" s="27" t="s">
        <v>732</v>
      </c>
      <c r="P52" s="37" t="s">
        <v>21</v>
      </c>
      <c r="Q52" s="27" t="s">
        <v>22</v>
      </c>
      <c r="R52" s="27" t="s">
        <v>22</v>
      </c>
      <c r="S52" s="27" t="s">
        <v>22</v>
      </c>
      <c r="T52" s="29" t="s">
        <v>29</v>
      </c>
      <c r="U52" s="29">
        <v>2017</v>
      </c>
      <c r="V52" s="29">
        <v>2015</v>
      </c>
      <c r="W52" s="34">
        <v>37000</v>
      </c>
      <c r="X52" s="31">
        <v>3</v>
      </c>
      <c r="Y52" s="28" t="s">
        <v>1131</v>
      </c>
      <c r="Z52" s="28" t="s">
        <v>20</v>
      </c>
    </row>
    <row r="53" spans="1:26" ht="14.5" x14ac:dyDescent="0.35">
      <c r="A53" s="27">
        <v>1</v>
      </c>
      <c r="B53" s="28" t="s">
        <v>550</v>
      </c>
      <c r="C53" s="27" t="s">
        <v>551</v>
      </c>
      <c r="D53" s="27" t="s">
        <v>2037</v>
      </c>
      <c r="E53" s="27" t="s">
        <v>20</v>
      </c>
      <c r="F53" s="27" t="s">
        <v>1651</v>
      </c>
      <c r="G53" s="27" t="s">
        <v>1652</v>
      </c>
      <c r="H53" s="27" t="s">
        <v>552</v>
      </c>
      <c r="I53" s="27" t="s">
        <v>553</v>
      </c>
      <c r="J53" s="27" t="s">
        <v>2115</v>
      </c>
      <c r="K53" s="27" t="s">
        <v>554</v>
      </c>
      <c r="L53" s="27" t="s">
        <v>1653</v>
      </c>
      <c r="M53" s="27" t="s">
        <v>1322</v>
      </c>
      <c r="N53" s="34">
        <v>6000</v>
      </c>
      <c r="O53" s="27" t="s">
        <v>1322</v>
      </c>
      <c r="P53" s="37">
        <v>3500</v>
      </c>
      <c r="Q53" s="27" t="s">
        <v>22</v>
      </c>
      <c r="R53" s="27" t="s">
        <v>22</v>
      </c>
      <c r="S53" s="27" t="s">
        <v>22</v>
      </c>
      <c r="T53" s="29" t="s">
        <v>29</v>
      </c>
      <c r="U53" s="29" t="s">
        <v>1925</v>
      </c>
      <c r="V53" s="29">
        <v>2015</v>
      </c>
      <c r="W53" s="34">
        <v>25252000</v>
      </c>
      <c r="X53" s="31">
        <v>0</v>
      </c>
      <c r="Y53" s="28" t="s">
        <v>2116</v>
      </c>
      <c r="Z53" s="28" t="s">
        <v>22</v>
      </c>
    </row>
    <row r="54" spans="1:26" ht="14.5" x14ac:dyDescent="0.35">
      <c r="A54" s="27">
        <v>1</v>
      </c>
      <c r="B54" s="28" t="s">
        <v>116</v>
      </c>
      <c r="C54" s="27" t="s">
        <v>1899</v>
      </c>
      <c r="D54" s="27" t="s">
        <v>53</v>
      </c>
      <c r="E54" s="27" t="s">
        <v>20</v>
      </c>
      <c r="F54" s="27" t="s">
        <v>117</v>
      </c>
      <c r="G54" s="27" t="s">
        <v>1952</v>
      </c>
      <c r="H54" s="27" t="s">
        <v>118</v>
      </c>
      <c r="I54" s="27" t="s">
        <v>119</v>
      </c>
      <c r="J54" s="27" t="s">
        <v>120</v>
      </c>
      <c r="K54" s="27" t="s">
        <v>1251</v>
      </c>
      <c r="L54" s="27" t="s">
        <v>1498</v>
      </c>
      <c r="M54" s="27" t="s">
        <v>1660</v>
      </c>
      <c r="N54" s="34">
        <v>28450</v>
      </c>
      <c r="O54" s="27" t="s">
        <v>1953</v>
      </c>
      <c r="P54" s="37" t="s">
        <v>1939</v>
      </c>
      <c r="Q54" s="27" t="s">
        <v>20</v>
      </c>
      <c r="R54" s="27" t="s">
        <v>20</v>
      </c>
      <c r="S54" s="27" t="s">
        <v>22</v>
      </c>
      <c r="T54" s="29" t="s">
        <v>29</v>
      </c>
      <c r="U54" s="29" t="s">
        <v>1925</v>
      </c>
      <c r="V54" s="29">
        <v>2013</v>
      </c>
      <c r="W54" s="34" t="s">
        <v>2399</v>
      </c>
      <c r="X54" s="31">
        <v>847</v>
      </c>
      <c r="Y54" s="28" t="s">
        <v>31</v>
      </c>
      <c r="Z54" s="28" t="s">
        <v>20</v>
      </c>
    </row>
    <row r="55" spans="1:26" ht="14.5" x14ac:dyDescent="0.35">
      <c r="A55" s="27">
        <v>1</v>
      </c>
      <c r="B55" s="28" t="s">
        <v>1217</v>
      </c>
      <c r="C55" s="27" t="s">
        <v>1217</v>
      </c>
      <c r="D55" s="27" t="s">
        <v>73</v>
      </c>
      <c r="E55" s="27" t="s">
        <v>22</v>
      </c>
      <c r="F55" s="27" t="s">
        <v>1242</v>
      </c>
      <c r="G55" s="27" t="s">
        <v>2396</v>
      </c>
      <c r="H55" s="27" t="s">
        <v>1243</v>
      </c>
      <c r="I55" s="27" t="s">
        <v>1244</v>
      </c>
      <c r="J55" s="27" t="s">
        <v>1245</v>
      </c>
      <c r="K55" s="27" t="s">
        <v>1246</v>
      </c>
      <c r="L55" s="27" t="s">
        <v>2397</v>
      </c>
      <c r="M55" s="27" t="s">
        <v>1247</v>
      </c>
      <c r="N55" s="34" t="s">
        <v>2446</v>
      </c>
      <c r="O55" s="27" t="s">
        <v>2398</v>
      </c>
      <c r="P55" s="37">
        <v>178414</v>
      </c>
      <c r="Q55" s="27" t="s">
        <v>20</v>
      </c>
      <c r="R55" s="27" t="s">
        <v>22</v>
      </c>
      <c r="S55" s="27" t="s">
        <v>22</v>
      </c>
      <c r="T55" s="29" t="s">
        <v>29</v>
      </c>
      <c r="U55" s="29" t="s">
        <v>1925</v>
      </c>
      <c r="V55" s="29"/>
      <c r="W55" s="34">
        <v>141626000</v>
      </c>
      <c r="X55" s="31">
        <v>589</v>
      </c>
      <c r="Y55" s="28" t="s">
        <v>1076</v>
      </c>
      <c r="Z55" s="28" t="s">
        <v>22</v>
      </c>
    </row>
    <row r="56" spans="1:26" ht="14.5" x14ac:dyDescent="0.35">
      <c r="A56" s="27">
        <v>1</v>
      </c>
      <c r="B56" s="28" t="s">
        <v>1900</v>
      </c>
      <c r="C56" s="27" t="s">
        <v>1899</v>
      </c>
      <c r="D56" s="27" t="s">
        <v>109</v>
      </c>
      <c r="E56" s="27" t="s">
        <v>20</v>
      </c>
      <c r="F56" s="27" t="s">
        <v>1954</v>
      </c>
      <c r="G56" s="27" t="s">
        <v>1955</v>
      </c>
      <c r="H56" s="27" t="s">
        <v>121</v>
      </c>
      <c r="I56" s="27" t="s">
        <v>122</v>
      </c>
      <c r="J56" s="27" t="s">
        <v>1252</v>
      </c>
      <c r="K56" s="27" t="s">
        <v>123</v>
      </c>
      <c r="L56" s="27" t="s">
        <v>1498</v>
      </c>
      <c r="M56" s="27" t="s">
        <v>1253</v>
      </c>
      <c r="N56" s="34" t="s">
        <v>2447</v>
      </c>
      <c r="O56" s="27" t="s">
        <v>1956</v>
      </c>
      <c r="P56" s="37" t="s">
        <v>1957</v>
      </c>
      <c r="Q56" s="27" t="s">
        <v>22</v>
      </c>
      <c r="R56" s="27" t="s">
        <v>473</v>
      </c>
      <c r="S56" s="27" t="s">
        <v>22</v>
      </c>
      <c r="T56" s="29" t="s">
        <v>124</v>
      </c>
      <c r="U56" s="29" t="s">
        <v>1925</v>
      </c>
      <c r="V56" s="29">
        <v>2014</v>
      </c>
      <c r="W56" s="34">
        <v>0</v>
      </c>
      <c r="X56" s="31">
        <v>0</v>
      </c>
      <c r="Y56" s="28" t="s">
        <v>31</v>
      </c>
      <c r="Z56" s="28" t="s">
        <v>22</v>
      </c>
    </row>
    <row r="57" spans="1:26" ht="14.5" x14ac:dyDescent="0.35">
      <c r="A57" s="27">
        <v>1</v>
      </c>
      <c r="B57" s="28" t="s">
        <v>125</v>
      </c>
      <c r="C57" s="27" t="s">
        <v>1899</v>
      </c>
      <c r="D57" s="27" t="s">
        <v>2037</v>
      </c>
      <c r="E57" s="27" t="s">
        <v>20</v>
      </c>
      <c r="F57" s="27" t="s">
        <v>1958</v>
      </c>
      <c r="G57" s="27" t="s">
        <v>2400</v>
      </c>
      <c r="H57" s="27" t="s">
        <v>121</v>
      </c>
      <c r="I57" s="27" t="s">
        <v>122</v>
      </c>
      <c r="J57" s="27" t="s">
        <v>1252</v>
      </c>
      <c r="K57" s="27" t="s">
        <v>123</v>
      </c>
      <c r="L57" s="27" t="s">
        <v>1498</v>
      </c>
      <c r="M57" s="27" t="s">
        <v>126</v>
      </c>
      <c r="N57" s="34">
        <v>4025</v>
      </c>
      <c r="O57" s="27" t="s">
        <v>1956</v>
      </c>
      <c r="P57" s="37" t="s">
        <v>1959</v>
      </c>
      <c r="Q57" s="27" t="s">
        <v>20</v>
      </c>
      <c r="R57" s="27" t="s">
        <v>20</v>
      </c>
      <c r="S57" s="27" t="s">
        <v>22</v>
      </c>
      <c r="T57" s="29" t="s">
        <v>124</v>
      </c>
      <c r="U57" s="29" t="s">
        <v>1925</v>
      </c>
      <c r="V57" s="29">
        <v>2014</v>
      </c>
      <c r="W57" s="34">
        <v>3774000</v>
      </c>
      <c r="X57" s="31">
        <v>18</v>
      </c>
      <c r="Y57" s="28" t="s">
        <v>31</v>
      </c>
      <c r="Z57" s="28" t="s">
        <v>22</v>
      </c>
    </row>
    <row r="58" spans="1:26" ht="14.5" x14ac:dyDescent="0.35">
      <c r="A58" s="27">
        <v>1</v>
      </c>
      <c r="B58" s="28" t="s">
        <v>127</v>
      </c>
      <c r="C58" s="27" t="s">
        <v>448</v>
      </c>
      <c r="D58" s="27" t="s">
        <v>2037</v>
      </c>
      <c r="E58" s="27" t="s">
        <v>22</v>
      </c>
      <c r="F58" s="27" t="s">
        <v>128</v>
      </c>
      <c r="G58" s="27" t="s">
        <v>1505</v>
      </c>
      <c r="H58" s="27" t="s">
        <v>129</v>
      </c>
      <c r="I58" s="27" t="s">
        <v>1506</v>
      </c>
      <c r="J58" s="27" t="s">
        <v>130</v>
      </c>
      <c r="K58" s="27" t="s">
        <v>131</v>
      </c>
      <c r="L58" s="27" t="s">
        <v>2090</v>
      </c>
      <c r="M58" s="27" t="s">
        <v>132</v>
      </c>
      <c r="N58" s="34" t="s">
        <v>2448</v>
      </c>
      <c r="O58" s="27" t="s">
        <v>2091</v>
      </c>
      <c r="P58" s="37" t="s">
        <v>2506</v>
      </c>
      <c r="Q58" s="27" t="s">
        <v>20</v>
      </c>
      <c r="R58" s="27" t="s">
        <v>22</v>
      </c>
      <c r="S58" s="27" t="s">
        <v>22</v>
      </c>
      <c r="T58" s="29" t="s">
        <v>29</v>
      </c>
      <c r="U58" s="29">
        <v>2016</v>
      </c>
      <c r="V58" s="29">
        <v>2015</v>
      </c>
      <c r="W58" s="34">
        <v>0</v>
      </c>
      <c r="X58" s="31">
        <v>1363</v>
      </c>
      <c r="Y58" s="28" t="s">
        <v>31</v>
      </c>
      <c r="Z58" s="28" t="s">
        <v>22</v>
      </c>
    </row>
    <row r="59" spans="1:26" ht="14.5" x14ac:dyDescent="0.35">
      <c r="A59" s="27">
        <v>1</v>
      </c>
      <c r="B59" s="28" t="s">
        <v>499</v>
      </c>
      <c r="C59" s="27" t="s">
        <v>476</v>
      </c>
      <c r="D59" s="27" t="s">
        <v>2037</v>
      </c>
      <c r="E59" s="27" t="s">
        <v>20</v>
      </c>
      <c r="F59" s="27" t="s">
        <v>1186</v>
      </c>
      <c r="G59" s="27" t="s">
        <v>1622</v>
      </c>
      <c r="H59" s="27" t="s">
        <v>500</v>
      </c>
      <c r="I59" s="27" t="s">
        <v>501</v>
      </c>
      <c r="J59" s="27" t="s">
        <v>502</v>
      </c>
      <c r="K59" s="27" t="s">
        <v>503</v>
      </c>
      <c r="L59" s="27" t="s">
        <v>2101</v>
      </c>
      <c r="M59" s="27" t="s">
        <v>1623</v>
      </c>
      <c r="N59" s="34" t="s">
        <v>2449</v>
      </c>
      <c r="O59" s="27" t="s">
        <v>504</v>
      </c>
      <c r="P59" s="37" t="s">
        <v>1939</v>
      </c>
      <c r="Q59" s="27" t="s">
        <v>22</v>
      </c>
      <c r="R59" s="27" t="s">
        <v>22</v>
      </c>
      <c r="S59" s="27" t="s">
        <v>22</v>
      </c>
      <c r="T59" s="29" t="s">
        <v>29</v>
      </c>
      <c r="U59" s="29" t="s">
        <v>1925</v>
      </c>
      <c r="V59" s="29">
        <v>2011</v>
      </c>
      <c r="W59" s="34">
        <v>0</v>
      </c>
      <c r="X59" s="31">
        <v>71</v>
      </c>
      <c r="Y59" s="28" t="s">
        <v>31</v>
      </c>
      <c r="Z59" s="28" t="s">
        <v>22</v>
      </c>
    </row>
    <row r="60" spans="1:26" ht="14.5" x14ac:dyDescent="0.35">
      <c r="A60" s="27">
        <v>1</v>
      </c>
      <c r="B60" s="28" t="s">
        <v>133</v>
      </c>
      <c r="C60" s="27" t="s">
        <v>1899</v>
      </c>
      <c r="D60" s="27" t="s">
        <v>109</v>
      </c>
      <c r="E60" s="27" t="s">
        <v>22</v>
      </c>
      <c r="F60" s="27" t="s">
        <v>1960</v>
      </c>
      <c r="G60" s="27" t="s">
        <v>1961</v>
      </c>
      <c r="H60" s="27" t="s">
        <v>134</v>
      </c>
      <c r="I60" s="27" t="s">
        <v>135</v>
      </c>
      <c r="J60" s="27" t="s">
        <v>1962</v>
      </c>
      <c r="K60" s="27" t="s">
        <v>1963</v>
      </c>
      <c r="L60" s="27" t="s">
        <v>1942</v>
      </c>
      <c r="M60" s="27" t="s">
        <v>169</v>
      </c>
      <c r="N60" s="34">
        <v>10000</v>
      </c>
      <c r="O60" s="27" t="s">
        <v>1964</v>
      </c>
      <c r="P60" s="37" t="s">
        <v>1959</v>
      </c>
      <c r="Q60" s="27" t="s">
        <v>22</v>
      </c>
      <c r="R60" s="27" t="s">
        <v>20</v>
      </c>
      <c r="S60" s="27" t="s">
        <v>22</v>
      </c>
      <c r="T60" s="29" t="s">
        <v>124</v>
      </c>
      <c r="U60" s="29"/>
      <c r="V60" s="29">
        <v>2008</v>
      </c>
      <c r="W60" s="34">
        <v>97161</v>
      </c>
      <c r="X60" s="31">
        <v>0</v>
      </c>
      <c r="Y60" s="28" t="s">
        <v>1131</v>
      </c>
      <c r="Z60" s="28" t="s">
        <v>22</v>
      </c>
    </row>
    <row r="61" spans="1:26" ht="14.5" x14ac:dyDescent="0.35">
      <c r="A61" s="27">
        <v>1</v>
      </c>
      <c r="B61" s="28" t="s">
        <v>956</v>
      </c>
      <c r="C61" s="27" t="s">
        <v>938</v>
      </c>
      <c r="D61" s="27" t="s">
        <v>2037</v>
      </c>
      <c r="E61" s="27" t="s">
        <v>20</v>
      </c>
      <c r="F61" s="27" t="s">
        <v>957</v>
      </c>
      <c r="G61" s="27" t="s">
        <v>64</v>
      </c>
      <c r="H61" s="27" t="s">
        <v>958</v>
      </c>
      <c r="I61" s="27" t="s">
        <v>959</v>
      </c>
      <c r="J61" s="27" t="s">
        <v>1826</v>
      </c>
      <c r="K61" s="27" t="s">
        <v>1418</v>
      </c>
      <c r="L61" s="27" t="s">
        <v>1823</v>
      </c>
      <c r="M61" s="27" t="s">
        <v>960</v>
      </c>
      <c r="N61" s="34" t="s">
        <v>2449</v>
      </c>
      <c r="O61" s="27" t="s">
        <v>1827</v>
      </c>
      <c r="P61" s="37" t="s">
        <v>2459</v>
      </c>
      <c r="Q61" s="27" t="s">
        <v>20</v>
      </c>
      <c r="R61" s="27" t="s">
        <v>20</v>
      </c>
      <c r="S61" s="27" t="s">
        <v>22</v>
      </c>
      <c r="T61" s="29" t="s">
        <v>1131</v>
      </c>
      <c r="U61" s="29" t="s">
        <v>1925</v>
      </c>
      <c r="V61" s="29">
        <v>2013</v>
      </c>
      <c r="W61" s="34">
        <v>5698000</v>
      </c>
      <c r="X61" s="31">
        <v>83</v>
      </c>
      <c r="Y61" s="28" t="s">
        <v>31</v>
      </c>
      <c r="Z61" s="28" t="s">
        <v>22</v>
      </c>
    </row>
    <row r="62" spans="1:26" ht="14.5" x14ac:dyDescent="0.35">
      <c r="A62" s="27">
        <v>1</v>
      </c>
      <c r="B62" s="28" t="s">
        <v>961</v>
      </c>
      <c r="C62" s="27" t="s">
        <v>938</v>
      </c>
      <c r="D62" s="27" t="s">
        <v>53</v>
      </c>
      <c r="E62" s="27" t="s">
        <v>20</v>
      </c>
      <c r="F62" s="27" t="s">
        <v>962</v>
      </c>
      <c r="G62" s="27" t="s">
        <v>2342</v>
      </c>
      <c r="H62" s="27" t="s">
        <v>1419</v>
      </c>
      <c r="I62" s="27" t="s">
        <v>1420</v>
      </c>
      <c r="J62" s="27" t="s">
        <v>1421</v>
      </c>
      <c r="K62" s="27" t="s">
        <v>963</v>
      </c>
      <c r="L62" s="27" t="s">
        <v>2343</v>
      </c>
      <c r="M62" s="27"/>
      <c r="N62" s="34" t="s">
        <v>473</v>
      </c>
      <c r="O62" s="27" t="s">
        <v>1422</v>
      </c>
      <c r="P62" s="37" t="s">
        <v>2344</v>
      </c>
      <c r="Q62" s="27" t="s">
        <v>20</v>
      </c>
      <c r="R62" s="27" t="s">
        <v>22</v>
      </c>
      <c r="S62" s="27" t="s">
        <v>22</v>
      </c>
      <c r="T62" s="29" t="s">
        <v>29</v>
      </c>
      <c r="U62" s="29" t="s">
        <v>1925</v>
      </c>
      <c r="V62" s="29">
        <v>2013</v>
      </c>
      <c r="W62" s="34">
        <v>170135000</v>
      </c>
      <c r="X62" s="31">
        <v>293.5</v>
      </c>
      <c r="Y62" s="28" t="s">
        <v>31</v>
      </c>
      <c r="Z62" s="28" t="s">
        <v>22</v>
      </c>
    </row>
    <row r="63" spans="1:26" ht="14.5" x14ac:dyDescent="0.35">
      <c r="A63" s="27">
        <v>1</v>
      </c>
      <c r="B63" s="28" t="s">
        <v>964</v>
      </c>
      <c r="C63" s="27" t="s">
        <v>938</v>
      </c>
      <c r="D63" s="27" t="s">
        <v>2534</v>
      </c>
      <c r="E63" s="27" t="s">
        <v>20</v>
      </c>
      <c r="F63" s="27" t="s">
        <v>965</v>
      </c>
      <c r="G63" s="27" t="s">
        <v>966</v>
      </c>
      <c r="H63" s="27" t="s">
        <v>967</v>
      </c>
      <c r="I63" s="27" t="s">
        <v>968</v>
      </c>
      <c r="J63" s="27" t="s">
        <v>1828</v>
      </c>
      <c r="K63" s="27" t="s">
        <v>1829</v>
      </c>
      <c r="L63" s="27" t="s">
        <v>2345</v>
      </c>
      <c r="M63" s="27" t="s">
        <v>1830</v>
      </c>
      <c r="N63" s="34" t="s">
        <v>1131</v>
      </c>
      <c r="O63" s="27" t="s">
        <v>969</v>
      </c>
      <c r="P63" s="37" t="s">
        <v>21</v>
      </c>
      <c r="Q63" s="27" t="s">
        <v>22</v>
      </c>
      <c r="R63" s="27" t="s">
        <v>20</v>
      </c>
      <c r="S63" s="27" t="s">
        <v>22</v>
      </c>
      <c r="T63" s="29" t="s">
        <v>1131</v>
      </c>
      <c r="U63" s="29"/>
      <c r="V63" s="29"/>
      <c r="W63" s="34">
        <v>0</v>
      </c>
      <c r="X63" s="31">
        <v>0</v>
      </c>
      <c r="Y63" s="28" t="s">
        <v>1131</v>
      </c>
      <c r="Z63" s="28" t="s">
        <v>22</v>
      </c>
    </row>
    <row r="64" spans="1:26" ht="14.5" x14ac:dyDescent="0.35">
      <c r="A64" s="27">
        <v>1</v>
      </c>
      <c r="B64" s="28" t="s">
        <v>1216</v>
      </c>
      <c r="C64" s="27" t="s">
        <v>19</v>
      </c>
      <c r="D64" s="27" t="s">
        <v>53</v>
      </c>
      <c r="E64" s="27" t="s">
        <v>20</v>
      </c>
      <c r="F64" s="27" t="s">
        <v>1485</v>
      </c>
      <c r="G64" s="27" t="s">
        <v>1486</v>
      </c>
      <c r="H64" s="27" t="s">
        <v>54</v>
      </c>
      <c r="I64" s="27" t="s">
        <v>55</v>
      </c>
      <c r="J64" s="27" t="s">
        <v>1487</v>
      </c>
      <c r="K64" s="27" t="s">
        <v>1236</v>
      </c>
      <c r="L64" s="27" t="s">
        <v>1488</v>
      </c>
      <c r="M64" s="27" t="s">
        <v>1932</v>
      </c>
      <c r="N64" s="34" t="s">
        <v>1933</v>
      </c>
      <c r="O64" s="27" t="s">
        <v>1934</v>
      </c>
      <c r="P64" s="37" t="s">
        <v>2529</v>
      </c>
      <c r="Q64" s="27" t="s">
        <v>20</v>
      </c>
      <c r="R64" s="27" t="s">
        <v>20</v>
      </c>
      <c r="S64" s="27" t="s">
        <v>22</v>
      </c>
      <c r="T64" s="29" t="s">
        <v>29</v>
      </c>
      <c r="U64" s="29" t="s">
        <v>1925</v>
      </c>
      <c r="V64" s="29"/>
      <c r="W64" s="34" t="s">
        <v>1935</v>
      </c>
      <c r="X64" s="31">
        <v>780</v>
      </c>
      <c r="Y64" s="28" t="s">
        <v>31</v>
      </c>
      <c r="Z64" s="28" t="s">
        <v>20</v>
      </c>
    </row>
    <row r="65" spans="1:26" ht="14.5" x14ac:dyDescent="0.35">
      <c r="A65" s="27">
        <v>1</v>
      </c>
      <c r="B65" s="28" t="s">
        <v>83</v>
      </c>
      <c r="C65" s="27" t="s">
        <v>83</v>
      </c>
      <c r="D65" s="27" t="s">
        <v>73</v>
      </c>
      <c r="E65" s="27" t="s">
        <v>20</v>
      </c>
      <c r="F65" s="27" t="s">
        <v>84</v>
      </c>
      <c r="G65" s="27" t="s">
        <v>1494</v>
      </c>
      <c r="H65" s="27" t="s">
        <v>85</v>
      </c>
      <c r="I65" s="27" t="s">
        <v>86</v>
      </c>
      <c r="J65" s="27" t="s">
        <v>87</v>
      </c>
      <c r="K65" s="27" t="s">
        <v>88</v>
      </c>
      <c r="L65" s="27" t="s">
        <v>1495</v>
      </c>
      <c r="M65" s="27" t="s">
        <v>89</v>
      </c>
      <c r="N65" s="34" t="s">
        <v>2450</v>
      </c>
      <c r="O65" s="27" t="s">
        <v>1496</v>
      </c>
      <c r="P65" s="37" t="s">
        <v>2528</v>
      </c>
      <c r="Q65" s="27" t="s">
        <v>20</v>
      </c>
      <c r="R65" s="27" t="s">
        <v>22</v>
      </c>
      <c r="S65" s="27" t="s">
        <v>22</v>
      </c>
      <c r="T65" s="29" t="s">
        <v>29</v>
      </c>
      <c r="U65" s="29" t="s">
        <v>1925</v>
      </c>
      <c r="V65" s="29">
        <v>2014</v>
      </c>
      <c r="W65" s="34">
        <v>504735000</v>
      </c>
      <c r="X65" s="31">
        <v>5460.26</v>
      </c>
      <c r="Y65" s="28" t="s">
        <v>31</v>
      </c>
      <c r="Z65" s="28" t="s">
        <v>22</v>
      </c>
    </row>
    <row r="66" spans="1:26" ht="14.5" x14ac:dyDescent="0.35">
      <c r="A66" s="27">
        <v>1</v>
      </c>
      <c r="B66" s="28" t="s">
        <v>1920</v>
      </c>
      <c r="C66" s="27" t="s">
        <v>869</v>
      </c>
      <c r="D66" s="27" t="s">
        <v>53</v>
      </c>
      <c r="E66" s="27" t="s">
        <v>20</v>
      </c>
      <c r="F66" s="27" t="s">
        <v>1803</v>
      </c>
      <c r="G66" s="27" t="s">
        <v>1897</v>
      </c>
      <c r="H66" s="27" t="s">
        <v>1804</v>
      </c>
      <c r="I66" s="27" t="s">
        <v>1805</v>
      </c>
      <c r="J66" s="27" t="s">
        <v>1806</v>
      </c>
      <c r="K66" s="27" t="s">
        <v>1807</v>
      </c>
      <c r="L66" s="27" t="s">
        <v>2302</v>
      </c>
      <c r="M66" s="27" t="s">
        <v>890</v>
      </c>
      <c r="N66" s="34">
        <v>25000</v>
      </c>
      <c r="O66" s="27" t="s">
        <v>1808</v>
      </c>
      <c r="P66" s="37" t="s">
        <v>2526</v>
      </c>
      <c r="Q66" s="27" t="s">
        <v>20</v>
      </c>
      <c r="R66" s="27" t="s">
        <v>20</v>
      </c>
      <c r="S66" s="27" t="s">
        <v>22</v>
      </c>
      <c r="T66" s="29" t="s">
        <v>29</v>
      </c>
      <c r="U66" s="29" t="s">
        <v>1925</v>
      </c>
      <c r="V66" s="29"/>
      <c r="W66" s="34">
        <v>18660000</v>
      </c>
      <c r="X66" s="31">
        <v>419</v>
      </c>
      <c r="Y66" s="28" t="s">
        <v>31</v>
      </c>
      <c r="Z66" s="28" t="s">
        <v>20</v>
      </c>
    </row>
    <row r="67" spans="1:26" ht="14.5" x14ac:dyDescent="0.35">
      <c r="A67" s="27">
        <v>1</v>
      </c>
      <c r="B67" s="28" t="s">
        <v>880</v>
      </c>
      <c r="C67" s="27" t="s">
        <v>869</v>
      </c>
      <c r="D67" s="27" t="s">
        <v>2534</v>
      </c>
      <c r="E67" s="27" t="s">
        <v>20</v>
      </c>
      <c r="F67" s="27" t="s">
        <v>881</v>
      </c>
      <c r="G67" s="27" t="s">
        <v>2303</v>
      </c>
      <c r="H67" s="27" t="s">
        <v>2304</v>
      </c>
      <c r="I67" s="27" t="s">
        <v>1809</v>
      </c>
      <c r="J67" s="27" t="s">
        <v>2305</v>
      </c>
      <c r="K67" s="27" t="s">
        <v>882</v>
      </c>
      <c r="L67" s="27" t="s">
        <v>2306</v>
      </c>
      <c r="M67" s="27" t="s">
        <v>883</v>
      </c>
      <c r="N67" s="34">
        <v>11625</v>
      </c>
      <c r="O67" s="27" t="s">
        <v>21</v>
      </c>
      <c r="P67" s="37" t="s">
        <v>21</v>
      </c>
      <c r="Q67" s="27" t="s">
        <v>20</v>
      </c>
      <c r="R67" s="27" t="s">
        <v>20</v>
      </c>
      <c r="S67" s="27" t="s">
        <v>20</v>
      </c>
      <c r="T67" s="29" t="s">
        <v>29</v>
      </c>
      <c r="U67" s="29" t="s">
        <v>1925</v>
      </c>
      <c r="V67" s="29">
        <v>2014</v>
      </c>
      <c r="W67" s="34">
        <v>0</v>
      </c>
      <c r="X67" s="31">
        <v>1</v>
      </c>
      <c r="Y67" s="28" t="s">
        <v>31</v>
      </c>
      <c r="Z67" s="28" t="s">
        <v>22</v>
      </c>
    </row>
    <row r="68" spans="1:26" ht="14.5" x14ac:dyDescent="0.35">
      <c r="A68" s="27">
        <v>1</v>
      </c>
      <c r="B68" s="28" t="s">
        <v>884</v>
      </c>
      <c r="C68" s="27" t="s">
        <v>869</v>
      </c>
      <c r="D68" s="27" t="s">
        <v>53</v>
      </c>
      <c r="E68" s="27" t="s">
        <v>20</v>
      </c>
      <c r="F68" s="27" t="s">
        <v>885</v>
      </c>
      <c r="G68" s="27" t="s">
        <v>2307</v>
      </c>
      <c r="H68" s="27" t="s">
        <v>886</v>
      </c>
      <c r="I68" s="27" t="s">
        <v>887</v>
      </c>
      <c r="J68" s="27" t="s">
        <v>1162</v>
      </c>
      <c r="K68" s="27" t="s">
        <v>888</v>
      </c>
      <c r="L68" s="27" t="s">
        <v>2302</v>
      </c>
      <c r="M68" s="27" t="s">
        <v>1404</v>
      </c>
      <c r="N68" s="34">
        <v>28000</v>
      </c>
      <c r="O68" s="27" t="s">
        <v>889</v>
      </c>
      <c r="P68" s="37" t="s">
        <v>2484</v>
      </c>
      <c r="Q68" s="27" t="s">
        <v>20</v>
      </c>
      <c r="R68" s="27" t="s">
        <v>20</v>
      </c>
      <c r="S68" s="27" t="s">
        <v>22</v>
      </c>
      <c r="T68" s="29" t="s">
        <v>29</v>
      </c>
      <c r="U68" s="29" t="s">
        <v>1925</v>
      </c>
      <c r="V68" s="29">
        <v>2015</v>
      </c>
      <c r="W68" s="34">
        <v>569000000</v>
      </c>
      <c r="X68" s="31">
        <v>3762</v>
      </c>
      <c r="Y68" s="28" t="s">
        <v>31</v>
      </c>
      <c r="Z68" s="28" t="s">
        <v>20</v>
      </c>
    </row>
    <row r="69" spans="1:26" ht="14.5" x14ac:dyDescent="0.35">
      <c r="A69" s="27">
        <v>1</v>
      </c>
      <c r="B69" s="28" t="s">
        <v>564</v>
      </c>
      <c r="C69" s="27" t="s">
        <v>559</v>
      </c>
      <c r="D69" s="27" t="s">
        <v>2037</v>
      </c>
      <c r="E69" s="27" t="s">
        <v>20</v>
      </c>
      <c r="F69" s="27" t="s">
        <v>2124</v>
      </c>
      <c r="G69" s="27"/>
      <c r="H69" s="27" t="s">
        <v>2125</v>
      </c>
      <c r="I69" s="27"/>
      <c r="J69" s="27"/>
      <c r="K69" s="27"/>
      <c r="L69" s="27" t="s">
        <v>2121</v>
      </c>
      <c r="M69" s="27" t="s">
        <v>1131</v>
      </c>
      <c r="N69" s="34" t="s">
        <v>1131</v>
      </c>
      <c r="O69" s="27" t="s">
        <v>1131</v>
      </c>
      <c r="P69" s="37" t="s">
        <v>1131</v>
      </c>
      <c r="Q69" s="27" t="s">
        <v>20</v>
      </c>
      <c r="R69" s="27" t="s">
        <v>20</v>
      </c>
      <c r="S69" s="27" t="s">
        <v>20</v>
      </c>
      <c r="T69" s="29" t="s">
        <v>1131</v>
      </c>
      <c r="U69" s="29" t="s">
        <v>1466</v>
      </c>
      <c r="V69" s="29">
        <v>2017</v>
      </c>
      <c r="W69" s="34">
        <v>0</v>
      </c>
      <c r="X69" s="31">
        <v>0</v>
      </c>
      <c r="Y69" s="28" t="s">
        <v>565</v>
      </c>
      <c r="Z69" s="28" t="s">
        <v>20</v>
      </c>
    </row>
    <row r="70" spans="1:26" ht="14.5" x14ac:dyDescent="0.35">
      <c r="A70" s="27">
        <v>1</v>
      </c>
      <c r="B70" s="28" t="s">
        <v>1673</v>
      </c>
      <c r="C70" s="27" t="s">
        <v>588</v>
      </c>
      <c r="D70" s="27" t="s">
        <v>2037</v>
      </c>
      <c r="E70" s="27" t="s">
        <v>20</v>
      </c>
      <c r="F70" s="27" t="s">
        <v>2154</v>
      </c>
      <c r="G70" s="27" t="s">
        <v>2155</v>
      </c>
      <c r="H70" s="27" t="s">
        <v>2156</v>
      </c>
      <c r="I70" s="27" t="s">
        <v>1674</v>
      </c>
      <c r="J70" s="27" t="s">
        <v>1675</v>
      </c>
      <c r="K70" s="27" t="s">
        <v>1676</v>
      </c>
      <c r="L70" s="27" t="s">
        <v>2157</v>
      </c>
      <c r="M70" s="27" t="s">
        <v>619</v>
      </c>
      <c r="N70" s="34" t="s">
        <v>2158</v>
      </c>
      <c r="O70" s="27" t="s">
        <v>1677</v>
      </c>
      <c r="P70" s="37" t="s">
        <v>2159</v>
      </c>
      <c r="Q70" s="27" t="s">
        <v>20</v>
      </c>
      <c r="R70" s="27" t="s">
        <v>20</v>
      </c>
      <c r="S70" s="27" t="s">
        <v>22</v>
      </c>
      <c r="T70" s="29" t="s">
        <v>473</v>
      </c>
      <c r="U70" s="29" t="s">
        <v>1925</v>
      </c>
      <c r="V70" s="29">
        <v>2014</v>
      </c>
      <c r="W70" s="34">
        <v>900000</v>
      </c>
      <c r="X70" s="31">
        <v>0</v>
      </c>
      <c r="Y70" s="28" t="s">
        <v>620</v>
      </c>
      <c r="Z70" s="28" t="s">
        <v>22</v>
      </c>
    </row>
    <row r="71" spans="1:26" ht="14.5" x14ac:dyDescent="0.35">
      <c r="A71" s="27">
        <v>1</v>
      </c>
      <c r="B71" s="28" t="s">
        <v>1771</v>
      </c>
      <c r="C71" s="27" t="s">
        <v>817</v>
      </c>
      <c r="D71" s="27" t="s">
        <v>2037</v>
      </c>
      <c r="E71" s="27" t="s">
        <v>20</v>
      </c>
      <c r="F71" s="27" t="s">
        <v>828</v>
      </c>
      <c r="G71" s="27" t="s">
        <v>2419</v>
      </c>
      <c r="H71" s="27" t="s">
        <v>829</v>
      </c>
      <c r="I71" s="27" t="s">
        <v>830</v>
      </c>
      <c r="J71" s="27" t="s">
        <v>831</v>
      </c>
      <c r="K71" s="27" t="s">
        <v>832</v>
      </c>
      <c r="L71" s="27" t="s">
        <v>2420</v>
      </c>
      <c r="M71" s="27" t="s">
        <v>833</v>
      </c>
      <c r="N71" s="34" t="s">
        <v>1281</v>
      </c>
      <c r="O71" s="27" t="s">
        <v>1772</v>
      </c>
      <c r="P71" s="37" t="s">
        <v>2150</v>
      </c>
      <c r="Q71" s="27" t="s">
        <v>20</v>
      </c>
      <c r="R71" s="27" t="s">
        <v>20</v>
      </c>
      <c r="S71" s="27" t="s">
        <v>22</v>
      </c>
      <c r="T71" s="29" t="s">
        <v>29</v>
      </c>
      <c r="U71" s="29" t="s">
        <v>1925</v>
      </c>
      <c r="V71" s="29"/>
      <c r="W71" s="34"/>
      <c r="X71" s="31">
        <v>893</v>
      </c>
      <c r="Y71" s="28" t="s">
        <v>31</v>
      </c>
      <c r="Z71" s="28" t="s">
        <v>22</v>
      </c>
    </row>
    <row r="72" spans="1:26" ht="14.5" x14ac:dyDescent="0.35">
      <c r="A72" s="27">
        <v>1</v>
      </c>
      <c r="B72" s="28" t="s">
        <v>566</v>
      </c>
      <c r="C72" s="27" t="s">
        <v>559</v>
      </c>
      <c r="D72" s="27" t="s">
        <v>53</v>
      </c>
      <c r="E72" s="27" t="s">
        <v>22</v>
      </c>
      <c r="F72" s="27" t="s">
        <v>2126</v>
      </c>
      <c r="G72" s="27"/>
      <c r="H72" s="27" t="s">
        <v>2127</v>
      </c>
      <c r="I72" s="27" t="s">
        <v>567</v>
      </c>
      <c r="J72" s="27" t="s">
        <v>568</v>
      </c>
      <c r="K72" s="27" t="s">
        <v>1658</v>
      </c>
      <c r="L72" s="27" t="s">
        <v>1659</v>
      </c>
      <c r="M72" s="27" t="s">
        <v>1660</v>
      </c>
      <c r="N72" s="34" t="s">
        <v>2128</v>
      </c>
      <c r="O72" s="27" t="s">
        <v>569</v>
      </c>
      <c r="P72" s="37" t="s">
        <v>2129</v>
      </c>
      <c r="Q72" s="27" t="s">
        <v>20</v>
      </c>
      <c r="R72" s="27" t="s">
        <v>20</v>
      </c>
      <c r="S72" s="27" t="s">
        <v>22</v>
      </c>
      <c r="T72" s="29" t="s">
        <v>29</v>
      </c>
      <c r="U72" s="29" t="s">
        <v>1925</v>
      </c>
      <c r="V72" s="29">
        <v>2014</v>
      </c>
      <c r="W72" s="34">
        <v>90210000</v>
      </c>
      <c r="X72" s="31">
        <v>5511</v>
      </c>
      <c r="Y72" s="28" t="s">
        <v>31</v>
      </c>
      <c r="Z72" s="28" t="s">
        <v>20</v>
      </c>
    </row>
    <row r="73" spans="1:26" ht="14.5" x14ac:dyDescent="0.35">
      <c r="A73" s="27">
        <v>1</v>
      </c>
      <c r="B73" s="28" t="s">
        <v>1220</v>
      </c>
      <c r="C73" s="27" t="s">
        <v>559</v>
      </c>
      <c r="D73" s="27" t="s">
        <v>53</v>
      </c>
      <c r="E73" s="27" t="s">
        <v>22</v>
      </c>
      <c r="F73" s="27" t="s">
        <v>1661</v>
      </c>
      <c r="G73" s="27"/>
      <c r="H73" s="27" t="s">
        <v>1142</v>
      </c>
      <c r="I73" s="27" t="s">
        <v>1325</v>
      </c>
      <c r="J73" s="27" t="s">
        <v>1326</v>
      </c>
      <c r="K73" s="27" t="s">
        <v>1143</v>
      </c>
      <c r="L73" s="27" t="s">
        <v>1659</v>
      </c>
      <c r="M73" s="27" t="s">
        <v>2130</v>
      </c>
      <c r="N73" s="34">
        <v>30000</v>
      </c>
      <c r="O73" s="27" t="s">
        <v>2131</v>
      </c>
      <c r="P73" s="37" t="s">
        <v>2129</v>
      </c>
      <c r="Q73" s="27" t="s">
        <v>20</v>
      </c>
      <c r="R73" s="27" t="s">
        <v>20</v>
      </c>
      <c r="S73" s="27" t="s">
        <v>22</v>
      </c>
      <c r="T73" s="29" t="s">
        <v>29</v>
      </c>
      <c r="U73" s="29" t="s">
        <v>1925</v>
      </c>
      <c r="V73" s="29">
        <v>2014</v>
      </c>
      <c r="W73" s="34">
        <v>0</v>
      </c>
      <c r="X73" s="31">
        <v>4450</v>
      </c>
      <c r="Y73" s="28" t="s">
        <v>31</v>
      </c>
      <c r="Z73" s="28" t="s">
        <v>20</v>
      </c>
    </row>
    <row r="74" spans="1:26" ht="14.5" x14ac:dyDescent="0.35">
      <c r="A74" s="27">
        <v>1</v>
      </c>
      <c r="B74" s="28" t="s">
        <v>1537</v>
      </c>
      <c r="C74" s="27" t="s">
        <v>225</v>
      </c>
      <c r="D74" s="27" t="s">
        <v>2037</v>
      </c>
      <c r="E74" s="27" t="s">
        <v>20</v>
      </c>
      <c r="F74" s="27" t="s">
        <v>1538</v>
      </c>
      <c r="G74" s="27" t="s">
        <v>1539</v>
      </c>
      <c r="H74" s="27" t="s">
        <v>1540</v>
      </c>
      <c r="I74" s="27" t="s">
        <v>2026</v>
      </c>
      <c r="J74" s="27" t="s">
        <v>2027</v>
      </c>
      <c r="K74" s="27" t="s">
        <v>1541</v>
      </c>
      <c r="L74" s="27" t="s">
        <v>2024</v>
      </c>
      <c r="M74" s="27" t="s">
        <v>1542</v>
      </c>
      <c r="N74" s="34">
        <v>6000</v>
      </c>
      <c r="O74" s="27" t="s">
        <v>2028</v>
      </c>
      <c r="P74" s="37">
        <v>166400</v>
      </c>
      <c r="Q74" s="27" t="s">
        <v>22</v>
      </c>
      <c r="R74" s="27" t="s">
        <v>22</v>
      </c>
      <c r="S74" s="27" t="s">
        <v>22</v>
      </c>
      <c r="T74" s="29" t="s">
        <v>1543</v>
      </c>
      <c r="U74" s="29" t="s">
        <v>1925</v>
      </c>
      <c r="V74" s="29"/>
      <c r="W74" s="34">
        <v>3384000</v>
      </c>
      <c r="X74" s="31">
        <v>27</v>
      </c>
      <c r="Y74" s="28" t="s">
        <v>31</v>
      </c>
      <c r="Z74" s="28" t="s">
        <v>22</v>
      </c>
    </row>
    <row r="75" spans="1:26" ht="14.5" x14ac:dyDescent="0.35">
      <c r="A75" s="27">
        <v>1</v>
      </c>
      <c r="B75" s="28" t="s">
        <v>137</v>
      </c>
      <c r="C75" s="27" t="s">
        <v>1899</v>
      </c>
      <c r="D75" s="27" t="s">
        <v>2037</v>
      </c>
      <c r="E75" s="27" t="s">
        <v>20</v>
      </c>
      <c r="F75" s="27" t="s">
        <v>1965</v>
      </c>
      <c r="G75" s="27" t="s">
        <v>1966</v>
      </c>
      <c r="H75" s="27" t="s">
        <v>138</v>
      </c>
      <c r="I75" s="27" t="s">
        <v>139</v>
      </c>
      <c r="J75" s="27" t="s">
        <v>140</v>
      </c>
      <c r="K75" s="27" t="s">
        <v>141</v>
      </c>
      <c r="L75" s="27" t="s">
        <v>1942</v>
      </c>
      <c r="M75" s="27" t="s">
        <v>142</v>
      </c>
      <c r="N75" s="34">
        <v>16430</v>
      </c>
      <c r="O75" s="27" t="s">
        <v>1255</v>
      </c>
      <c r="P75" s="37">
        <v>120000</v>
      </c>
      <c r="Q75" s="27" t="s">
        <v>20</v>
      </c>
      <c r="R75" s="27" t="s">
        <v>22</v>
      </c>
      <c r="S75" s="27" t="s">
        <v>22</v>
      </c>
      <c r="T75" s="29" t="s">
        <v>29</v>
      </c>
      <c r="U75" s="29" t="s">
        <v>1925</v>
      </c>
      <c r="V75" s="29">
        <v>2014</v>
      </c>
      <c r="W75" s="34">
        <v>194644604</v>
      </c>
      <c r="X75" s="31">
        <v>132</v>
      </c>
      <c r="Y75" s="28" t="s">
        <v>31</v>
      </c>
      <c r="Z75" s="28" t="s">
        <v>22</v>
      </c>
    </row>
    <row r="76" spans="1:26" ht="14.5" x14ac:dyDescent="0.35">
      <c r="A76" s="27">
        <v>1</v>
      </c>
      <c r="B76" s="28" t="s">
        <v>455</v>
      </c>
      <c r="C76" s="27" t="s">
        <v>448</v>
      </c>
      <c r="D76" s="27" t="s">
        <v>53</v>
      </c>
      <c r="E76" s="27" t="s">
        <v>22</v>
      </c>
      <c r="F76" s="27" t="s">
        <v>1460</v>
      </c>
      <c r="G76" s="27" t="s">
        <v>2407</v>
      </c>
      <c r="H76" s="27" t="s">
        <v>456</v>
      </c>
      <c r="I76" s="27" t="s">
        <v>457</v>
      </c>
      <c r="J76" s="27" t="s">
        <v>2408</v>
      </c>
      <c r="K76" s="27" t="s">
        <v>458</v>
      </c>
      <c r="L76" s="27" t="s">
        <v>2409</v>
      </c>
      <c r="M76" s="27" t="s">
        <v>20</v>
      </c>
      <c r="N76" s="34" t="s">
        <v>473</v>
      </c>
      <c r="O76" s="27" t="s">
        <v>459</v>
      </c>
      <c r="P76" s="37" t="s">
        <v>2410</v>
      </c>
      <c r="Q76" s="27" t="s">
        <v>20</v>
      </c>
      <c r="R76" s="27" t="s">
        <v>20</v>
      </c>
      <c r="S76" s="27" t="s">
        <v>20</v>
      </c>
      <c r="T76" s="29" t="s">
        <v>29</v>
      </c>
      <c r="U76" s="29" t="s">
        <v>1925</v>
      </c>
      <c r="V76" s="29">
        <v>2015</v>
      </c>
      <c r="W76" s="34">
        <v>57244357393.110001</v>
      </c>
      <c r="X76" s="31">
        <v>915</v>
      </c>
      <c r="Y76" s="28" t="s">
        <v>31</v>
      </c>
      <c r="Z76" s="28" t="s">
        <v>20</v>
      </c>
    </row>
    <row r="77" spans="1:26" ht="14.5" x14ac:dyDescent="0.35">
      <c r="A77" s="27">
        <v>1</v>
      </c>
      <c r="B77" s="28" t="s">
        <v>143</v>
      </c>
      <c r="C77" s="27" t="s">
        <v>1899</v>
      </c>
      <c r="D77" s="27" t="s">
        <v>2037</v>
      </c>
      <c r="E77" s="27" t="s">
        <v>20</v>
      </c>
      <c r="F77" s="27" t="s">
        <v>1967</v>
      </c>
      <c r="G77" s="27" t="s">
        <v>1944</v>
      </c>
      <c r="H77" s="27" t="s">
        <v>144</v>
      </c>
      <c r="I77" s="27" t="s">
        <v>145</v>
      </c>
      <c r="J77" s="27" t="s">
        <v>1507</v>
      </c>
      <c r="K77" s="27" t="s">
        <v>146</v>
      </c>
      <c r="L77" s="27" t="s">
        <v>1942</v>
      </c>
      <c r="M77" s="27" t="s">
        <v>147</v>
      </c>
      <c r="N77" s="34">
        <v>16430</v>
      </c>
      <c r="O77" s="27" t="s">
        <v>1256</v>
      </c>
      <c r="P77" s="37" t="s">
        <v>2492</v>
      </c>
      <c r="Q77" s="27" t="s">
        <v>22</v>
      </c>
      <c r="R77" s="27" t="s">
        <v>22</v>
      </c>
      <c r="S77" s="27" t="s">
        <v>22</v>
      </c>
      <c r="T77" s="29" t="s">
        <v>29</v>
      </c>
      <c r="U77" s="29" t="s">
        <v>1925</v>
      </c>
      <c r="V77" s="29">
        <v>2014</v>
      </c>
      <c r="W77" s="34">
        <v>930240431</v>
      </c>
      <c r="X77" s="31">
        <v>287</v>
      </c>
      <c r="Y77" s="28" t="s">
        <v>31</v>
      </c>
      <c r="Z77" s="28" t="s">
        <v>22</v>
      </c>
    </row>
    <row r="78" spans="1:26" ht="14.5" x14ac:dyDescent="0.35">
      <c r="A78" s="27">
        <v>1</v>
      </c>
      <c r="B78" s="28" t="s">
        <v>148</v>
      </c>
      <c r="C78" s="27" t="s">
        <v>448</v>
      </c>
      <c r="D78" s="27" t="s">
        <v>2037</v>
      </c>
      <c r="E78" s="27" t="s">
        <v>22</v>
      </c>
      <c r="F78" s="27" t="s">
        <v>128</v>
      </c>
      <c r="G78" s="27" t="s">
        <v>1508</v>
      </c>
      <c r="H78" s="27" t="s">
        <v>149</v>
      </c>
      <c r="I78" s="27" t="s">
        <v>150</v>
      </c>
      <c r="J78" s="27" t="s">
        <v>151</v>
      </c>
      <c r="K78" s="27" t="s">
        <v>152</v>
      </c>
      <c r="L78" s="27" t="s">
        <v>1509</v>
      </c>
      <c r="M78" s="27" t="s">
        <v>1510</v>
      </c>
      <c r="N78" s="34">
        <v>29200</v>
      </c>
      <c r="O78" s="27" t="s">
        <v>1511</v>
      </c>
      <c r="P78" s="37" t="s">
        <v>2499</v>
      </c>
      <c r="Q78" s="27" t="s">
        <v>20</v>
      </c>
      <c r="R78" s="27" t="s">
        <v>22</v>
      </c>
      <c r="S78" s="27" t="s">
        <v>22</v>
      </c>
      <c r="T78" s="29" t="s">
        <v>29</v>
      </c>
      <c r="U78" s="29">
        <v>2016</v>
      </c>
      <c r="V78" s="29">
        <v>2015</v>
      </c>
      <c r="W78" s="34">
        <v>0</v>
      </c>
      <c r="X78" s="31">
        <v>59</v>
      </c>
      <c r="Y78" s="28" t="s">
        <v>31</v>
      </c>
      <c r="Z78" s="28" t="s">
        <v>22</v>
      </c>
    </row>
    <row r="79" spans="1:26" ht="14.5" x14ac:dyDescent="0.35">
      <c r="A79" s="27">
        <v>1</v>
      </c>
      <c r="B79" s="28" t="s">
        <v>505</v>
      </c>
      <c r="C79" s="27" t="s">
        <v>476</v>
      </c>
      <c r="D79" s="27" t="s">
        <v>2037</v>
      </c>
      <c r="E79" s="27" t="s">
        <v>22</v>
      </c>
      <c r="F79" s="27" t="s">
        <v>1624</v>
      </c>
      <c r="G79" s="27" t="s">
        <v>506</v>
      </c>
      <c r="H79" s="27" t="s">
        <v>507</v>
      </c>
      <c r="I79" s="27" t="s">
        <v>1625</v>
      </c>
      <c r="J79" s="27" t="s">
        <v>508</v>
      </c>
      <c r="K79" s="27" t="s">
        <v>1147</v>
      </c>
      <c r="L79" s="27" t="s">
        <v>2101</v>
      </c>
      <c r="M79" s="27" t="s">
        <v>1626</v>
      </c>
      <c r="N79" s="34">
        <v>100000</v>
      </c>
      <c r="O79" s="27" t="s">
        <v>1627</v>
      </c>
      <c r="P79" s="37" t="s">
        <v>2446</v>
      </c>
      <c r="Q79" s="27" t="s">
        <v>22</v>
      </c>
      <c r="R79" s="27" t="s">
        <v>22</v>
      </c>
      <c r="S79" s="27" t="s">
        <v>22</v>
      </c>
      <c r="T79" s="29" t="s">
        <v>1148</v>
      </c>
      <c r="U79" s="29" t="s">
        <v>1925</v>
      </c>
      <c r="V79" s="29">
        <v>2013</v>
      </c>
      <c r="W79" s="34">
        <v>800000000</v>
      </c>
      <c r="X79" s="31">
        <v>9577</v>
      </c>
      <c r="Y79" s="28" t="s">
        <v>31</v>
      </c>
      <c r="Z79" s="28" t="s">
        <v>22</v>
      </c>
    </row>
    <row r="80" spans="1:26" ht="14.5" x14ac:dyDescent="0.35">
      <c r="A80" s="27">
        <v>1</v>
      </c>
      <c r="B80" s="28" t="s">
        <v>294</v>
      </c>
      <c r="C80" s="27" t="s">
        <v>448</v>
      </c>
      <c r="D80" s="27" t="s">
        <v>2037</v>
      </c>
      <c r="E80" s="27" t="s">
        <v>22</v>
      </c>
      <c r="F80" s="27" t="s">
        <v>1593</v>
      </c>
      <c r="G80" s="27" t="s">
        <v>1594</v>
      </c>
      <c r="H80" s="27" t="s">
        <v>296</v>
      </c>
      <c r="I80" s="27" t="s">
        <v>297</v>
      </c>
      <c r="J80" s="27" t="s">
        <v>1167</v>
      </c>
      <c r="K80" s="27" t="s">
        <v>298</v>
      </c>
      <c r="L80" s="27" t="s">
        <v>1595</v>
      </c>
      <c r="M80" s="27" t="s">
        <v>2072</v>
      </c>
      <c r="N80" s="34">
        <v>50000</v>
      </c>
      <c r="O80" s="27" t="s">
        <v>1596</v>
      </c>
      <c r="P80" s="37">
        <v>138344</v>
      </c>
      <c r="Q80" s="27" t="s">
        <v>20</v>
      </c>
      <c r="R80" s="27" t="s">
        <v>22</v>
      </c>
      <c r="S80" s="27" t="s">
        <v>22</v>
      </c>
      <c r="T80" s="29" t="s">
        <v>29</v>
      </c>
      <c r="U80" s="29" t="s">
        <v>1925</v>
      </c>
      <c r="V80" s="29">
        <v>2015</v>
      </c>
      <c r="W80" s="34">
        <v>20415000</v>
      </c>
      <c r="X80" s="31">
        <v>187</v>
      </c>
      <c r="Y80" s="28" t="s">
        <v>31</v>
      </c>
      <c r="Z80" s="28" t="s">
        <v>22</v>
      </c>
    </row>
    <row r="81" spans="1:26" ht="14.5" x14ac:dyDescent="0.35">
      <c r="A81" s="27">
        <v>1</v>
      </c>
      <c r="B81" s="28" t="s">
        <v>970</v>
      </c>
      <c r="C81" s="27" t="s">
        <v>938</v>
      </c>
      <c r="D81" s="27" t="s">
        <v>2534</v>
      </c>
      <c r="E81" s="27" t="s">
        <v>20</v>
      </c>
      <c r="F81" s="27" t="s">
        <v>1201</v>
      </c>
      <c r="G81" s="27" t="s">
        <v>1831</v>
      </c>
      <c r="H81" s="27" t="s">
        <v>971</v>
      </c>
      <c r="I81" s="27" t="s">
        <v>972</v>
      </c>
      <c r="J81" s="27" t="s">
        <v>973</v>
      </c>
      <c r="K81" s="27" t="s">
        <v>974</v>
      </c>
      <c r="L81" s="27" t="s">
        <v>1823</v>
      </c>
      <c r="M81" s="27" t="s">
        <v>2346</v>
      </c>
      <c r="N81" s="34" t="s">
        <v>124</v>
      </c>
      <c r="O81" s="27" t="s">
        <v>975</v>
      </c>
      <c r="P81" s="37" t="s">
        <v>21</v>
      </c>
      <c r="Q81" s="27" t="s">
        <v>22</v>
      </c>
      <c r="R81" s="27" t="s">
        <v>22</v>
      </c>
      <c r="S81" s="27" t="s">
        <v>22</v>
      </c>
      <c r="T81" s="29" t="s">
        <v>1131</v>
      </c>
      <c r="U81" s="29" t="s">
        <v>1466</v>
      </c>
      <c r="V81" s="29">
        <v>2015</v>
      </c>
      <c r="W81" s="34">
        <v>25000</v>
      </c>
      <c r="X81" s="31">
        <v>3</v>
      </c>
      <c r="Y81" s="28" t="s">
        <v>1033</v>
      </c>
      <c r="Z81" s="28" t="s">
        <v>22</v>
      </c>
    </row>
    <row r="82" spans="1:26" ht="14.5" x14ac:dyDescent="0.35">
      <c r="A82" s="27">
        <v>1</v>
      </c>
      <c r="B82" s="28" t="s">
        <v>976</v>
      </c>
      <c r="C82" s="27" t="s">
        <v>938</v>
      </c>
      <c r="D82" s="27" t="s">
        <v>2534</v>
      </c>
      <c r="E82" s="27" t="s">
        <v>20</v>
      </c>
      <c r="F82" s="27" t="s">
        <v>1423</v>
      </c>
      <c r="G82" s="27" t="s">
        <v>2347</v>
      </c>
      <c r="H82" s="27" t="s">
        <v>2348</v>
      </c>
      <c r="I82" s="27" t="s">
        <v>977</v>
      </c>
      <c r="J82" s="27" t="s">
        <v>1832</v>
      </c>
      <c r="K82" s="27" t="s">
        <v>978</v>
      </c>
      <c r="L82" s="27" t="s">
        <v>2338</v>
      </c>
      <c r="M82" s="27" t="s">
        <v>1833</v>
      </c>
      <c r="N82" s="34" t="s">
        <v>1131</v>
      </c>
      <c r="O82" s="27" t="s">
        <v>2349</v>
      </c>
      <c r="P82" s="37" t="s">
        <v>21</v>
      </c>
      <c r="Q82" s="27" t="s">
        <v>22</v>
      </c>
      <c r="R82" s="27" t="s">
        <v>22</v>
      </c>
      <c r="S82" s="27" t="s">
        <v>22</v>
      </c>
      <c r="T82" s="29" t="s">
        <v>1131</v>
      </c>
      <c r="U82" s="29" t="s">
        <v>1925</v>
      </c>
      <c r="V82" s="29"/>
      <c r="W82" s="34">
        <v>0</v>
      </c>
      <c r="X82" s="31">
        <v>0</v>
      </c>
      <c r="Y82" s="28" t="s">
        <v>1131</v>
      </c>
      <c r="Z82" s="28" t="s">
        <v>1131</v>
      </c>
    </row>
    <row r="83" spans="1:26" ht="14.5" x14ac:dyDescent="0.35">
      <c r="A83" s="27">
        <v>1</v>
      </c>
      <c r="B83" s="28" t="s">
        <v>750</v>
      </c>
      <c r="C83" s="27" t="s">
        <v>745</v>
      </c>
      <c r="D83" s="27" t="s">
        <v>53</v>
      </c>
      <c r="E83" s="27" t="s">
        <v>20</v>
      </c>
      <c r="F83" s="27" t="s">
        <v>1188</v>
      </c>
      <c r="G83" s="27" t="s">
        <v>1729</v>
      </c>
      <c r="H83" s="27" t="s">
        <v>751</v>
      </c>
      <c r="I83" s="27" t="s">
        <v>752</v>
      </c>
      <c r="J83" s="27" t="s">
        <v>753</v>
      </c>
      <c r="K83" s="27" t="s">
        <v>754</v>
      </c>
      <c r="L83" s="27" t="s">
        <v>2232</v>
      </c>
      <c r="M83" s="27" t="s">
        <v>755</v>
      </c>
      <c r="N83" s="34" t="s">
        <v>2451</v>
      </c>
      <c r="O83" s="27" t="s">
        <v>1730</v>
      </c>
      <c r="P83" s="37" t="s">
        <v>2150</v>
      </c>
      <c r="Q83" s="27" t="s">
        <v>20</v>
      </c>
      <c r="R83" s="27" t="s">
        <v>20</v>
      </c>
      <c r="S83" s="27" t="s">
        <v>22</v>
      </c>
      <c r="T83" s="29" t="s">
        <v>1131</v>
      </c>
      <c r="U83" s="29" t="s">
        <v>1925</v>
      </c>
      <c r="V83" s="29">
        <v>2014</v>
      </c>
      <c r="W83" s="34">
        <v>0</v>
      </c>
      <c r="X83" s="31">
        <v>831</v>
      </c>
      <c r="Y83" s="28" t="s">
        <v>31</v>
      </c>
      <c r="Z83" s="28" t="s">
        <v>20</v>
      </c>
    </row>
    <row r="84" spans="1:26" ht="14.5" x14ac:dyDescent="0.35">
      <c r="A84" s="27">
        <v>1</v>
      </c>
      <c r="B84" s="28" t="s">
        <v>153</v>
      </c>
      <c r="C84" s="27" t="s">
        <v>448</v>
      </c>
      <c r="D84" s="27" t="s">
        <v>2037</v>
      </c>
      <c r="E84" s="27" t="s">
        <v>22</v>
      </c>
      <c r="F84" s="27" t="s">
        <v>154</v>
      </c>
      <c r="G84" s="27" t="s">
        <v>1512</v>
      </c>
      <c r="H84" s="27" t="s">
        <v>2092</v>
      </c>
      <c r="I84" s="27" t="s">
        <v>2093</v>
      </c>
      <c r="J84" s="27" t="s">
        <v>1131</v>
      </c>
      <c r="K84" s="27" t="s">
        <v>2094</v>
      </c>
      <c r="L84" s="27" t="s">
        <v>2095</v>
      </c>
      <c r="M84" s="27" t="s">
        <v>155</v>
      </c>
      <c r="N84" s="34">
        <v>0</v>
      </c>
      <c r="O84" s="27" t="s">
        <v>1131</v>
      </c>
      <c r="P84" s="37" t="s">
        <v>1131</v>
      </c>
      <c r="Q84" s="27" t="s">
        <v>20</v>
      </c>
      <c r="R84" s="27" t="s">
        <v>20</v>
      </c>
      <c r="S84" s="27" t="s">
        <v>20</v>
      </c>
      <c r="T84" s="29" t="s">
        <v>1131</v>
      </c>
      <c r="U84" s="29"/>
      <c r="V84" s="29">
        <v>2015</v>
      </c>
      <c r="W84" s="34">
        <v>0</v>
      </c>
      <c r="X84" s="31">
        <v>0</v>
      </c>
      <c r="Y84" s="28" t="s">
        <v>1131</v>
      </c>
      <c r="Z84" s="28" t="s">
        <v>22</v>
      </c>
    </row>
    <row r="85" spans="1:26" ht="14.5" x14ac:dyDescent="0.35">
      <c r="A85" s="27">
        <v>1</v>
      </c>
      <c r="B85" s="28" t="s">
        <v>708</v>
      </c>
      <c r="C85" s="27" t="s">
        <v>708</v>
      </c>
      <c r="D85" s="27" t="s">
        <v>73</v>
      </c>
      <c r="E85" s="27" t="s">
        <v>22</v>
      </c>
      <c r="F85" s="27" t="s">
        <v>733</v>
      </c>
      <c r="G85" s="27" t="s">
        <v>2224</v>
      </c>
      <c r="H85" s="27" t="s">
        <v>734</v>
      </c>
      <c r="I85" s="27" t="s">
        <v>735</v>
      </c>
      <c r="J85" s="27" t="s">
        <v>736</v>
      </c>
      <c r="K85" s="27" t="s">
        <v>737</v>
      </c>
      <c r="L85" s="27" t="s">
        <v>738</v>
      </c>
      <c r="M85" s="27" t="s">
        <v>2225</v>
      </c>
      <c r="N85" s="34" t="s">
        <v>2452</v>
      </c>
      <c r="O85" s="27" t="s">
        <v>738</v>
      </c>
      <c r="P85" s="37">
        <v>161758</v>
      </c>
      <c r="Q85" s="27" t="s">
        <v>22</v>
      </c>
      <c r="R85" s="27" t="s">
        <v>22</v>
      </c>
      <c r="S85" s="27" t="s">
        <v>22</v>
      </c>
      <c r="T85" s="29" t="s">
        <v>29</v>
      </c>
      <c r="U85" s="29" t="s">
        <v>1925</v>
      </c>
      <c r="V85" s="29">
        <v>2016</v>
      </c>
      <c r="W85" s="34">
        <v>83781000</v>
      </c>
      <c r="X85" s="31">
        <v>981</v>
      </c>
      <c r="Y85" s="28" t="s">
        <v>31</v>
      </c>
      <c r="Z85" s="28" t="s">
        <v>22</v>
      </c>
    </row>
    <row r="86" spans="1:26" ht="14.5" x14ac:dyDescent="0.35">
      <c r="A86" s="27">
        <v>1</v>
      </c>
      <c r="B86" s="28" t="s">
        <v>773</v>
      </c>
      <c r="C86" s="27" t="s">
        <v>774</v>
      </c>
      <c r="D86" s="27" t="s">
        <v>53</v>
      </c>
      <c r="E86" s="27" t="s">
        <v>20</v>
      </c>
      <c r="F86" s="27" t="s">
        <v>1738</v>
      </c>
      <c r="G86" s="27" t="s">
        <v>1739</v>
      </c>
      <c r="H86" s="27" t="s">
        <v>775</v>
      </c>
      <c r="I86" s="27" t="s">
        <v>1381</v>
      </c>
      <c r="J86" s="27" t="s">
        <v>776</v>
      </c>
      <c r="K86" s="27" t="s">
        <v>777</v>
      </c>
      <c r="L86" s="27" t="s">
        <v>1740</v>
      </c>
      <c r="M86" s="27" t="s">
        <v>1131</v>
      </c>
      <c r="N86" s="34" t="s">
        <v>1131</v>
      </c>
      <c r="O86" s="27" t="s">
        <v>778</v>
      </c>
      <c r="P86" s="37" t="s">
        <v>2527</v>
      </c>
      <c r="Q86" s="27" t="s">
        <v>20</v>
      </c>
      <c r="R86" s="27" t="s">
        <v>22</v>
      </c>
      <c r="S86" s="27" t="s">
        <v>20</v>
      </c>
      <c r="T86" s="29" t="s">
        <v>29</v>
      </c>
      <c r="U86" s="29" t="s">
        <v>1925</v>
      </c>
      <c r="V86" s="29"/>
      <c r="W86" s="34">
        <v>20233000</v>
      </c>
      <c r="X86" s="31">
        <v>938</v>
      </c>
      <c r="Y86" s="28" t="s">
        <v>31</v>
      </c>
      <c r="Z86" s="28" t="s">
        <v>20</v>
      </c>
    </row>
    <row r="87" spans="1:26" ht="14.5" x14ac:dyDescent="0.35">
      <c r="A87" s="27">
        <v>1</v>
      </c>
      <c r="B87" s="28" t="s">
        <v>779</v>
      </c>
      <c r="C87" s="27" t="s">
        <v>774</v>
      </c>
      <c r="D87" s="27" t="s">
        <v>53</v>
      </c>
      <c r="E87" s="27" t="s">
        <v>20</v>
      </c>
      <c r="F87" s="27" t="s">
        <v>1741</v>
      </c>
      <c r="G87" s="27" t="s">
        <v>64</v>
      </c>
      <c r="H87" s="27" t="s">
        <v>1742</v>
      </c>
      <c r="I87" s="27" t="s">
        <v>1382</v>
      </c>
      <c r="J87" s="27" t="s">
        <v>780</v>
      </c>
      <c r="K87" s="27" t="s">
        <v>781</v>
      </c>
      <c r="L87" s="27" t="s">
        <v>1740</v>
      </c>
      <c r="M87" s="27" t="s">
        <v>1131</v>
      </c>
      <c r="N87" s="34" t="s">
        <v>1131</v>
      </c>
      <c r="O87" s="27" t="s">
        <v>1383</v>
      </c>
      <c r="P87" s="37" t="s">
        <v>2526</v>
      </c>
      <c r="Q87" s="27" t="s">
        <v>20</v>
      </c>
      <c r="R87" s="27" t="s">
        <v>22</v>
      </c>
      <c r="S87" s="27" t="s">
        <v>1131</v>
      </c>
      <c r="T87" s="29" t="s">
        <v>29</v>
      </c>
      <c r="U87" s="29" t="s">
        <v>1925</v>
      </c>
      <c r="V87" s="29"/>
      <c r="W87" s="34">
        <v>10221000</v>
      </c>
      <c r="X87" s="31">
        <v>227</v>
      </c>
      <c r="Y87" s="28" t="s">
        <v>31</v>
      </c>
      <c r="Z87" s="28" t="s">
        <v>20</v>
      </c>
    </row>
    <row r="88" spans="1:26" ht="14.5" x14ac:dyDescent="0.35">
      <c r="A88" s="27">
        <v>1</v>
      </c>
      <c r="B88" s="28" t="s">
        <v>774</v>
      </c>
      <c r="C88" s="27" t="s">
        <v>774</v>
      </c>
      <c r="D88" s="27" t="s">
        <v>73</v>
      </c>
      <c r="E88" s="27" t="s">
        <v>22</v>
      </c>
      <c r="F88" s="27" t="s">
        <v>1190</v>
      </c>
      <c r="G88" s="27" t="s">
        <v>1743</v>
      </c>
      <c r="H88" s="27" t="s">
        <v>775</v>
      </c>
      <c r="I88" s="27" t="s">
        <v>1381</v>
      </c>
      <c r="J88" s="27" t="s">
        <v>776</v>
      </c>
      <c r="K88" s="27" t="s">
        <v>782</v>
      </c>
      <c r="L88" s="27" t="s">
        <v>1131</v>
      </c>
      <c r="M88" s="27" t="s">
        <v>1156</v>
      </c>
      <c r="N88" s="34">
        <v>26579.05</v>
      </c>
      <c r="O88" s="27" t="s">
        <v>783</v>
      </c>
      <c r="P88" s="37" t="s">
        <v>1939</v>
      </c>
      <c r="Q88" s="27" t="s">
        <v>20</v>
      </c>
      <c r="R88" s="27" t="s">
        <v>22</v>
      </c>
      <c r="S88" s="27" t="s">
        <v>22</v>
      </c>
      <c r="T88" s="29" t="s">
        <v>29</v>
      </c>
      <c r="U88" s="29" t="s">
        <v>1925</v>
      </c>
      <c r="V88" s="29"/>
      <c r="W88" s="34">
        <v>22576000</v>
      </c>
      <c r="X88" s="31">
        <v>355</v>
      </c>
      <c r="Y88" s="28" t="s">
        <v>31</v>
      </c>
      <c r="Z88" s="28" t="s">
        <v>22</v>
      </c>
    </row>
    <row r="89" spans="1:26" ht="14.5" x14ac:dyDescent="0.35">
      <c r="A89" s="27">
        <v>1</v>
      </c>
      <c r="B89" s="28" t="s">
        <v>299</v>
      </c>
      <c r="C89" s="27" t="s">
        <v>267</v>
      </c>
      <c r="D89" s="27" t="s">
        <v>2037</v>
      </c>
      <c r="E89" s="27" t="s">
        <v>22</v>
      </c>
      <c r="F89" s="27" t="s">
        <v>1168</v>
      </c>
      <c r="G89" s="27" t="s">
        <v>1556</v>
      </c>
      <c r="H89" s="27" t="s">
        <v>300</v>
      </c>
      <c r="I89" s="27" t="s">
        <v>301</v>
      </c>
      <c r="J89" s="27" t="s">
        <v>302</v>
      </c>
      <c r="K89" s="27" t="s">
        <v>303</v>
      </c>
      <c r="L89" s="27" t="s">
        <v>1557</v>
      </c>
      <c r="M89" s="27" t="s">
        <v>2036</v>
      </c>
      <c r="N89" s="34">
        <v>55000</v>
      </c>
      <c r="O89" s="27" t="s">
        <v>1558</v>
      </c>
      <c r="P89" s="37" t="s">
        <v>2508</v>
      </c>
      <c r="Q89" s="27" t="s">
        <v>20</v>
      </c>
      <c r="R89" s="27" t="s">
        <v>22</v>
      </c>
      <c r="S89" s="27" t="s">
        <v>22</v>
      </c>
      <c r="T89" s="29" t="s">
        <v>29</v>
      </c>
      <c r="U89" s="29" t="s">
        <v>1925</v>
      </c>
      <c r="V89" s="29"/>
      <c r="W89" s="34">
        <v>2539000</v>
      </c>
      <c r="X89" s="31">
        <v>300</v>
      </c>
      <c r="Y89" s="28" t="s">
        <v>31</v>
      </c>
      <c r="Z89" s="28" t="s">
        <v>22</v>
      </c>
    </row>
    <row r="90" spans="1:26" ht="14.5" x14ac:dyDescent="0.35">
      <c r="A90" s="27">
        <v>1</v>
      </c>
      <c r="B90" s="28" t="s">
        <v>1919</v>
      </c>
      <c r="C90" s="27" t="s">
        <v>817</v>
      </c>
      <c r="D90" s="27" t="s">
        <v>2037</v>
      </c>
      <c r="E90" s="27" t="s">
        <v>22</v>
      </c>
      <c r="F90" s="27" t="s">
        <v>2272</v>
      </c>
      <c r="G90" s="27" t="s">
        <v>2421</v>
      </c>
      <c r="H90" s="27" t="s">
        <v>1773</v>
      </c>
      <c r="I90" s="27" t="s">
        <v>1389</v>
      </c>
      <c r="J90" s="27" t="s">
        <v>2273</v>
      </c>
      <c r="K90" s="27" t="s">
        <v>1774</v>
      </c>
      <c r="L90" s="27" t="s">
        <v>2422</v>
      </c>
      <c r="M90" s="27" t="s">
        <v>1390</v>
      </c>
      <c r="N90" s="34">
        <v>28000</v>
      </c>
      <c r="O90" s="27" t="s">
        <v>509</v>
      </c>
      <c r="P90" s="37">
        <v>90000</v>
      </c>
      <c r="Q90" s="27" t="s">
        <v>22</v>
      </c>
      <c r="R90" s="27" t="s">
        <v>22</v>
      </c>
      <c r="S90" s="27" t="s">
        <v>22</v>
      </c>
      <c r="T90" s="29" t="s">
        <v>29</v>
      </c>
      <c r="U90" s="29" t="s">
        <v>1466</v>
      </c>
      <c r="V90" s="29">
        <v>2014</v>
      </c>
      <c r="W90" s="34">
        <v>4500000</v>
      </c>
      <c r="X90" s="31">
        <v>72</v>
      </c>
      <c r="Y90" s="28" t="s">
        <v>31</v>
      </c>
      <c r="Z90" s="28" t="s">
        <v>22</v>
      </c>
    </row>
    <row r="91" spans="1:26" ht="14.5" x14ac:dyDescent="0.35">
      <c r="A91" s="27">
        <v>1</v>
      </c>
      <c r="B91" s="28" t="s">
        <v>304</v>
      </c>
      <c r="C91" s="27" t="s">
        <v>267</v>
      </c>
      <c r="D91" s="27" t="s">
        <v>2037</v>
      </c>
      <c r="E91" s="27" t="s">
        <v>20</v>
      </c>
      <c r="F91" s="27" t="s">
        <v>1274</v>
      </c>
      <c r="G91" s="27" t="s">
        <v>305</v>
      </c>
      <c r="H91" s="27" t="s">
        <v>306</v>
      </c>
      <c r="I91" s="27" t="s">
        <v>307</v>
      </c>
      <c r="J91" s="27" t="s">
        <v>308</v>
      </c>
      <c r="K91" s="27" t="s">
        <v>309</v>
      </c>
      <c r="L91" s="27" t="s">
        <v>1554</v>
      </c>
      <c r="M91" s="27" t="s">
        <v>1275</v>
      </c>
      <c r="N91" s="34" t="s">
        <v>1131</v>
      </c>
      <c r="O91" s="27" t="s">
        <v>2038</v>
      </c>
      <c r="P91" s="37">
        <v>70000</v>
      </c>
      <c r="Q91" s="27" t="s">
        <v>20</v>
      </c>
      <c r="R91" s="27" t="s">
        <v>20</v>
      </c>
      <c r="S91" s="27" t="s">
        <v>22</v>
      </c>
      <c r="T91" s="29" t="s">
        <v>29</v>
      </c>
      <c r="U91" s="29" t="s">
        <v>1925</v>
      </c>
      <c r="V91" s="29"/>
      <c r="W91" s="34">
        <v>1496000</v>
      </c>
      <c r="X91" s="31">
        <v>44</v>
      </c>
      <c r="Y91" s="28" t="s">
        <v>31</v>
      </c>
      <c r="Z91" s="28" t="s">
        <v>22</v>
      </c>
    </row>
    <row r="92" spans="1:26" ht="14.5" x14ac:dyDescent="0.35">
      <c r="A92" s="27">
        <v>1</v>
      </c>
      <c r="B92" s="28" t="s">
        <v>787</v>
      </c>
      <c r="C92" s="27" t="s">
        <v>787</v>
      </c>
      <c r="D92" s="27" t="s">
        <v>73</v>
      </c>
      <c r="E92" s="27" t="s">
        <v>20</v>
      </c>
      <c r="F92" s="27" t="s">
        <v>1208</v>
      </c>
      <c r="G92" s="27" t="s">
        <v>1745</v>
      </c>
      <c r="H92" s="27" t="s">
        <v>788</v>
      </c>
      <c r="I92" s="27" t="s">
        <v>1384</v>
      </c>
      <c r="J92" s="27" t="s">
        <v>789</v>
      </c>
      <c r="K92" s="27" t="s">
        <v>1132</v>
      </c>
      <c r="L92" s="27" t="s">
        <v>1131</v>
      </c>
      <c r="M92" s="27" t="s">
        <v>2243</v>
      </c>
      <c r="N92" s="34" t="s">
        <v>2453</v>
      </c>
      <c r="O92" s="27" t="s">
        <v>1133</v>
      </c>
      <c r="P92" s="37" t="s">
        <v>2446</v>
      </c>
      <c r="Q92" s="27" t="s">
        <v>20</v>
      </c>
      <c r="R92" s="27" t="s">
        <v>20</v>
      </c>
      <c r="S92" s="27" t="s">
        <v>22</v>
      </c>
      <c r="T92" s="29" t="s">
        <v>1134</v>
      </c>
      <c r="U92" s="29" t="s">
        <v>1925</v>
      </c>
      <c r="V92" s="29"/>
      <c r="W92" s="34">
        <v>0</v>
      </c>
      <c r="X92" s="31">
        <v>156</v>
      </c>
      <c r="Y92" s="28" t="s">
        <v>31</v>
      </c>
      <c r="Z92" s="28" t="s">
        <v>20</v>
      </c>
    </row>
    <row r="93" spans="1:26" ht="14.5" x14ac:dyDescent="0.35">
      <c r="A93" s="27">
        <v>1</v>
      </c>
      <c r="B93" s="28" t="s">
        <v>1759</v>
      </c>
      <c r="C93" s="27" t="s">
        <v>799</v>
      </c>
      <c r="D93" s="27" t="s">
        <v>53</v>
      </c>
      <c r="E93" s="27" t="s">
        <v>20</v>
      </c>
      <c r="F93" s="27" t="s">
        <v>2250</v>
      </c>
      <c r="G93" s="27" t="s">
        <v>2433</v>
      </c>
      <c r="H93" s="27" t="s">
        <v>1760</v>
      </c>
      <c r="I93" s="27" t="s">
        <v>1761</v>
      </c>
      <c r="J93" s="27" t="s">
        <v>1762</v>
      </c>
      <c r="K93" s="27" t="s">
        <v>1763</v>
      </c>
      <c r="L93" s="27" t="s">
        <v>2251</v>
      </c>
      <c r="M93" s="27" t="s">
        <v>1764</v>
      </c>
      <c r="N93" s="34" t="s">
        <v>2252</v>
      </c>
      <c r="O93" s="27" t="s">
        <v>2253</v>
      </c>
      <c r="P93" s="37" t="s">
        <v>2525</v>
      </c>
      <c r="Q93" s="27" t="s">
        <v>20</v>
      </c>
      <c r="R93" s="27" t="s">
        <v>20</v>
      </c>
      <c r="S93" s="27" t="s">
        <v>22</v>
      </c>
      <c r="T93" s="29"/>
      <c r="U93" s="29" t="s">
        <v>1925</v>
      </c>
      <c r="V93" s="29"/>
      <c r="W93" s="34">
        <v>2480000</v>
      </c>
      <c r="X93" s="31">
        <v>450</v>
      </c>
      <c r="Y93" s="28" t="s">
        <v>31</v>
      </c>
      <c r="Z93" s="28" t="s">
        <v>20</v>
      </c>
    </row>
    <row r="94" spans="1:26" ht="14.5" x14ac:dyDescent="0.35">
      <c r="A94" s="27">
        <v>1</v>
      </c>
      <c r="B94" s="28" t="s">
        <v>1746</v>
      </c>
      <c r="C94" s="27" t="s">
        <v>1746</v>
      </c>
      <c r="D94" s="27" t="s">
        <v>73</v>
      </c>
      <c r="E94" s="27" t="s">
        <v>20</v>
      </c>
      <c r="F94" s="27" t="s">
        <v>1449</v>
      </c>
      <c r="G94" s="27" t="s">
        <v>2244</v>
      </c>
      <c r="H94" s="27" t="s">
        <v>1111</v>
      </c>
      <c r="I94" s="27" t="s">
        <v>1112</v>
      </c>
      <c r="J94" s="27" t="s">
        <v>1450</v>
      </c>
      <c r="K94" s="27" t="s">
        <v>1451</v>
      </c>
      <c r="L94" s="27" t="s">
        <v>1131</v>
      </c>
      <c r="M94" s="27" t="s">
        <v>1131</v>
      </c>
      <c r="N94" s="34" t="s">
        <v>1131</v>
      </c>
      <c r="O94" s="27" t="s">
        <v>1113</v>
      </c>
      <c r="P94" s="37" t="s">
        <v>2463</v>
      </c>
      <c r="Q94" s="27" t="s">
        <v>20</v>
      </c>
      <c r="R94" s="27" t="s">
        <v>20</v>
      </c>
      <c r="S94" s="27" t="s">
        <v>22</v>
      </c>
      <c r="T94" s="29" t="s">
        <v>29</v>
      </c>
      <c r="U94" s="29" t="s">
        <v>1925</v>
      </c>
      <c r="V94" s="29">
        <v>2001</v>
      </c>
      <c r="W94" s="34">
        <v>3190000</v>
      </c>
      <c r="X94" s="31">
        <v>1857</v>
      </c>
      <c r="Y94" s="28" t="s">
        <v>31</v>
      </c>
      <c r="Z94" s="28" t="s">
        <v>20</v>
      </c>
    </row>
    <row r="95" spans="1:26" ht="14.5" x14ac:dyDescent="0.35">
      <c r="A95" s="27">
        <v>1</v>
      </c>
      <c r="B95" s="28" t="s">
        <v>756</v>
      </c>
      <c r="C95" s="27" t="s">
        <v>745</v>
      </c>
      <c r="D95" s="27" t="s">
        <v>2037</v>
      </c>
      <c r="E95" s="27" t="s">
        <v>20</v>
      </c>
      <c r="F95" s="27" t="s">
        <v>1210</v>
      </c>
      <c r="G95" s="27" t="s">
        <v>1189</v>
      </c>
      <c r="H95" s="27" t="s">
        <v>2233</v>
      </c>
      <c r="I95" s="27" t="s">
        <v>757</v>
      </c>
      <c r="J95" s="27" t="s">
        <v>758</v>
      </c>
      <c r="K95" s="27" t="s">
        <v>2234</v>
      </c>
      <c r="L95" s="27" t="s">
        <v>2235</v>
      </c>
      <c r="M95" s="27" t="s">
        <v>749</v>
      </c>
      <c r="N95" s="34" t="s">
        <v>124</v>
      </c>
      <c r="O95" s="27" t="s">
        <v>2236</v>
      </c>
      <c r="P95" s="37">
        <v>90783</v>
      </c>
      <c r="Q95" s="27" t="s">
        <v>20</v>
      </c>
      <c r="R95" s="27" t="s">
        <v>20</v>
      </c>
      <c r="S95" s="27" t="s">
        <v>22</v>
      </c>
      <c r="T95" s="29" t="s">
        <v>29</v>
      </c>
      <c r="U95" s="29" t="s">
        <v>1925</v>
      </c>
      <c r="V95" s="29">
        <v>2013</v>
      </c>
      <c r="W95" s="34">
        <v>500000</v>
      </c>
      <c r="X95" s="31">
        <v>11</v>
      </c>
      <c r="Y95" s="28" t="s">
        <v>31</v>
      </c>
      <c r="Z95" s="28" t="s">
        <v>22</v>
      </c>
    </row>
    <row r="96" spans="1:26" ht="14.5" x14ac:dyDescent="0.35">
      <c r="A96" s="27">
        <v>1</v>
      </c>
      <c r="B96" s="28" t="s">
        <v>587</v>
      </c>
      <c r="C96" s="27" t="s">
        <v>588</v>
      </c>
      <c r="D96" s="27" t="s">
        <v>2037</v>
      </c>
      <c r="E96" s="27" t="s">
        <v>22</v>
      </c>
      <c r="F96" s="27" t="s">
        <v>589</v>
      </c>
      <c r="G96" s="27" t="s">
        <v>2160</v>
      </c>
      <c r="H96" s="27" t="s">
        <v>590</v>
      </c>
      <c r="I96" s="27" t="s">
        <v>591</v>
      </c>
      <c r="J96" s="27" t="s">
        <v>592</v>
      </c>
      <c r="K96" s="27" t="s">
        <v>593</v>
      </c>
      <c r="L96" s="27" t="s">
        <v>2157</v>
      </c>
      <c r="M96" s="27" t="s">
        <v>2161</v>
      </c>
      <c r="N96" s="34" t="s">
        <v>2162</v>
      </c>
      <c r="O96" s="27" t="s">
        <v>1678</v>
      </c>
      <c r="P96" s="37" t="s">
        <v>2502</v>
      </c>
      <c r="Q96" s="27" t="s">
        <v>22</v>
      </c>
      <c r="R96" s="27" t="s">
        <v>22</v>
      </c>
      <c r="S96" s="27" t="s">
        <v>22</v>
      </c>
      <c r="T96" s="29" t="s">
        <v>2163</v>
      </c>
      <c r="U96" s="29" t="s">
        <v>1925</v>
      </c>
      <c r="V96" s="29">
        <v>2014</v>
      </c>
      <c r="W96" s="34">
        <v>131000000</v>
      </c>
      <c r="X96" s="31">
        <v>2576</v>
      </c>
      <c r="Y96" s="28" t="s">
        <v>31</v>
      </c>
      <c r="Z96" s="28" t="s">
        <v>22</v>
      </c>
    </row>
    <row r="97" spans="1:26" ht="14.5" x14ac:dyDescent="0.35">
      <c r="A97" s="27">
        <v>1</v>
      </c>
      <c r="B97" s="28" t="s">
        <v>1700</v>
      </c>
      <c r="C97" s="27" t="s">
        <v>649</v>
      </c>
      <c r="D97" s="27" t="s">
        <v>2037</v>
      </c>
      <c r="E97" s="27" t="s">
        <v>20</v>
      </c>
      <c r="F97" s="27" t="s">
        <v>1701</v>
      </c>
      <c r="G97" s="27" t="s">
        <v>2196</v>
      </c>
      <c r="H97" s="27" t="s">
        <v>1702</v>
      </c>
      <c r="I97" s="27" t="s">
        <v>1703</v>
      </c>
      <c r="J97" s="27" t="s">
        <v>1704</v>
      </c>
      <c r="K97" s="27" t="s">
        <v>1705</v>
      </c>
      <c r="L97" s="27" t="s">
        <v>2197</v>
      </c>
      <c r="M97" s="27" t="s">
        <v>1706</v>
      </c>
      <c r="N97" s="34" t="s">
        <v>2454</v>
      </c>
      <c r="O97" s="27" t="s">
        <v>1707</v>
      </c>
      <c r="P97" s="37" t="s">
        <v>2524</v>
      </c>
      <c r="Q97" s="27" t="s">
        <v>22</v>
      </c>
      <c r="R97" s="27" t="s">
        <v>22</v>
      </c>
      <c r="S97" s="27" t="s">
        <v>22</v>
      </c>
      <c r="T97" s="29" t="s">
        <v>29</v>
      </c>
      <c r="U97" s="29" t="s">
        <v>1466</v>
      </c>
      <c r="V97" s="29"/>
      <c r="W97" s="34">
        <v>4992567000</v>
      </c>
      <c r="X97" s="31">
        <v>2602</v>
      </c>
      <c r="Y97" s="28" t="s">
        <v>31</v>
      </c>
      <c r="Z97" s="28" t="s">
        <v>22</v>
      </c>
    </row>
    <row r="98" spans="1:26" ht="14.5" x14ac:dyDescent="0.35">
      <c r="A98" s="27">
        <v>1</v>
      </c>
      <c r="B98" s="28" t="s">
        <v>1708</v>
      </c>
      <c r="C98" s="27" t="s">
        <v>649</v>
      </c>
      <c r="D98" s="27" t="s">
        <v>2037</v>
      </c>
      <c r="E98" s="27" t="s">
        <v>22</v>
      </c>
      <c r="F98" s="27" t="s">
        <v>2198</v>
      </c>
      <c r="G98" s="27" t="s">
        <v>1709</v>
      </c>
      <c r="H98" s="27" t="s">
        <v>1351</v>
      </c>
      <c r="I98" s="27" t="s">
        <v>1352</v>
      </c>
      <c r="J98" s="27" t="s">
        <v>1353</v>
      </c>
      <c r="K98" s="27" t="s">
        <v>1354</v>
      </c>
      <c r="L98" s="27" t="s">
        <v>2199</v>
      </c>
      <c r="M98" s="27" t="s">
        <v>1355</v>
      </c>
      <c r="N98" s="34">
        <v>50091</v>
      </c>
      <c r="O98" s="27" t="s">
        <v>2200</v>
      </c>
      <c r="P98" s="37">
        <v>110000</v>
      </c>
      <c r="Q98" s="27" t="s">
        <v>22</v>
      </c>
      <c r="R98" s="27" t="s">
        <v>22</v>
      </c>
      <c r="S98" s="27" t="s">
        <v>22</v>
      </c>
      <c r="T98" s="29" t="s">
        <v>29</v>
      </c>
      <c r="U98" s="29" t="s">
        <v>1925</v>
      </c>
      <c r="V98" s="29"/>
      <c r="W98" s="34">
        <v>13339000</v>
      </c>
      <c r="X98" s="31">
        <v>208</v>
      </c>
      <c r="Y98" s="28" t="s">
        <v>31</v>
      </c>
      <c r="Z98" s="28" t="s">
        <v>22</v>
      </c>
    </row>
    <row r="99" spans="1:26" ht="14.5" x14ac:dyDescent="0.35">
      <c r="A99" s="27">
        <v>1</v>
      </c>
      <c r="B99" s="28" t="s">
        <v>979</v>
      </c>
      <c r="C99" s="27" t="s">
        <v>938</v>
      </c>
      <c r="D99" s="27" t="s">
        <v>53</v>
      </c>
      <c r="E99" s="27" t="s">
        <v>20</v>
      </c>
      <c r="F99" s="27" t="s">
        <v>1200</v>
      </c>
      <c r="G99" s="27" t="s">
        <v>2430</v>
      </c>
      <c r="H99" s="27" t="s">
        <v>1834</v>
      </c>
      <c r="I99" s="27" t="s">
        <v>1424</v>
      </c>
      <c r="J99" s="27" t="s">
        <v>980</v>
      </c>
      <c r="K99" s="27" t="s">
        <v>1425</v>
      </c>
      <c r="L99" s="27" t="s">
        <v>1835</v>
      </c>
      <c r="M99" s="27" t="s">
        <v>981</v>
      </c>
      <c r="N99" s="34">
        <v>20000</v>
      </c>
      <c r="O99" s="27" t="s">
        <v>2350</v>
      </c>
      <c r="P99" s="37" t="s">
        <v>2523</v>
      </c>
      <c r="Q99" s="27" t="s">
        <v>20</v>
      </c>
      <c r="R99" s="27" t="s">
        <v>20</v>
      </c>
      <c r="S99" s="27" t="s">
        <v>22</v>
      </c>
      <c r="T99" s="29" t="s">
        <v>29</v>
      </c>
      <c r="U99" s="29" t="s">
        <v>1925</v>
      </c>
      <c r="V99" s="29"/>
      <c r="W99" s="34" t="s">
        <v>2439</v>
      </c>
      <c r="X99" s="31">
        <v>14166</v>
      </c>
      <c r="Y99" s="28" t="s">
        <v>31</v>
      </c>
      <c r="Z99" s="28" t="s">
        <v>20</v>
      </c>
    </row>
    <row r="100" spans="1:26" ht="14.5" x14ac:dyDescent="0.35">
      <c r="A100" s="27">
        <v>1</v>
      </c>
      <c r="B100" s="28" t="s">
        <v>790</v>
      </c>
      <c r="C100" s="27" t="s">
        <v>790</v>
      </c>
      <c r="D100" s="27" t="s">
        <v>73</v>
      </c>
      <c r="E100" s="27" t="s">
        <v>20</v>
      </c>
      <c r="F100" s="27" t="s">
        <v>1747</v>
      </c>
      <c r="G100" s="27" t="s">
        <v>1748</v>
      </c>
      <c r="H100" s="27" t="s">
        <v>791</v>
      </c>
      <c r="I100" s="27" t="s">
        <v>1749</v>
      </c>
      <c r="J100" s="27" t="s">
        <v>1131</v>
      </c>
      <c r="K100" s="27" t="s">
        <v>1750</v>
      </c>
      <c r="L100" s="27" t="s">
        <v>1131</v>
      </c>
      <c r="M100" s="27" t="s">
        <v>2245</v>
      </c>
      <c r="N100" s="34" t="s">
        <v>2455</v>
      </c>
      <c r="O100" s="27" t="s">
        <v>1751</v>
      </c>
      <c r="P100" s="37" t="s">
        <v>2501</v>
      </c>
      <c r="Q100" s="27" t="s">
        <v>20</v>
      </c>
      <c r="R100" s="27" t="s">
        <v>20</v>
      </c>
      <c r="S100" s="27" t="s">
        <v>22</v>
      </c>
      <c r="T100" s="29" t="s">
        <v>29</v>
      </c>
      <c r="U100" s="29" t="s">
        <v>1925</v>
      </c>
      <c r="V100" s="29"/>
      <c r="W100" s="34" t="s">
        <v>1131</v>
      </c>
      <c r="X100" s="31">
        <v>4148</v>
      </c>
      <c r="Y100" s="28" t="s">
        <v>31</v>
      </c>
      <c r="Z100" s="28" t="s">
        <v>20</v>
      </c>
    </row>
    <row r="101" spans="1:26" ht="14.5" x14ac:dyDescent="0.35">
      <c r="A101" s="27">
        <v>1</v>
      </c>
      <c r="B101" s="28" t="s">
        <v>793</v>
      </c>
      <c r="C101" s="27" t="s">
        <v>793</v>
      </c>
      <c r="D101" s="27" t="s">
        <v>73</v>
      </c>
      <c r="E101" s="27" t="s">
        <v>20</v>
      </c>
      <c r="F101" s="27" t="s">
        <v>2246</v>
      </c>
      <c r="G101" s="27"/>
      <c r="H101" s="27" t="s">
        <v>1752</v>
      </c>
      <c r="I101" s="27" t="s">
        <v>1753</v>
      </c>
      <c r="J101" s="27"/>
      <c r="K101" s="27" t="s">
        <v>1754</v>
      </c>
      <c r="L101" s="27" t="s">
        <v>2247</v>
      </c>
      <c r="M101" s="27" t="s">
        <v>1755</v>
      </c>
      <c r="N101" s="34" t="s">
        <v>2441</v>
      </c>
      <c r="O101" s="27" t="s">
        <v>2247</v>
      </c>
      <c r="P101" s="37" t="s">
        <v>2446</v>
      </c>
      <c r="Q101" s="27" t="s">
        <v>20</v>
      </c>
      <c r="R101" s="27" t="s">
        <v>1756</v>
      </c>
      <c r="S101" s="27" t="s">
        <v>22</v>
      </c>
      <c r="T101" s="29" t="s">
        <v>29</v>
      </c>
      <c r="U101" s="29" t="s">
        <v>1925</v>
      </c>
      <c r="V101" s="29"/>
      <c r="W101" s="34">
        <v>4190000000</v>
      </c>
      <c r="X101" s="31">
        <v>61800</v>
      </c>
      <c r="Y101" s="28" t="s">
        <v>31</v>
      </c>
      <c r="Z101" s="28" t="s">
        <v>20</v>
      </c>
    </row>
    <row r="102" spans="1:26" ht="14.5" x14ac:dyDescent="0.35">
      <c r="A102" s="27">
        <v>1</v>
      </c>
      <c r="B102" s="28" t="s">
        <v>1910</v>
      </c>
      <c r="C102" s="27" t="s">
        <v>559</v>
      </c>
      <c r="D102" s="27" t="s">
        <v>2037</v>
      </c>
      <c r="E102" s="27" t="s">
        <v>20</v>
      </c>
      <c r="F102" s="27" t="s">
        <v>2132</v>
      </c>
      <c r="G102" s="27"/>
      <c r="H102" s="27" t="s">
        <v>2133</v>
      </c>
      <c r="I102" s="27" t="s">
        <v>570</v>
      </c>
      <c r="J102" s="27" t="s">
        <v>1662</v>
      </c>
      <c r="K102" s="27" t="s">
        <v>1663</v>
      </c>
      <c r="L102" s="27" t="s">
        <v>2134</v>
      </c>
      <c r="M102" s="27" t="s">
        <v>2135</v>
      </c>
      <c r="N102" s="34">
        <v>240000</v>
      </c>
      <c r="O102" s="27" t="s">
        <v>2136</v>
      </c>
      <c r="P102" s="37">
        <v>89166</v>
      </c>
      <c r="Q102" s="27" t="s">
        <v>22</v>
      </c>
      <c r="R102" s="27" t="s">
        <v>22</v>
      </c>
      <c r="S102" s="27" t="s">
        <v>22</v>
      </c>
      <c r="T102" s="29" t="s">
        <v>29</v>
      </c>
      <c r="U102" s="29" t="s">
        <v>1925</v>
      </c>
      <c r="V102" s="29">
        <v>2011</v>
      </c>
      <c r="W102" s="34">
        <v>445000000</v>
      </c>
      <c r="X102" s="31">
        <v>1292</v>
      </c>
      <c r="Y102" s="28" t="s">
        <v>31</v>
      </c>
      <c r="Z102" s="28" t="s">
        <v>22</v>
      </c>
    </row>
    <row r="103" spans="1:26" ht="14.5" x14ac:dyDescent="0.35">
      <c r="A103" s="27">
        <v>1</v>
      </c>
      <c r="B103" s="28" t="s">
        <v>1908</v>
      </c>
      <c r="C103" s="27" t="s">
        <v>448</v>
      </c>
      <c r="D103" s="27" t="s">
        <v>2037</v>
      </c>
      <c r="E103" s="27" t="s">
        <v>20</v>
      </c>
      <c r="F103" s="27" t="s">
        <v>1513</v>
      </c>
      <c r="G103" s="27" t="s">
        <v>2087</v>
      </c>
      <c r="H103" s="27" t="s">
        <v>2088</v>
      </c>
      <c r="I103" s="27" t="s">
        <v>156</v>
      </c>
      <c r="J103" s="27" t="s">
        <v>157</v>
      </c>
      <c r="K103" s="27" t="s">
        <v>158</v>
      </c>
      <c r="L103" s="27" t="s">
        <v>1514</v>
      </c>
      <c r="M103" s="27" t="s">
        <v>159</v>
      </c>
      <c r="N103" s="34">
        <v>47350</v>
      </c>
      <c r="O103" s="27" t="s">
        <v>160</v>
      </c>
      <c r="P103" s="37">
        <v>217876</v>
      </c>
      <c r="Q103" s="27" t="s">
        <v>20</v>
      </c>
      <c r="R103" s="27" t="s">
        <v>22</v>
      </c>
      <c r="S103" s="27" t="s">
        <v>22</v>
      </c>
      <c r="T103" s="29" t="s">
        <v>29</v>
      </c>
      <c r="U103" s="29" t="s">
        <v>1925</v>
      </c>
      <c r="V103" s="29">
        <v>2010</v>
      </c>
      <c r="W103" s="34">
        <v>3712000000</v>
      </c>
      <c r="X103" s="31">
        <v>353</v>
      </c>
      <c r="Y103" s="28" t="s">
        <v>31</v>
      </c>
      <c r="Z103" s="28" t="s">
        <v>22</v>
      </c>
    </row>
    <row r="104" spans="1:26" ht="14.5" x14ac:dyDescent="0.35">
      <c r="A104" s="27">
        <v>1</v>
      </c>
      <c r="B104" s="28" t="s">
        <v>2434</v>
      </c>
      <c r="C104" s="27" t="s">
        <v>267</v>
      </c>
      <c r="D104" s="27" t="s">
        <v>2037</v>
      </c>
      <c r="E104" s="27" t="s">
        <v>22</v>
      </c>
      <c r="F104" s="27" t="s">
        <v>291</v>
      </c>
      <c r="G104" s="27" t="s">
        <v>1559</v>
      </c>
      <c r="H104" s="27" t="s">
        <v>292</v>
      </c>
      <c r="I104" s="27" t="s">
        <v>1560</v>
      </c>
      <c r="J104" s="27" t="s">
        <v>1561</v>
      </c>
      <c r="K104" s="27" t="s">
        <v>1562</v>
      </c>
      <c r="L104" s="27" t="s">
        <v>2039</v>
      </c>
      <c r="M104" s="27" t="s">
        <v>293</v>
      </c>
      <c r="N104" s="34">
        <v>40000</v>
      </c>
      <c r="O104" s="27" t="s">
        <v>2040</v>
      </c>
      <c r="P104" s="37">
        <v>121200</v>
      </c>
      <c r="Q104" s="27" t="s">
        <v>20</v>
      </c>
      <c r="R104" s="27" t="s">
        <v>22</v>
      </c>
      <c r="S104" s="27" t="s">
        <v>22</v>
      </c>
      <c r="T104" s="29" t="s">
        <v>29</v>
      </c>
      <c r="U104" s="29" t="s">
        <v>1925</v>
      </c>
      <c r="V104" s="29"/>
      <c r="W104" s="34">
        <v>87806000</v>
      </c>
      <c r="X104" s="31">
        <v>860</v>
      </c>
      <c r="Y104" s="28" t="s">
        <v>31</v>
      </c>
      <c r="Z104" s="28" t="s">
        <v>22</v>
      </c>
    </row>
    <row r="105" spans="1:26" ht="14.5" x14ac:dyDescent="0.35">
      <c r="A105" s="27">
        <v>1</v>
      </c>
      <c r="B105" s="28" t="s">
        <v>229</v>
      </c>
      <c r="C105" s="27" t="s">
        <v>225</v>
      </c>
      <c r="D105" s="27" t="s">
        <v>2037</v>
      </c>
      <c r="E105" s="27" t="s">
        <v>22</v>
      </c>
      <c r="F105" s="27" t="s">
        <v>230</v>
      </c>
      <c r="G105" s="27" t="s">
        <v>1131</v>
      </c>
      <c r="H105" s="27" t="s">
        <v>1177</v>
      </c>
      <c r="I105" s="27" t="s">
        <v>231</v>
      </c>
      <c r="J105" s="27" t="s">
        <v>232</v>
      </c>
      <c r="K105" s="27" t="s">
        <v>233</v>
      </c>
      <c r="L105" s="27" t="s">
        <v>2024</v>
      </c>
      <c r="M105" s="27" t="s">
        <v>1544</v>
      </c>
      <c r="N105" s="34">
        <v>52000</v>
      </c>
      <c r="O105" s="27" t="s">
        <v>2029</v>
      </c>
      <c r="P105" s="37">
        <v>210000</v>
      </c>
      <c r="Q105" s="27" t="s">
        <v>20</v>
      </c>
      <c r="R105" s="27" t="s">
        <v>22</v>
      </c>
      <c r="S105" s="27" t="s">
        <v>22</v>
      </c>
      <c r="T105" s="29" t="s">
        <v>29</v>
      </c>
      <c r="U105" s="29" t="s">
        <v>1925</v>
      </c>
      <c r="V105" s="29">
        <v>2016</v>
      </c>
      <c r="W105" s="34">
        <v>2542953000</v>
      </c>
      <c r="X105" s="31">
        <v>728</v>
      </c>
      <c r="Y105" s="28" t="s">
        <v>31</v>
      </c>
      <c r="Z105" s="28" t="s">
        <v>22</v>
      </c>
    </row>
    <row r="106" spans="1:26" ht="14.5" x14ac:dyDescent="0.35">
      <c r="A106" s="27">
        <v>1</v>
      </c>
      <c r="B106" s="28" t="s">
        <v>310</v>
      </c>
      <c r="C106" s="27" t="s">
        <v>267</v>
      </c>
      <c r="D106" s="27" t="s">
        <v>2037</v>
      </c>
      <c r="E106" s="27" t="s">
        <v>20</v>
      </c>
      <c r="F106" s="27" t="s">
        <v>311</v>
      </c>
      <c r="G106" s="27" t="s">
        <v>312</v>
      </c>
      <c r="H106" s="27" t="s">
        <v>1276</v>
      </c>
      <c r="I106" s="27" t="s">
        <v>313</v>
      </c>
      <c r="J106" s="27" t="s">
        <v>314</v>
      </c>
      <c r="K106" s="27" t="s">
        <v>315</v>
      </c>
      <c r="L106" s="27" t="s">
        <v>1554</v>
      </c>
      <c r="M106" s="27" t="s">
        <v>1169</v>
      </c>
      <c r="N106" s="34" t="s">
        <v>1131</v>
      </c>
      <c r="O106" s="27" t="s">
        <v>316</v>
      </c>
      <c r="P106" s="37" t="s">
        <v>2522</v>
      </c>
      <c r="Q106" s="27" t="s">
        <v>20</v>
      </c>
      <c r="R106" s="27" t="s">
        <v>22</v>
      </c>
      <c r="S106" s="27" t="s">
        <v>22</v>
      </c>
      <c r="T106" s="29" t="s">
        <v>29</v>
      </c>
      <c r="U106" s="29" t="s">
        <v>1925</v>
      </c>
      <c r="V106" s="29"/>
      <c r="W106" s="34">
        <v>4549000</v>
      </c>
      <c r="X106" s="31">
        <v>119.5</v>
      </c>
      <c r="Y106" s="28" t="s">
        <v>317</v>
      </c>
      <c r="Z106" s="28" t="s">
        <v>22</v>
      </c>
    </row>
    <row r="107" spans="1:26" ht="14.5" x14ac:dyDescent="0.35">
      <c r="A107" s="27">
        <v>1</v>
      </c>
      <c r="B107" s="28" t="s">
        <v>318</v>
      </c>
      <c r="C107" s="27" t="s">
        <v>267</v>
      </c>
      <c r="D107" s="27" t="s">
        <v>2037</v>
      </c>
      <c r="E107" s="27" t="s">
        <v>20</v>
      </c>
      <c r="F107" s="27" t="s">
        <v>2041</v>
      </c>
      <c r="G107" s="27" t="s">
        <v>1563</v>
      </c>
      <c r="H107" s="27" t="s">
        <v>319</v>
      </c>
      <c r="I107" s="27" t="s">
        <v>320</v>
      </c>
      <c r="J107" s="27" t="s">
        <v>1564</v>
      </c>
      <c r="K107" s="27" t="s">
        <v>321</v>
      </c>
      <c r="L107" s="27" t="s">
        <v>1557</v>
      </c>
      <c r="M107" s="27" t="s">
        <v>322</v>
      </c>
      <c r="N107" s="34" t="s">
        <v>2122</v>
      </c>
      <c r="O107" s="27" t="s">
        <v>323</v>
      </c>
      <c r="P107" s="37" t="s">
        <v>2521</v>
      </c>
      <c r="Q107" s="27" t="s">
        <v>20</v>
      </c>
      <c r="R107" s="27" t="s">
        <v>20</v>
      </c>
      <c r="S107" s="27" t="s">
        <v>22</v>
      </c>
      <c r="T107" s="29" t="s">
        <v>29</v>
      </c>
      <c r="U107" s="29" t="s">
        <v>1925</v>
      </c>
      <c r="V107" s="29"/>
      <c r="W107" s="34">
        <v>0</v>
      </c>
      <c r="X107" s="31">
        <v>12</v>
      </c>
      <c r="Y107" s="28" t="s">
        <v>1277</v>
      </c>
      <c r="Z107" s="28" t="s">
        <v>22</v>
      </c>
    </row>
    <row r="108" spans="1:26" ht="14.5" x14ac:dyDescent="0.35">
      <c r="A108" s="27">
        <v>1</v>
      </c>
      <c r="B108" s="28" t="s">
        <v>56</v>
      </c>
      <c r="C108" s="27" t="s">
        <v>19</v>
      </c>
      <c r="D108" s="27" t="s">
        <v>2534</v>
      </c>
      <c r="E108" s="27" t="s">
        <v>20</v>
      </c>
      <c r="F108" s="27" t="s">
        <v>57</v>
      </c>
      <c r="G108" s="27" t="s">
        <v>1480</v>
      </c>
      <c r="H108" s="27" t="s">
        <v>58</v>
      </c>
      <c r="I108" s="27" t="s">
        <v>59</v>
      </c>
      <c r="J108" s="27" t="s">
        <v>1237</v>
      </c>
      <c r="K108" s="27" t="s">
        <v>60</v>
      </c>
      <c r="L108" s="27" t="s">
        <v>1475</v>
      </c>
      <c r="M108" s="27" t="s">
        <v>61</v>
      </c>
      <c r="N108" s="34">
        <v>0</v>
      </c>
      <c r="O108" s="27" t="s">
        <v>1924</v>
      </c>
      <c r="P108" s="37" t="s">
        <v>2496</v>
      </c>
      <c r="Q108" s="27" t="s">
        <v>20</v>
      </c>
      <c r="R108" s="27" t="s">
        <v>22</v>
      </c>
      <c r="S108" s="27" t="s">
        <v>22</v>
      </c>
      <c r="T108" s="29" t="s">
        <v>1131</v>
      </c>
      <c r="U108" s="29" t="s">
        <v>1481</v>
      </c>
      <c r="V108" s="29">
        <v>2013</v>
      </c>
      <c r="W108" s="34" t="s">
        <v>1231</v>
      </c>
      <c r="X108" s="31">
        <v>13.8</v>
      </c>
      <c r="Y108" s="28" t="s">
        <v>1131</v>
      </c>
      <c r="Z108" s="28" t="s">
        <v>22</v>
      </c>
    </row>
    <row r="109" spans="1:26" ht="14.5" x14ac:dyDescent="0.35">
      <c r="A109" s="27">
        <v>1</v>
      </c>
      <c r="B109" s="28" t="s">
        <v>1218</v>
      </c>
      <c r="C109" s="27" t="s">
        <v>225</v>
      </c>
      <c r="D109" s="27" t="s">
        <v>2037</v>
      </c>
      <c r="E109" s="27" t="s">
        <v>22</v>
      </c>
      <c r="F109" s="27" t="s">
        <v>1545</v>
      </c>
      <c r="G109" s="27" t="s">
        <v>1546</v>
      </c>
      <c r="H109" s="27" t="s">
        <v>2031</v>
      </c>
      <c r="I109" s="27" t="s">
        <v>1262</v>
      </c>
      <c r="J109" s="27" t="s">
        <v>234</v>
      </c>
      <c r="K109" s="27" t="s">
        <v>235</v>
      </c>
      <c r="L109" s="27" t="s">
        <v>2024</v>
      </c>
      <c r="M109" s="27" t="s">
        <v>473</v>
      </c>
      <c r="N109" s="34" t="s">
        <v>473</v>
      </c>
      <c r="O109" s="27" t="s">
        <v>1547</v>
      </c>
      <c r="P109" s="37">
        <v>120000</v>
      </c>
      <c r="Q109" s="27" t="s">
        <v>20</v>
      </c>
      <c r="R109" s="27" t="s">
        <v>20</v>
      </c>
      <c r="S109" s="27" t="s">
        <v>20</v>
      </c>
      <c r="T109" s="29" t="s">
        <v>1131</v>
      </c>
      <c r="U109" s="29" t="s">
        <v>1925</v>
      </c>
      <c r="V109" s="29" t="s">
        <v>30</v>
      </c>
      <c r="W109" s="34">
        <v>0</v>
      </c>
      <c r="X109" s="31">
        <v>67</v>
      </c>
      <c r="Y109" s="28" t="s">
        <v>31</v>
      </c>
      <c r="Z109" s="28" t="s">
        <v>22</v>
      </c>
    </row>
    <row r="110" spans="1:26" ht="14.5" x14ac:dyDescent="0.35">
      <c r="A110" s="27">
        <v>1</v>
      </c>
      <c r="B110" s="28" t="s">
        <v>680</v>
      </c>
      <c r="C110" s="27" t="s">
        <v>649</v>
      </c>
      <c r="D110" s="27" t="s">
        <v>2037</v>
      </c>
      <c r="E110" s="27" t="s">
        <v>22</v>
      </c>
      <c r="F110" s="27" t="s">
        <v>1181</v>
      </c>
      <c r="G110" s="27"/>
      <c r="H110" s="27" t="s">
        <v>2201</v>
      </c>
      <c r="I110" s="27" t="s">
        <v>681</v>
      </c>
      <c r="J110" s="27" t="s">
        <v>682</v>
      </c>
      <c r="K110" s="27" t="s">
        <v>683</v>
      </c>
      <c r="L110" s="27" t="s">
        <v>2202</v>
      </c>
      <c r="M110" s="27" t="s">
        <v>1710</v>
      </c>
      <c r="N110" s="34">
        <v>47360</v>
      </c>
      <c r="O110" s="27" t="s">
        <v>684</v>
      </c>
      <c r="P110" s="37" t="s">
        <v>2520</v>
      </c>
      <c r="Q110" s="27" t="s">
        <v>22</v>
      </c>
      <c r="R110" s="27" t="s">
        <v>22</v>
      </c>
      <c r="S110" s="27" t="s">
        <v>22</v>
      </c>
      <c r="T110" s="29" t="s">
        <v>29</v>
      </c>
      <c r="U110" s="29" t="s">
        <v>1925</v>
      </c>
      <c r="V110" s="29">
        <v>2017</v>
      </c>
      <c r="W110" s="34">
        <v>1033000</v>
      </c>
      <c r="X110" s="31">
        <v>67</v>
      </c>
      <c r="Y110" s="28" t="s">
        <v>31</v>
      </c>
      <c r="Z110" s="28" t="s">
        <v>22</v>
      </c>
    </row>
    <row r="111" spans="1:26" ht="14.5" x14ac:dyDescent="0.35">
      <c r="A111" s="27">
        <v>1</v>
      </c>
      <c r="B111" s="28" t="s">
        <v>685</v>
      </c>
      <c r="C111" s="27" t="s">
        <v>649</v>
      </c>
      <c r="D111" s="27" t="s">
        <v>2037</v>
      </c>
      <c r="E111" s="27" t="s">
        <v>22</v>
      </c>
      <c r="F111" s="27" t="s">
        <v>1356</v>
      </c>
      <c r="G111" s="27" t="s">
        <v>2203</v>
      </c>
      <c r="H111" s="27" t="s">
        <v>1357</v>
      </c>
      <c r="I111" s="27" t="s">
        <v>686</v>
      </c>
      <c r="J111" s="27" t="s">
        <v>687</v>
      </c>
      <c r="K111" s="27" t="s">
        <v>688</v>
      </c>
      <c r="L111" s="27" t="s">
        <v>2202</v>
      </c>
      <c r="M111" s="27" t="s">
        <v>1358</v>
      </c>
      <c r="N111" s="34">
        <v>42000</v>
      </c>
      <c r="O111" s="27" t="s">
        <v>1711</v>
      </c>
      <c r="P111" s="37">
        <v>115000</v>
      </c>
      <c r="Q111" s="27" t="s">
        <v>22</v>
      </c>
      <c r="R111" s="27" t="s">
        <v>22</v>
      </c>
      <c r="S111" s="27" t="s">
        <v>22</v>
      </c>
      <c r="T111" s="29" t="s">
        <v>29</v>
      </c>
      <c r="U111" s="29" t="s">
        <v>1925</v>
      </c>
      <c r="V111" s="29">
        <v>2017</v>
      </c>
      <c r="W111" s="34">
        <v>901000</v>
      </c>
      <c r="X111" s="31">
        <v>49</v>
      </c>
      <c r="Y111" s="28" t="s">
        <v>31</v>
      </c>
      <c r="Z111" s="28" t="s">
        <v>22</v>
      </c>
    </row>
    <row r="112" spans="1:26" ht="14.5" x14ac:dyDescent="0.35">
      <c r="A112" s="27">
        <v>1</v>
      </c>
      <c r="B112" s="28" t="s">
        <v>324</v>
      </c>
      <c r="C112" s="27" t="s">
        <v>267</v>
      </c>
      <c r="D112" s="27" t="s">
        <v>2037</v>
      </c>
      <c r="E112" s="27" t="s">
        <v>20</v>
      </c>
      <c r="F112" s="27" t="s">
        <v>325</v>
      </c>
      <c r="G112" s="27" t="s">
        <v>326</v>
      </c>
      <c r="H112" s="27" t="s">
        <v>327</v>
      </c>
      <c r="I112" s="27" t="s">
        <v>328</v>
      </c>
      <c r="J112" s="27" t="s">
        <v>329</v>
      </c>
      <c r="K112" s="27" t="s">
        <v>330</v>
      </c>
      <c r="L112" s="27" t="s">
        <v>1554</v>
      </c>
      <c r="M112" s="27" t="s">
        <v>2042</v>
      </c>
      <c r="N112" s="34" t="s">
        <v>1131</v>
      </c>
      <c r="O112" s="27" t="s">
        <v>331</v>
      </c>
      <c r="P112" s="37" t="s">
        <v>2519</v>
      </c>
      <c r="Q112" s="27" t="s">
        <v>20</v>
      </c>
      <c r="R112" s="27" t="s">
        <v>22</v>
      </c>
      <c r="S112" s="27" t="s">
        <v>22</v>
      </c>
      <c r="T112" s="29" t="s">
        <v>29</v>
      </c>
      <c r="U112" s="29" t="s">
        <v>1925</v>
      </c>
      <c r="V112" s="29"/>
      <c r="W112" s="34">
        <v>17586000</v>
      </c>
      <c r="X112" s="31">
        <v>441</v>
      </c>
      <c r="Y112" s="28" t="s">
        <v>31</v>
      </c>
      <c r="Z112" s="28" t="s">
        <v>22</v>
      </c>
    </row>
    <row r="113" spans="1:26" ht="14.5" x14ac:dyDescent="0.35">
      <c r="A113" s="27">
        <v>1</v>
      </c>
      <c r="B113" s="28" t="s">
        <v>982</v>
      </c>
      <c r="C113" s="27" t="s">
        <v>938</v>
      </c>
      <c r="D113" s="27" t="s">
        <v>2534</v>
      </c>
      <c r="E113" s="27" t="s">
        <v>20</v>
      </c>
      <c r="F113" s="27" t="s">
        <v>983</v>
      </c>
      <c r="G113" s="27" t="s">
        <v>1199</v>
      </c>
      <c r="H113" s="27" t="s">
        <v>2351</v>
      </c>
      <c r="I113" s="27" t="s">
        <v>2352</v>
      </c>
      <c r="J113" s="27" t="s">
        <v>984</v>
      </c>
      <c r="K113" s="27" t="s">
        <v>985</v>
      </c>
      <c r="L113" s="27" t="s">
        <v>2353</v>
      </c>
      <c r="M113" s="27" t="s">
        <v>2354</v>
      </c>
      <c r="N113" s="34">
        <v>15000</v>
      </c>
      <c r="O113" s="27" t="s">
        <v>2355</v>
      </c>
      <c r="P113" s="37" t="s">
        <v>21</v>
      </c>
      <c r="Q113" s="27" t="s">
        <v>20</v>
      </c>
      <c r="R113" s="27" t="s">
        <v>22</v>
      </c>
      <c r="S113" s="27" t="s">
        <v>22</v>
      </c>
      <c r="T113" s="29" t="s">
        <v>1131</v>
      </c>
      <c r="U113" s="29" t="s">
        <v>1925</v>
      </c>
      <c r="V113" s="29">
        <v>2016</v>
      </c>
      <c r="W113" s="34">
        <v>300000</v>
      </c>
      <c r="X113" s="31">
        <v>3</v>
      </c>
      <c r="Y113" s="28" t="s">
        <v>1131</v>
      </c>
      <c r="Z113" s="28" t="s">
        <v>22</v>
      </c>
    </row>
    <row r="114" spans="1:26" ht="14.5" x14ac:dyDescent="0.35">
      <c r="A114" s="27">
        <v>1</v>
      </c>
      <c r="B114" s="28" t="s">
        <v>510</v>
      </c>
      <c r="C114" s="27" t="s">
        <v>476</v>
      </c>
      <c r="D114" s="27" t="s">
        <v>2534</v>
      </c>
      <c r="E114" s="27" t="s">
        <v>20</v>
      </c>
      <c r="F114" s="27" t="s">
        <v>511</v>
      </c>
      <c r="G114" s="27" t="s">
        <v>1628</v>
      </c>
      <c r="H114" s="27" t="s">
        <v>512</v>
      </c>
      <c r="I114" s="27" t="s">
        <v>1149</v>
      </c>
      <c r="J114" s="27" t="s">
        <v>513</v>
      </c>
      <c r="K114" s="27" t="s">
        <v>1150</v>
      </c>
      <c r="L114" s="27" t="s">
        <v>2102</v>
      </c>
      <c r="M114" s="27" t="s">
        <v>473</v>
      </c>
      <c r="N114" s="34" t="s">
        <v>473</v>
      </c>
      <c r="O114" s="27" t="s">
        <v>1629</v>
      </c>
      <c r="P114" s="37" t="s">
        <v>21</v>
      </c>
      <c r="Q114" s="27" t="s">
        <v>20</v>
      </c>
      <c r="R114" s="27" t="s">
        <v>20</v>
      </c>
      <c r="S114" s="27" t="s">
        <v>22</v>
      </c>
      <c r="T114" s="29" t="s">
        <v>29</v>
      </c>
      <c r="U114" s="29" t="s">
        <v>1925</v>
      </c>
      <c r="V114" s="29">
        <v>2012</v>
      </c>
      <c r="W114" s="34">
        <v>64250</v>
      </c>
      <c r="X114" s="31">
        <v>3.6</v>
      </c>
      <c r="Y114" s="28" t="s">
        <v>31</v>
      </c>
      <c r="Z114" s="28" t="s">
        <v>20</v>
      </c>
    </row>
    <row r="115" spans="1:26" ht="14.5" x14ac:dyDescent="0.35">
      <c r="A115" s="27">
        <v>1</v>
      </c>
      <c r="B115" s="28" t="s">
        <v>555</v>
      </c>
      <c r="C115" s="27" t="s">
        <v>551</v>
      </c>
      <c r="D115" s="27" t="s">
        <v>2534</v>
      </c>
      <c r="E115" s="27" t="s">
        <v>20</v>
      </c>
      <c r="F115" s="27" t="s">
        <v>1212</v>
      </c>
      <c r="G115" s="27" t="s">
        <v>1654</v>
      </c>
      <c r="H115" s="27" t="s">
        <v>556</v>
      </c>
      <c r="I115" s="27" t="s">
        <v>557</v>
      </c>
      <c r="J115" s="27" t="s">
        <v>1323</v>
      </c>
      <c r="K115" s="27" t="s">
        <v>558</v>
      </c>
      <c r="L115" s="27" t="s">
        <v>2117</v>
      </c>
      <c r="M115" s="27" t="s">
        <v>1655</v>
      </c>
      <c r="N115" s="34">
        <v>51546.239999999998</v>
      </c>
      <c r="O115" s="27" t="s">
        <v>1656</v>
      </c>
      <c r="P115" s="37" t="s">
        <v>21</v>
      </c>
      <c r="Q115" s="27" t="s">
        <v>20</v>
      </c>
      <c r="R115" s="27" t="s">
        <v>22</v>
      </c>
      <c r="S115" s="27" t="s">
        <v>22</v>
      </c>
      <c r="T115" s="29" t="s">
        <v>1131</v>
      </c>
      <c r="U115" s="29" t="s">
        <v>1925</v>
      </c>
      <c r="V115" s="29">
        <v>2013</v>
      </c>
      <c r="W115" s="34">
        <v>3149285</v>
      </c>
      <c r="X115" s="31">
        <v>10</v>
      </c>
      <c r="Y115" s="28" t="s">
        <v>2118</v>
      </c>
      <c r="Z115" s="28" t="s">
        <v>22</v>
      </c>
    </row>
    <row r="116" spans="1:26" ht="14.5" x14ac:dyDescent="0.35">
      <c r="A116" s="27">
        <v>1</v>
      </c>
      <c r="B116" s="28" t="s">
        <v>891</v>
      </c>
      <c r="C116" s="27" t="s">
        <v>869</v>
      </c>
      <c r="D116" s="27" t="s">
        <v>2534</v>
      </c>
      <c r="E116" s="27" t="s">
        <v>20</v>
      </c>
      <c r="F116" s="27" t="s">
        <v>892</v>
      </c>
      <c r="G116" s="27" t="s">
        <v>2308</v>
      </c>
      <c r="H116" s="27" t="s">
        <v>893</v>
      </c>
      <c r="I116" s="27" t="s">
        <v>894</v>
      </c>
      <c r="J116" s="27" t="s">
        <v>1810</v>
      </c>
      <c r="K116" s="27" t="s">
        <v>895</v>
      </c>
      <c r="L116" s="27" t="s">
        <v>2309</v>
      </c>
      <c r="M116" s="27" t="s">
        <v>896</v>
      </c>
      <c r="N116" s="34" t="s">
        <v>2310</v>
      </c>
      <c r="O116" s="27"/>
      <c r="P116" s="37" t="s">
        <v>21</v>
      </c>
      <c r="Q116" s="27" t="s">
        <v>20</v>
      </c>
      <c r="R116" s="27" t="s">
        <v>20</v>
      </c>
      <c r="S116" s="27" t="s">
        <v>20</v>
      </c>
      <c r="T116" s="29" t="s">
        <v>473</v>
      </c>
      <c r="U116" s="29" t="s">
        <v>2311</v>
      </c>
      <c r="V116" s="29">
        <v>2015</v>
      </c>
      <c r="W116" s="34">
        <v>0</v>
      </c>
      <c r="X116" s="31">
        <v>0</v>
      </c>
      <c r="Y116" s="28" t="s">
        <v>1131</v>
      </c>
      <c r="Z116" s="28" t="s">
        <v>22</v>
      </c>
    </row>
    <row r="117" spans="1:26" ht="14.5" x14ac:dyDescent="0.35">
      <c r="A117" s="27">
        <v>1</v>
      </c>
      <c r="B117" s="28" t="s">
        <v>897</v>
      </c>
      <c r="C117" s="27" t="s">
        <v>869</v>
      </c>
      <c r="D117" s="27" t="s">
        <v>898</v>
      </c>
      <c r="E117" s="27" t="s">
        <v>20</v>
      </c>
      <c r="F117" s="27" t="s">
        <v>899</v>
      </c>
      <c r="G117" s="27"/>
      <c r="H117" s="27" t="s">
        <v>1405</v>
      </c>
      <c r="I117" s="27" t="s">
        <v>900</v>
      </c>
      <c r="J117" s="27" t="s">
        <v>901</v>
      </c>
      <c r="K117" s="27" t="s">
        <v>902</v>
      </c>
      <c r="L117" s="27" t="s">
        <v>2312</v>
      </c>
      <c r="M117" s="27" t="s">
        <v>903</v>
      </c>
      <c r="N117" s="34" t="s">
        <v>1131</v>
      </c>
      <c r="O117" s="27"/>
      <c r="P117" s="37" t="s">
        <v>1131</v>
      </c>
      <c r="Q117" s="27" t="s">
        <v>20</v>
      </c>
      <c r="R117" s="27" t="s">
        <v>20</v>
      </c>
      <c r="S117" s="27" t="s">
        <v>20</v>
      </c>
      <c r="T117" s="29" t="s">
        <v>473</v>
      </c>
      <c r="U117" s="29">
        <v>2016</v>
      </c>
      <c r="V117" s="29">
        <v>2016</v>
      </c>
      <c r="W117" s="34" t="s">
        <v>2313</v>
      </c>
      <c r="X117" s="31">
        <v>0</v>
      </c>
      <c r="Y117" s="28" t="s">
        <v>31</v>
      </c>
      <c r="Z117" s="28" t="s">
        <v>22</v>
      </c>
    </row>
    <row r="118" spans="1:26" ht="14.5" x14ac:dyDescent="0.35">
      <c r="A118" s="27">
        <v>1</v>
      </c>
      <c r="B118" s="28" t="s">
        <v>834</v>
      </c>
      <c r="C118" s="27" t="s">
        <v>817</v>
      </c>
      <c r="D118" s="27" t="s">
        <v>2037</v>
      </c>
      <c r="E118" s="27" t="s">
        <v>20</v>
      </c>
      <c r="F118" s="27" t="s">
        <v>1206</v>
      </c>
      <c r="G118" s="27" t="s">
        <v>2423</v>
      </c>
      <c r="H118" s="27" t="s">
        <v>835</v>
      </c>
      <c r="I118" s="27" t="s">
        <v>1775</v>
      </c>
      <c r="J118" s="27" t="s">
        <v>836</v>
      </c>
      <c r="K118" s="27" t="s">
        <v>837</v>
      </c>
      <c r="L118" s="27" t="s">
        <v>2424</v>
      </c>
      <c r="M118" s="27" t="s">
        <v>838</v>
      </c>
      <c r="N118" s="34" t="s">
        <v>2456</v>
      </c>
      <c r="O118" s="27" t="s">
        <v>1391</v>
      </c>
      <c r="P118" s="37" t="s">
        <v>2508</v>
      </c>
      <c r="Q118" s="27" t="s">
        <v>2274</v>
      </c>
      <c r="R118" s="27" t="s">
        <v>22</v>
      </c>
      <c r="S118" s="27" t="s">
        <v>22</v>
      </c>
      <c r="T118" s="29" t="s">
        <v>473</v>
      </c>
      <c r="U118" s="29" t="s">
        <v>1466</v>
      </c>
      <c r="V118" s="29">
        <v>2015</v>
      </c>
      <c r="W118" s="34">
        <v>71000000</v>
      </c>
      <c r="X118" s="31">
        <v>980</v>
      </c>
      <c r="Y118" s="28" t="s">
        <v>31</v>
      </c>
      <c r="Z118" s="28" t="s">
        <v>22</v>
      </c>
    </row>
    <row r="119" spans="1:26" ht="14.5" x14ac:dyDescent="0.35">
      <c r="A119" s="27">
        <v>1</v>
      </c>
      <c r="B119" s="28" t="s">
        <v>689</v>
      </c>
      <c r="C119" s="27" t="s">
        <v>649</v>
      </c>
      <c r="D119" s="27" t="s">
        <v>2534</v>
      </c>
      <c r="E119" s="27" t="s">
        <v>20</v>
      </c>
      <c r="F119" s="27" t="s">
        <v>690</v>
      </c>
      <c r="G119" s="27" t="s">
        <v>2204</v>
      </c>
      <c r="H119" s="27" t="s">
        <v>1359</v>
      </c>
      <c r="I119" s="27" t="s">
        <v>691</v>
      </c>
      <c r="J119" s="27" t="s">
        <v>2205</v>
      </c>
      <c r="K119" s="27" t="s">
        <v>2206</v>
      </c>
      <c r="L119" s="27" t="s">
        <v>1712</v>
      </c>
      <c r="M119" s="27" t="s">
        <v>692</v>
      </c>
      <c r="N119" s="34">
        <v>36780</v>
      </c>
      <c r="O119" s="27" t="s">
        <v>1139</v>
      </c>
      <c r="P119" s="37">
        <v>112000</v>
      </c>
      <c r="Q119" s="27" t="s">
        <v>22</v>
      </c>
      <c r="R119" s="27" t="s">
        <v>22</v>
      </c>
      <c r="S119" s="27" t="s">
        <v>22</v>
      </c>
      <c r="T119" s="29" t="s">
        <v>29</v>
      </c>
      <c r="U119" s="29">
        <v>2016</v>
      </c>
      <c r="V119" s="29">
        <v>2015</v>
      </c>
      <c r="W119" s="34">
        <v>0</v>
      </c>
      <c r="X119" s="31">
        <v>1.5</v>
      </c>
      <c r="Y119" s="28" t="s">
        <v>31</v>
      </c>
      <c r="Z119" s="28" t="s">
        <v>22</v>
      </c>
    </row>
    <row r="120" spans="1:26" ht="14.5" x14ac:dyDescent="0.35">
      <c r="A120" s="27">
        <v>1</v>
      </c>
      <c r="B120" s="28" t="s">
        <v>594</v>
      </c>
      <c r="C120" s="27" t="s">
        <v>588</v>
      </c>
      <c r="D120" s="27" t="s">
        <v>2534</v>
      </c>
      <c r="E120" s="27" t="s">
        <v>20</v>
      </c>
      <c r="F120" s="27" t="s">
        <v>595</v>
      </c>
      <c r="G120" s="27" t="s">
        <v>1333</v>
      </c>
      <c r="H120" s="27" t="s">
        <v>1458</v>
      </c>
      <c r="I120" s="27" t="s">
        <v>596</v>
      </c>
      <c r="J120" s="27" t="s">
        <v>597</v>
      </c>
      <c r="K120" s="27" t="s">
        <v>2164</v>
      </c>
      <c r="L120" s="27" t="s">
        <v>2157</v>
      </c>
      <c r="M120" s="27" t="s">
        <v>598</v>
      </c>
      <c r="N120" s="34" t="s">
        <v>2165</v>
      </c>
      <c r="O120" s="27" t="s">
        <v>2166</v>
      </c>
      <c r="P120" s="37" t="s">
        <v>21</v>
      </c>
      <c r="Q120" s="27" t="s">
        <v>22</v>
      </c>
      <c r="R120" s="27" t="s">
        <v>22</v>
      </c>
      <c r="S120" s="27" t="s">
        <v>22</v>
      </c>
      <c r="T120" s="29" t="s">
        <v>473</v>
      </c>
      <c r="U120" s="29" t="s">
        <v>1466</v>
      </c>
      <c r="V120" s="29">
        <v>2015</v>
      </c>
      <c r="W120" s="34">
        <v>0</v>
      </c>
      <c r="X120" s="31">
        <v>0</v>
      </c>
      <c r="Y120" s="28" t="s">
        <v>473</v>
      </c>
      <c r="Z120" s="28" t="s">
        <v>22</v>
      </c>
    </row>
    <row r="121" spans="1:26" ht="14.5" x14ac:dyDescent="0.35">
      <c r="A121" s="27">
        <v>1</v>
      </c>
      <c r="B121" s="28" t="s">
        <v>986</v>
      </c>
      <c r="C121" s="27" t="s">
        <v>267</v>
      </c>
      <c r="D121" s="27" t="s">
        <v>2037</v>
      </c>
      <c r="E121" s="27" t="s">
        <v>22</v>
      </c>
      <c r="F121" s="27" t="s">
        <v>987</v>
      </c>
      <c r="G121" s="27" t="s">
        <v>2043</v>
      </c>
      <c r="H121" s="27" t="s">
        <v>1565</v>
      </c>
      <c r="I121" s="27" t="s">
        <v>988</v>
      </c>
      <c r="J121" s="27" t="s">
        <v>1566</v>
      </c>
      <c r="K121" s="27" t="s">
        <v>989</v>
      </c>
      <c r="L121" s="27" t="s">
        <v>2044</v>
      </c>
      <c r="M121" s="27" t="s">
        <v>1131</v>
      </c>
      <c r="N121" s="34" t="s">
        <v>1131</v>
      </c>
      <c r="O121" s="27" t="s">
        <v>2045</v>
      </c>
      <c r="P121" s="37">
        <v>140000</v>
      </c>
      <c r="Q121" s="27" t="s">
        <v>20</v>
      </c>
      <c r="R121" s="27" t="s">
        <v>22</v>
      </c>
      <c r="S121" s="27" t="s">
        <v>22</v>
      </c>
      <c r="T121" s="29" t="s">
        <v>29</v>
      </c>
      <c r="U121" s="29" t="s">
        <v>1925</v>
      </c>
      <c r="V121" s="29"/>
      <c r="W121" s="34">
        <v>3750000</v>
      </c>
      <c r="X121" s="31">
        <v>426</v>
      </c>
      <c r="Y121" s="28" t="s">
        <v>31</v>
      </c>
      <c r="Z121" s="28" t="s">
        <v>22</v>
      </c>
    </row>
    <row r="122" spans="1:26" ht="14.5" x14ac:dyDescent="0.35">
      <c r="A122" s="27">
        <v>1</v>
      </c>
      <c r="B122" s="28" t="s">
        <v>1901</v>
      </c>
      <c r="C122" s="27" t="s">
        <v>1899</v>
      </c>
      <c r="D122" s="27" t="s">
        <v>2037</v>
      </c>
      <c r="E122" s="27" t="s">
        <v>20</v>
      </c>
      <c r="F122" s="27" t="s">
        <v>1968</v>
      </c>
      <c r="G122" s="27" t="s">
        <v>1969</v>
      </c>
      <c r="H122" s="27" t="s">
        <v>214</v>
      </c>
      <c r="I122" s="27" t="s">
        <v>215</v>
      </c>
      <c r="J122" s="27" t="s">
        <v>1257</v>
      </c>
      <c r="K122" s="27" t="s">
        <v>1258</v>
      </c>
      <c r="L122" s="27" t="s">
        <v>1942</v>
      </c>
      <c r="M122" s="27" t="s">
        <v>216</v>
      </c>
      <c r="N122" s="34" t="s">
        <v>1950</v>
      </c>
      <c r="O122" s="27" t="s">
        <v>1515</v>
      </c>
      <c r="P122" s="37" t="s">
        <v>2450</v>
      </c>
      <c r="Q122" s="27" t="s">
        <v>20</v>
      </c>
      <c r="R122" s="27" t="s">
        <v>20</v>
      </c>
      <c r="S122" s="27" t="s">
        <v>22</v>
      </c>
      <c r="T122" s="29" t="s">
        <v>29</v>
      </c>
      <c r="U122" s="29" t="s">
        <v>1925</v>
      </c>
      <c r="V122" s="29">
        <v>2013</v>
      </c>
      <c r="W122" s="34">
        <v>800002000</v>
      </c>
      <c r="X122" s="31">
        <v>309</v>
      </c>
      <c r="Y122" s="28" t="s">
        <v>31</v>
      </c>
      <c r="Z122" s="28" t="s">
        <v>22</v>
      </c>
    </row>
    <row r="123" spans="1:26" ht="14.5" x14ac:dyDescent="0.35">
      <c r="A123" s="27">
        <v>1</v>
      </c>
      <c r="B123" s="28" t="s">
        <v>990</v>
      </c>
      <c r="C123" s="27" t="s">
        <v>938</v>
      </c>
      <c r="D123" s="27" t="s">
        <v>2534</v>
      </c>
      <c r="E123" s="27" t="s">
        <v>20</v>
      </c>
      <c r="F123" s="27" t="s">
        <v>1836</v>
      </c>
      <c r="G123" s="27" t="s">
        <v>1426</v>
      </c>
      <c r="H123" s="27" t="s">
        <v>134</v>
      </c>
      <c r="I123" s="27" t="s">
        <v>991</v>
      </c>
      <c r="J123" s="27" t="s">
        <v>992</v>
      </c>
      <c r="K123" s="27" t="s">
        <v>993</v>
      </c>
      <c r="L123" s="27" t="s">
        <v>2356</v>
      </c>
      <c r="M123" s="27" t="s">
        <v>1837</v>
      </c>
      <c r="N123" s="34" t="s">
        <v>1131</v>
      </c>
      <c r="O123" s="27" t="s">
        <v>994</v>
      </c>
      <c r="P123" s="37" t="s">
        <v>21</v>
      </c>
      <c r="Q123" s="27" t="s">
        <v>20</v>
      </c>
      <c r="R123" s="27" t="s">
        <v>20</v>
      </c>
      <c r="S123" s="27" t="s">
        <v>20</v>
      </c>
      <c r="T123" s="29" t="s">
        <v>1131</v>
      </c>
      <c r="U123" s="29"/>
      <c r="V123" s="29">
        <v>2010</v>
      </c>
      <c r="W123" s="34">
        <v>0</v>
      </c>
      <c r="X123" s="31">
        <v>0</v>
      </c>
      <c r="Y123" s="28" t="s">
        <v>1131</v>
      </c>
      <c r="Z123" s="28" t="s">
        <v>22</v>
      </c>
    </row>
    <row r="124" spans="1:26" ht="14.5" x14ac:dyDescent="0.35">
      <c r="A124" s="27">
        <v>1</v>
      </c>
      <c r="B124" s="28" t="s">
        <v>161</v>
      </c>
      <c r="C124" s="27" t="s">
        <v>1899</v>
      </c>
      <c r="D124" s="27" t="s">
        <v>53</v>
      </c>
      <c r="E124" s="27" t="s">
        <v>22</v>
      </c>
      <c r="F124" s="27" t="s">
        <v>1970</v>
      </c>
      <c r="G124" s="27" t="s">
        <v>1971</v>
      </c>
      <c r="H124" s="27" t="s">
        <v>162</v>
      </c>
      <c r="I124" s="27" t="s">
        <v>1157</v>
      </c>
      <c r="J124" s="27" t="s">
        <v>1972</v>
      </c>
      <c r="K124" s="27" t="s">
        <v>163</v>
      </c>
      <c r="L124" s="27" t="s">
        <v>1498</v>
      </c>
      <c r="M124" s="27" t="s">
        <v>1973</v>
      </c>
      <c r="N124" s="34" t="s">
        <v>1974</v>
      </c>
      <c r="O124" s="27" t="s">
        <v>1975</v>
      </c>
      <c r="P124" s="37" t="s">
        <v>2518</v>
      </c>
      <c r="Q124" s="27" t="s">
        <v>20</v>
      </c>
      <c r="R124" s="27" t="s">
        <v>22</v>
      </c>
      <c r="S124" s="27" t="s">
        <v>22</v>
      </c>
      <c r="T124" s="29" t="s">
        <v>29</v>
      </c>
      <c r="U124" s="29" t="s">
        <v>1925</v>
      </c>
      <c r="V124" s="29">
        <v>2016</v>
      </c>
      <c r="W124" s="34">
        <v>33252000</v>
      </c>
      <c r="X124" s="31">
        <v>1394</v>
      </c>
      <c r="Y124" s="28" t="s">
        <v>31</v>
      </c>
      <c r="Z124" s="28" t="s">
        <v>20</v>
      </c>
    </row>
    <row r="125" spans="1:26" ht="14.5" x14ac:dyDescent="0.35">
      <c r="A125" s="27">
        <v>1</v>
      </c>
      <c r="B125" s="28" t="s">
        <v>164</v>
      </c>
      <c r="C125" s="27" t="s">
        <v>1899</v>
      </c>
      <c r="D125" s="27" t="s">
        <v>53</v>
      </c>
      <c r="E125" s="27" t="s">
        <v>20</v>
      </c>
      <c r="F125" s="27" t="s">
        <v>1976</v>
      </c>
      <c r="G125" s="27" t="s">
        <v>2401</v>
      </c>
      <c r="H125" s="27" t="s">
        <v>165</v>
      </c>
      <c r="I125" s="27" t="s">
        <v>166</v>
      </c>
      <c r="J125" s="27" t="s">
        <v>167</v>
      </c>
      <c r="K125" s="27" t="s">
        <v>168</v>
      </c>
      <c r="L125" s="27" t="s">
        <v>1942</v>
      </c>
      <c r="M125" s="27" t="s">
        <v>169</v>
      </c>
      <c r="N125" s="34">
        <v>10000</v>
      </c>
      <c r="O125" s="27" t="s">
        <v>1964</v>
      </c>
      <c r="P125" s="37">
        <v>115000</v>
      </c>
      <c r="Q125" s="27" t="s">
        <v>20</v>
      </c>
      <c r="R125" s="27" t="s">
        <v>22</v>
      </c>
      <c r="S125" s="27" t="s">
        <v>22</v>
      </c>
      <c r="T125" s="29" t="s">
        <v>29</v>
      </c>
      <c r="U125" s="29" t="s">
        <v>1925</v>
      </c>
      <c r="V125" s="29"/>
      <c r="W125" s="34" t="s">
        <v>2440</v>
      </c>
      <c r="X125" s="31">
        <v>1047</v>
      </c>
      <c r="Y125" s="28" t="s">
        <v>31</v>
      </c>
      <c r="Z125" s="28" t="s">
        <v>20</v>
      </c>
    </row>
    <row r="126" spans="1:26" ht="14.5" x14ac:dyDescent="0.35">
      <c r="A126" s="27">
        <v>1</v>
      </c>
      <c r="B126" s="28" t="s">
        <v>839</v>
      </c>
      <c r="C126" s="27" t="s">
        <v>817</v>
      </c>
      <c r="D126" s="27" t="s">
        <v>109</v>
      </c>
      <c r="E126" s="27" t="s">
        <v>20</v>
      </c>
      <c r="F126" s="27" t="s">
        <v>1776</v>
      </c>
      <c r="G126" s="27" t="s">
        <v>1777</v>
      </c>
      <c r="H126" s="27" t="s">
        <v>840</v>
      </c>
      <c r="I126" s="27" t="s">
        <v>841</v>
      </c>
      <c r="J126" s="27" t="s">
        <v>842</v>
      </c>
      <c r="K126" s="27" t="s">
        <v>843</v>
      </c>
      <c r="L126" s="27" t="s">
        <v>2275</v>
      </c>
      <c r="M126" s="27" t="s">
        <v>844</v>
      </c>
      <c r="N126" s="34" t="s">
        <v>1131</v>
      </c>
      <c r="O126" s="27" t="s">
        <v>2276</v>
      </c>
      <c r="P126" s="37" t="s">
        <v>21</v>
      </c>
      <c r="Q126" s="27" t="s">
        <v>20</v>
      </c>
      <c r="R126" s="27" t="s">
        <v>20</v>
      </c>
      <c r="S126" s="27" t="s">
        <v>20</v>
      </c>
      <c r="T126" s="29" t="s">
        <v>473</v>
      </c>
      <c r="U126" s="29" t="s">
        <v>1250</v>
      </c>
      <c r="V126" s="29">
        <v>2009</v>
      </c>
      <c r="W126" s="34">
        <v>0</v>
      </c>
      <c r="X126" s="31">
        <v>3</v>
      </c>
      <c r="Y126" s="28" t="s">
        <v>473</v>
      </c>
      <c r="Z126" s="28" t="s">
        <v>20</v>
      </c>
    </row>
    <row r="127" spans="1:26" ht="14.5" x14ac:dyDescent="0.35">
      <c r="A127" s="27">
        <v>1</v>
      </c>
      <c r="B127" s="28" t="s">
        <v>514</v>
      </c>
      <c r="C127" s="27" t="s">
        <v>476</v>
      </c>
      <c r="D127" s="27" t="s">
        <v>2037</v>
      </c>
      <c r="E127" s="27" t="s">
        <v>20</v>
      </c>
      <c r="F127" s="27" t="s">
        <v>515</v>
      </c>
      <c r="G127" s="27" t="s">
        <v>1630</v>
      </c>
      <c r="H127" s="27" t="s">
        <v>516</v>
      </c>
      <c r="I127" s="27" t="s">
        <v>517</v>
      </c>
      <c r="J127" s="27" t="s">
        <v>518</v>
      </c>
      <c r="K127" s="27" t="s">
        <v>519</v>
      </c>
      <c r="L127" s="27" t="s">
        <v>2099</v>
      </c>
      <c r="M127" s="27" t="s">
        <v>2103</v>
      </c>
      <c r="N127" s="34" t="s">
        <v>2457</v>
      </c>
      <c r="O127" s="27" t="s">
        <v>520</v>
      </c>
      <c r="P127" s="37" t="s">
        <v>2479</v>
      </c>
      <c r="Q127" s="27" t="s">
        <v>22</v>
      </c>
      <c r="R127" s="27" t="s">
        <v>22</v>
      </c>
      <c r="S127" s="27" t="s">
        <v>22</v>
      </c>
      <c r="T127" s="29" t="s">
        <v>29</v>
      </c>
      <c r="U127" s="29" t="s">
        <v>1925</v>
      </c>
      <c r="V127" s="29">
        <v>2016</v>
      </c>
      <c r="W127" s="34">
        <v>11151000</v>
      </c>
      <c r="X127" s="31">
        <v>160</v>
      </c>
      <c r="Y127" s="28" t="s">
        <v>31</v>
      </c>
      <c r="Z127" s="28" t="s">
        <v>22</v>
      </c>
    </row>
    <row r="128" spans="1:26" ht="14.5" x14ac:dyDescent="0.35">
      <c r="A128" s="27">
        <v>1</v>
      </c>
      <c r="B128" s="28" t="s">
        <v>995</v>
      </c>
      <c r="C128" s="27" t="s">
        <v>938</v>
      </c>
      <c r="D128" s="27" t="s">
        <v>2037</v>
      </c>
      <c r="E128" s="27" t="s">
        <v>20</v>
      </c>
      <c r="F128" s="27" t="s">
        <v>996</v>
      </c>
      <c r="G128" s="27" t="s">
        <v>2357</v>
      </c>
      <c r="H128" s="27" t="s">
        <v>1427</v>
      </c>
      <c r="I128" s="27" t="s">
        <v>997</v>
      </c>
      <c r="J128" s="27" t="s">
        <v>998</v>
      </c>
      <c r="K128" s="27" t="s">
        <v>999</v>
      </c>
      <c r="L128" s="27" t="s">
        <v>2358</v>
      </c>
      <c r="M128" s="27" t="s">
        <v>61</v>
      </c>
      <c r="N128" s="34" t="s">
        <v>2359</v>
      </c>
      <c r="O128" s="27" t="s">
        <v>2360</v>
      </c>
      <c r="P128" s="37" t="s">
        <v>2459</v>
      </c>
      <c r="Q128" s="27" t="s">
        <v>20</v>
      </c>
      <c r="R128" s="27" t="s">
        <v>22</v>
      </c>
      <c r="S128" s="27" t="s">
        <v>22</v>
      </c>
      <c r="T128" s="29" t="s">
        <v>1000</v>
      </c>
      <c r="U128" s="29" t="s">
        <v>2361</v>
      </c>
      <c r="V128" s="29">
        <v>2014</v>
      </c>
      <c r="W128" s="34">
        <v>3300000</v>
      </c>
      <c r="X128" s="31">
        <v>39</v>
      </c>
      <c r="Y128" s="28" t="s">
        <v>31</v>
      </c>
      <c r="Z128" s="28" t="s">
        <v>22</v>
      </c>
    </row>
    <row r="129" spans="1:26" ht="14.5" x14ac:dyDescent="0.35">
      <c r="A129" s="27">
        <v>1</v>
      </c>
      <c r="B129" s="28" t="s">
        <v>170</v>
      </c>
      <c r="C129" s="27" t="s">
        <v>1899</v>
      </c>
      <c r="D129" s="27" t="s">
        <v>2534</v>
      </c>
      <c r="E129" s="27" t="s">
        <v>20</v>
      </c>
      <c r="F129" s="27" t="s">
        <v>1158</v>
      </c>
      <c r="G129" s="27" t="s">
        <v>1977</v>
      </c>
      <c r="H129" s="27" t="s">
        <v>171</v>
      </c>
      <c r="I129" s="27" t="s">
        <v>1259</v>
      </c>
      <c r="J129" s="27" t="s">
        <v>1516</v>
      </c>
      <c r="K129" s="27" t="s">
        <v>1517</v>
      </c>
      <c r="L129" s="27" t="s">
        <v>1942</v>
      </c>
      <c r="M129" s="27" t="s">
        <v>172</v>
      </c>
      <c r="N129" s="34" t="s">
        <v>1183</v>
      </c>
      <c r="O129" s="27" t="s">
        <v>173</v>
      </c>
      <c r="P129" s="37" t="s">
        <v>21</v>
      </c>
      <c r="Q129" s="27" t="s">
        <v>20</v>
      </c>
      <c r="R129" s="27" t="s">
        <v>22</v>
      </c>
      <c r="S129" s="27" t="s">
        <v>20</v>
      </c>
      <c r="T129" s="29" t="s">
        <v>1131</v>
      </c>
      <c r="U129" s="29" t="s">
        <v>1978</v>
      </c>
      <c r="V129" s="29">
        <v>2015</v>
      </c>
      <c r="W129" s="34">
        <v>0</v>
      </c>
      <c r="X129" s="31">
        <v>0</v>
      </c>
      <c r="Y129" s="28" t="s">
        <v>1131</v>
      </c>
      <c r="Z129" s="28" t="s">
        <v>20</v>
      </c>
    </row>
    <row r="130" spans="1:26" ht="14.5" x14ac:dyDescent="0.35">
      <c r="A130" s="27">
        <v>1</v>
      </c>
      <c r="B130" s="28" t="s">
        <v>1001</v>
      </c>
      <c r="C130" s="27" t="s">
        <v>938</v>
      </c>
      <c r="D130" s="27" t="s">
        <v>2534</v>
      </c>
      <c r="E130" s="27" t="s">
        <v>20</v>
      </c>
      <c r="F130" s="27" t="s">
        <v>1192</v>
      </c>
      <c r="G130" s="27" t="s">
        <v>1002</v>
      </c>
      <c r="H130" s="27" t="s">
        <v>1003</v>
      </c>
      <c r="I130" s="27" t="s">
        <v>1004</v>
      </c>
      <c r="J130" s="27" t="s">
        <v>1005</v>
      </c>
      <c r="K130" s="27" t="s">
        <v>1006</v>
      </c>
      <c r="L130" s="27" t="s">
        <v>2338</v>
      </c>
      <c r="M130" s="27" t="s">
        <v>1838</v>
      </c>
      <c r="N130" s="34" t="s">
        <v>1131</v>
      </c>
      <c r="O130" s="27" t="s">
        <v>2362</v>
      </c>
      <c r="P130" s="37" t="s">
        <v>21</v>
      </c>
      <c r="Q130" s="27" t="s">
        <v>20</v>
      </c>
      <c r="R130" s="27" t="s">
        <v>22</v>
      </c>
      <c r="S130" s="27" t="s">
        <v>22</v>
      </c>
      <c r="T130" s="29" t="s">
        <v>29</v>
      </c>
      <c r="U130" s="29" t="s">
        <v>1466</v>
      </c>
      <c r="V130" s="29">
        <v>2013</v>
      </c>
      <c r="W130" s="34">
        <v>3919057</v>
      </c>
      <c r="X130" s="31">
        <v>50</v>
      </c>
      <c r="Y130" s="28" t="s">
        <v>31</v>
      </c>
      <c r="Z130" s="28" t="s">
        <v>22</v>
      </c>
    </row>
    <row r="131" spans="1:26" ht="14.5" x14ac:dyDescent="0.35">
      <c r="A131" s="27">
        <v>1</v>
      </c>
      <c r="B131" s="28" t="s">
        <v>236</v>
      </c>
      <c r="C131" s="27" t="s">
        <v>225</v>
      </c>
      <c r="D131" s="27" t="s">
        <v>2037</v>
      </c>
      <c r="E131" s="27" t="s">
        <v>20</v>
      </c>
      <c r="F131" s="27" t="s">
        <v>237</v>
      </c>
      <c r="G131" s="27" t="s">
        <v>1548</v>
      </c>
      <c r="H131" s="27" t="s">
        <v>1263</v>
      </c>
      <c r="I131" s="27" t="s">
        <v>1264</v>
      </c>
      <c r="J131" s="27" t="s">
        <v>238</v>
      </c>
      <c r="K131" s="27" t="s">
        <v>239</v>
      </c>
      <c r="L131" s="27" t="s">
        <v>2024</v>
      </c>
      <c r="M131" s="27" t="s">
        <v>1549</v>
      </c>
      <c r="N131" s="34">
        <v>9184</v>
      </c>
      <c r="O131" s="27" t="s">
        <v>240</v>
      </c>
      <c r="P131" s="37">
        <v>75000</v>
      </c>
      <c r="Q131" s="27" t="s">
        <v>22</v>
      </c>
      <c r="R131" s="27" t="s">
        <v>22</v>
      </c>
      <c r="S131" s="27" t="s">
        <v>22</v>
      </c>
      <c r="T131" s="29" t="s">
        <v>29</v>
      </c>
      <c r="U131" s="29" t="s">
        <v>1466</v>
      </c>
      <c r="V131" s="29" t="s">
        <v>421</v>
      </c>
      <c r="W131" s="34">
        <v>1034000</v>
      </c>
      <c r="X131" s="31">
        <v>19</v>
      </c>
      <c r="Y131" s="28" t="s">
        <v>241</v>
      </c>
      <c r="Z131" s="28" t="s">
        <v>22</v>
      </c>
    </row>
    <row r="132" spans="1:26" ht="14.5" x14ac:dyDescent="0.35">
      <c r="A132" s="27">
        <v>1</v>
      </c>
      <c r="B132" s="28" t="s">
        <v>1007</v>
      </c>
      <c r="C132" s="27" t="s">
        <v>938</v>
      </c>
      <c r="D132" s="27" t="s">
        <v>53</v>
      </c>
      <c r="E132" s="27" t="s">
        <v>20</v>
      </c>
      <c r="F132" s="27" t="s">
        <v>1428</v>
      </c>
      <c r="G132" s="27" t="s">
        <v>1839</v>
      </c>
      <c r="H132" s="27" t="s">
        <v>1834</v>
      </c>
      <c r="I132" s="27" t="s">
        <v>1424</v>
      </c>
      <c r="J132" s="27" t="s">
        <v>1840</v>
      </c>
      <c r="K132" s="27" t="s">
        <v>1429</v>
      </c>
      <c r="L132" s="27" t="s">
        <v>2363</v>
      </c>
      <c r="M132" s="27" t="s">
        <v>2364</v>
      </c>
      <c r="N132" s="34" t="s">
        <v>473</v>
      </c>
      <c r="O132" s="27" t="s">
        <v>1841</v>
      </c>
      <c r="P132" s="37" t="s">
        <v>2517</v>
      </c>
      <c r="Q132" s="27" t="s">
        <v>20</v>
      </c>
      <c r="R132" s="27" t="s">
        <v>20</v>
      </c>
      <c r="S132" s="27" t="s">
        <v>22</v>
      </c>
      <c r="T132" s="29" t="s">
        <v>29</v>
      </c>
      <c r="U132" s="29" t="s">
        <v>1925</v>
      </c>
      <c r="V132" s="29"/>
      <c r="W132" s="34">
        <v>1682885000</v>
      </c>
      <c r="X132" s="31">
        <v>1344</v>
      </c>
      <c r="Y132" s="28" t="s">
        <v>31</v>
      </c>
      <c r="Z132" s="28" t="s">
        <v>22</v>
      </c>
    </row>
    <row r="133" spans="1:26" ht="14.5" x14ac:dyDescent="0.35">
      <c r="A133" s="27">
        <v>1</v>
      </c>
      <c r="B133" s="28" t="s">
        <v>1008</v>
      </c>
      <c r="C133" s="27" t="s">
        <v>938</v>
      </c>
      <c r="D133" s="27" t="s">
        <v>2037</v>
      </c>
      <c r="E133" s="27" t="s">
        <v>22</v>
      </c>
      <c r="F133" s="27" t="s">
        <v>1430</v>
      </c>
      <c r="G133" s="27" t="s">
        <v>929</v>
      </c>
      <c r="H133" s="27" t="s">
        <v>1009</v>
      </c>
      <c r="I133" s="27" t="s">
        <v>1010</v>
      </c>
      <c r="J133" s="27" t="s">
        <v>1011</v>
      </c>
      <c r="K133" s="27" t="s">
        <v>1012</v>
      </c>
      <c r="L133" s="27" t="s">
        <v>1823</v>
      </c>
      <c r="M133" s="27" t="s">
        <v>248</v>
      </c>
      <c r="N133" s="34">
        <v>63000</v>
      </c>
      <c r="O133" s="27" t="s">
        <v>1842</v>
      </c>
      <c r="P133" s="37">
        <v>140000</v>
      </c>
      <c r="Q133" s="27" t="s">
        <v>20</v>
      </c>
      <c r="R133" s="27" t="s">
        <v>22</v>
      </c>
      <c r="S133" s="27" t="s">
        <v>22</v>
      </c>
      <c r="T133" s="29" t="s">
        <v>1131</v>
      </c>
      <c r="U133" s="29" t="s">
        <v>1925</v>
      </c>
      <c r="V133" s="29">
        <v>2012</v>
      </c>
      <c r="W133" s="34">
        <v>0</v>
      </c>
      <c r="X133" s="31">
        <v>29</v>
      </c>
      <c r="Y133" s="28" t="s">
        <v>31</v>
      </c>
      <c r="Z133" s="28" t="s">
        <v>22</v>
      </c>
    </row>
    <row r="134" spans="1:26" ht="14.5" x14ac:dyDescent="0.35">
      <c r="A134" s="27">
        <v>1</v>
      </c>
      <c r="B134" s="28" t="s">
        <v>174</v>
      </c>
      <c r="C134" s="27" t="s">
        <v>1899</v>
      </c>
      <c r="D134" s="27" t="s">
        <v>2534</v>
      </c>
      <c r="E134" s="27" t="s">
        <v>20</v>
      </c>
      <c r="F134" s="27" t="s">
        <v>1979</v>
      </c>
      <c r="G134" s="27" t="s">
        <v>1980</v>
      </c>
      <c r="H134" s="27" t="s">
        <v>1129</v>
      </c>
      <c r="I134" s="27" t="s">
        <v>1159</v>
      </c>
      <c r="J134" s="27" t="s">
        <v>175</v>
      </c>
      <c r="K134" s="27" t="s">
        <v>176</v>
      </c>
      <c r="L134" s="27" t="s">
        <v>1498</v>
      </c>
      <c r="M134" s="27" t="s">
        <v>1981</v>
      </c>
      <c r="N134" s="34" t="s">
        <v>1982</v>
      </c>
      <c r="O134" s="27" t="s">
        <v>1983</v>
      </c>
      <c r="P134" s="37" t="s">
        <v>21</v>
      </c>
      <c r="Q134" s="27" t="s">
        <v>20</v>
      </c>
      <c r="R134" s="27" t="s">
        <v>20</v>
      </c>
      <c r="S134" s="27" t="s">
        <v>22</v>
      </c>
      <c r="T134" s="29" t="s">
        <v>1131</v>
      </c>
      <c r="U134" s="29" t="s">
        <v>1466</v>
      </c>
      <c r="V134" s="29">
        <v>2013</v>
      </c>
      <c r="W134" s="34">
        <v>829000</v>
      </c>
      <c r="X134" s="31">
        <v>8</v>
      </c>
      <c r="Y134" s="28" t="s">
        <v>1131</v>
      </c>
      <c r="Z134" s="28" t="s">
        <v>22</v>
      </c>
    </row>
    <row r="135" spans="1:26" ht="14.5" x14ac:dyDescent="0.35">
      <c r="A135" s="27">
        <v>1</v>
      </c>
      <c r="B135" s="28" t="s">
        <v>521</v>
      </c>
      <c r="C135" s="27" t="s">
        <v>476</v>
      </c>
      <c r="D135" s="27" t="s">
        <v>2037</v>
      </c>
      <c r="E135" s="27" t="s">
        <v>22</v>
      </c>
      <c r="F135" s="27" t="s">
        <v>522</v>
      </c>
      <c r="G135" s="27" t="s">
        <v>1313</v>
      </c>
      <c r="H135" s="27" t="s">
        <v>523</v>
      </c>
      <c r="I135" s="27" t="s">
        <v>524</v>
      </c>
      <c r="J135" s="27" t="s">
        <v>1314</v>
      </c>
      <c r="K135" s="27" t="s">
        <v>1151</v>
      </c>
      <c r="L135" s="27" t="s">
        <v>2104</v>
      </c>
      <c r="M135" s="27" t="s">
        <v>525</v>
      </c>
      <c r="N135" s="34" t="s">
        <v>2458</v>
      </c>
      <c r="O135" s="27" t="s">
        <v>1315</v>
      </c>
      <c r="P135" s="37" t="s">
        <v>2516</v>
      </c>
      <c r="Q135" s="27" t="s">
        <v>20</v>
      </c>
      <c r="R135" s="27" t="s">
        <v>22</v>
      </c>
      <c r="S135" s="27" t="s">
        <v>22</v>
      </c>
      <c r="T135" s="29" t="s">
        <v>29</v>
      </c>
      <c r="U135" s="29" t="s">
        <v>1925</v>
      </c>
      <c r="V135" s="29">
        <v>2016</v>
      </c>
      <c r="W135" s="34">
        <v>16981000</v>
      </c>
      <c r="X135" s="31">
        <v>299</v>
      </c>
      <c r="Y135" s="28" t="s">
        <v>31</v>
      </c>
      <c r="Z135" s="28" t="s">
        <v>22</v>
      </c>
    </row>
    <row r="136" spans="1:26" ht="14.5" x14ac:dyDescent="0.35">
      <c r="A136" s="27">
        <v>1</v>
      </c>
      <c r="B136" s="28" t="s">
        <v>1911</v>
      </c>
      <c r="C136" s="27" t="s">
        <v>559</v>
      </c>
      <c r="D136" s="27" t="s">
        <v>53</v>
      </c>
      <c r="E136" s="27" t="s">
        <v>22</v>
      </c>
      <c r="F136" s="27" t="s">
        <v>2137</v>
      </c>
      <c r="G136" s="27"/>
      <c r="H136" s="27" t="s">
        <v>1664</v>
      </c>
      <c r="I136" s="27" t="s">
        <v>2138</v>
      </c>
      <c r="J136" s="27" t="s">
        <v>571</v>
      </c>
      <c r="K136" s="27" t="s">
        <v>1665</v>
      </c>
      <c r="L136" s="27" t="s">
        <v>2139</v>
      </c>
      <c r="M136" s="27" t="s">
        <v>2140</v>
      </c>
      <c r="N136" s="34" t="s">
        <v>2141</v>
      </c>
      <c r="O136" s="27" t="s">
        <v>572</v>
      </c>
      <c r="P136" s="37" t="s">
        <v>2515</v>
      </c>
      <c r="Q136" s="27" t="s">
        <v>20</v>
      </c>
      <c r="R136" s="27" t="s">
        <v>20</v>
      </c>
      <c r="S136" s="27" t="s">
        <v>22</v>
      </c>
      <c r="T136" s="29" t="s">
        <v>29</v>
      </c>
      <c r="U136" s="29" t="s">
        <v>1925</v>
      </c>
      <c r="V136" s="29"/>
      <c r="W136" s="34">
        <v>321000000</v>
      </c>
      <c r="X136" s="31">
        <v>1050</v>
      </c>
      <c r="Y136" s="28" t="s">
        <v>31</v>
      </c>
      <c r="Z136" s="28" t="s">
        <v>20</v>
      </c>
    </row>
    <row r="137" spans="1:26" ht="14.5" x14ac:dyDescent="0.35">
      <c r="A137" s="27">
        <v>1</v>
      </c>
      <c r="B137" s="28" t="s">
        <v>759</v>
      </c>
      <c r="C137" s="27" t="s">
        <v>745</v>
      </c>
      <c r="D137" s="27" t="s">
        <v>2037</v>
      </c>
      <c r="E137" s="27" t="s">
        <v>20</v>
      </c>
      <c r="F137" s="27" t="s">
        <v>760</v>
      </c>
      <c r="G137" s="27" t="s">
        <v>2237</v>
      </c>
      <c r="H137" s="27" t="s">
        <v>2238</v>
      </c>
      <c r="I137" s="27" t="s">
        <v>761</v>
      </c>
      <c r="J137" s="27" t="s">
        <v>762</v>
      </c>
      <c r="K137" s="27" t="s">
        <v>763</v>
      </c>
      <c r="L137" s="27" t="s">
        <v>1731</v>
      </c>
      <c r="M137" s="27" t="s">
        <v>1732</v>
      </c>
      <c r="N137" s="34" t="s">
        <v>1183</v>
      </c>
      <c r="O137" s="27" t="s">
        <v>1733</v>
      </c>
      <c r="P137" s="37" t="s">
        <v>1377</v>
      </c>
      <c r="Q137" s="27" t="s">
        <v>20</v>
      </c>
      <c r="R137" s="27" t="s">
        <v>2239</v>
      </c>
      <c r="S137" s="27" t="s">
        <v>22</v>
      </c>
      <c r="T137" s="29" t="s">
        <v>29</v>
      </c>
      <c r="U137" s="29" t="s">
        <v>2240</v>
      </c>
      <c r="V137" s="29" t="s">
        <v>2241</v>
      </c>
      <c r="W137" s="34">
        <v>2000000</v>
      </c>
      <c r="X137" s="31">
        <v>0</v>
      </c>
      <c r="Y137" s="28" t="s">
        <v>31</v>
      </c>
      <c r="Z137" s="28" t="s">
        <v>22</v>
      </c>
    </row>
    <row r="138" spans="1:26" ht="14.5" x14ac:dyDescent="0.35">
      <c r="A138" s="27">
        <v>1</v>
      </c>
      <c r="B138" s="28" t="s">
        <v>1902</v>
      </c>
      <c r="C138" s="27" t="s">
        <v>1899</v>
      </c>
      <c r="D138" s="27" t="s">
        <v>2037</v>
      </c>
      <c r="E138" s="27" t="s">
        <v>20</v>
      </c>
      <c r="F138" s="27" t="s">
        <v>1984</v>
      </c>
      <c r="G138" s="27" t="s">
        <v>1985</v>
      </c>
      <c r="H138" s="27" t="s">
        <v>177</v>
      </c>
      <c r="I138" s="27" t="s">
        <v>178</v>
      </c>
      <c r="J138" s="27" t="s">
        <v>179</v>
      </c>
      <c r="K138" s="27" t="s">
        <v>180</v>
      </c>
      <c r="L138" s="27" t="s">
        <v>1942</v>
      </c>
      <c r="M138" s="27" t="s">
        <v>181</v>
      </c>
      <c r="N138" s="34">
        <v>16430</v>
      </c>
      <c r="O138" s="27" t="s">
        <v>1260</v>
      </c>
      <c r="P138" s="37" t="s">
        <v>2493</v>
      </c>
      <c r="Q138" s="27" t="s">
        <v>22</v>
      </c>
      <c r="R138" s="27" t="s">
        <v>22</v>
      </c>
      <c r="S138" s="27" t="s">
        <v>22</v>
      </c>
      <c r="T138" s="29" t="s">
        <v>29</v>
      </c>
      <c r="U138" s="29" t="s">
        <v>1925</v>
      </c>
      <c r="V138" s="29">
        <v>2014</v>
      </c>
      <c r="W138" s="34">
        <v>654504047</v>
      </c>
      <c r="X138" s="31">
        <v>1632</v>
      </c>
      <c r="Y138" s="28" t="s">
        <v>31</v>
      </c>
      <c r="Z138" s="28" t="s">
        <v>22</v>
      </c>
    </row>
    <row r="139" spans="1:26" ht="14.5" x14ac:dyDescent="0.35">
      <c r="A139" s="27">
        <v>1</v>
      </c>
      <c r="B139" s="28" t="s">
        <v>1916</v>
      </c>
      <c r="C139" s="27" t="s">
        <v>649</v>
      </c>
      <c r="D139" s="27" t="s">
        <v>53</v>
      </c>
      <c r="E139" s="27" t="s">
        <v>22</v>
      </c>
      <c r="F139" s="27" t="s">
        <v>2207</v>
      </c>
      <c r="G139" s="27" t="s">
        <v>1713</v>
      </c>
      <c r="H139" s="27" t="s">
        <v>1357</v>
      </c>
      <c r="I139" s="27" t="s">
        <v>667</v>
      </c>
      <c r="J139" s="27" t="s">
        <v>2208</v>
      </c>
      <c r="K139" s="27" t="s">
        <v>2209</v>
      </c>
      <c r="L139" s="27" t="s">
        <v>2184</v>
      </c>
      <c r="M139" s="27" t="s">
        <v>1714</v>
      </c>
      <c r="N139" s="34" t="s">
        <v>2122</v>
      </c>
      <c r="O139" s="27" t="s">
        <v>1360</v>
      </c>
      <c r="P139" s="37" t="s">
        <v>2514</v>
      </c>
      <c r="Q139" s="27" t="s">
        <v>22</v>
      </c>
      <c r="R139" s="27" t="s">
        <v>22</v>
      </c>
      <c r="S139" s="27" t="s">
        <v>22</v>
      </c>
      <c r="T139" s="29" t="s">
        <v>29</v>
      </c>
      <c r="U139" s="29" t="s">
        <v>1925</v>
      </c>
      <c r="V139" s="29">
        <v>2015</v>
      </c>
      <c r="W139" s="34">
        <v>28600000</v>
      </c>
      <c r="X139" s="31">
        <v>1257</v>
      </c>
      <c r="Y139" s="28" t="s">
        <v>31</v>
      </c>
      <c r="Z139" s="28" t="s">
        <v>20</v>
      </c>
    </row>
    <row r="140" spans="1:26" ht="14.5" x14ac:dyDescent="0.35">
      <c r="A140" s="27">
        <v>1</v>
      </c>
      <c r="B140" s="28" t="s">
        <v>182</v>
      </c>
      <c r="C140" s="27" t="s">
        <v>1899</v>
      </c>
      <c r="D140" s="27" t="s">
        <v>53</v>
      </c>
      <c r="E140" s="27" t="s">
        <v>20</v>
      </c>
      <c r="F140" s="27" t="s">
        <v>1518</v>
      </c>
      <c r="G140" s="27" t="s">
        <v>2402</v>
      </c>
      <c r="H140" s="27" t="s">
        <v>1519</v>
      </c>
      <c r="I140" s="27" t="s">
        <v>1520</v>
      </c>
      <c r="J140" s="27" t="s">
        <v>183</v>
      </c>
      <c r="K140" s="27" t="s">
        <v>184</v>
      </c>
      <c r="L140" s="27" t="s">
        <v>1942</v>
      </c>
      <c r="M140" s="27" t="s">
        <v>1986</v>
      </c>
      <c r="N140" s="34">
        <v>40000</v>
      </c>
      <c r="O140" s="27" t="s">
        <v>1521</v>
      </c>
      <c r="P140" s="37" t="s">
        <v>2513</v>
      </c>
      <c r="Q140" s="27" t="s">
        <v>20</v>
      </c>
      <c r="R140" s="27" t="s">
        <v>22</v>
      </c>
      <c r="S140" s="27" t="s">
        <v>22</v>
      </c>
      <c r="T140" s="29" t="s">
        <v>1131</v>
      </c>
      <c r="U140" s="29" t="s">
        <v>1925</v>
      </c>
      <c r="V140" s="29">
        <v>2015</v>
      </c>
      <c r="W140" s="34" t="s">
        <v>2403</v>
      </c>
      <c r="X140" s="31">
        <v>2118</v>
      </c>
      <c r="Y140" s="28" t="s">
        <v>31</v>
      </c>
      <c r="Z140" s="28" t="s">
        <v>20</v>
      </c>
    </row>
    <row r="141" spans="1:26" ht="14.5" x14ac:dyDescent="0.35">
      <c r="A141" s="27">
        <v>1</v>
      </c>
      <c r="B141" s="28" t="s">
        <v>845</v>
      </c>
      <c r="C141" s="27" t="s">
        <v>817</v>
      </c>
      <c r="D141" s="27" t="s">
        <v>2534</v>
      </c>
      <c r="E141" s="27" t="s">
        <v>20</v>
      </c>
      <c r="F141" s="27" t="s">
        <v>846</v>
      </c>
      <c r="G141" s="27" t="s">
        <v>295</v>
      </c>
      <c r="H141" s="27" t="s">
        <v>2277</v>
      </c>
      <c r="I141" s="27" t="s">
        <v>1392</v>
      </c>
      <c r="J141" s="27" t="s">
        <v>1393</v>
      </c>
      <c r="K141" s="27" t="s">
        <v>1778</v>
      </c>
      <c r="L141" s="27" t="s">
        <v>2278</v>
      </c>
      <c r="M141" s="27" t="s">
        <v>2279</v>
      </c>
      <c r="N141" s="34">
        <v>40000</v>
      </c>
      <c r="O141" s="27" t="s">
        <v>2280</v>
      </c>
      <c r="P141" s="37" t="s">
        <v>21</v>
      </c>
      <c r="Q141" s="27" t="s">
        <v>20</v>
      </c>
      <c r="R141" s="27" t="s">
        <v>22</v>
      </c>
      <c r="S141" s="27" t="s">
        <v>22</v>
      </c>
      <c r="T141" s="29" t="s">
        <v>473</v>
      </c>
      <c r="U141" s="29" t="s">
        <v>1466</v>
      </c>
      <c r="V141" s="29">
        <v>2013</v>
      </c>
      <c r="W141" s="34">
        <v>786632</v>
      </c>
      <c r="X141" s="31">
        <v>12</v>
      </c>
      <c r="Y141" s="28" t="s">
        <v>473</v>
      </c>
      <c r="Z141" s="28" t="s">
        <v>22</v>
      </c>
    </row>
    <row r="142" spans="1:26" ht="14.5" x14ac:dyDescent="0.35">
      <c r="A142" s="27">
        <v>1</v>
      </c>
      <c r="B142" s="28" t="s">
        <v>1041</v>
      </c>
      <c r="C142" s="27" t="s">
        <v>1041</v>
      </c>
      <c r="D142" s="27" t="s">
        <v>73</v>
      </c>
      <c r="E142" s="27" t="s">
        <v>20</v>
      </c>
      <c r="F142" s="27" t="s">
        <v>2379</v>
      </c>
      <c r="G142" s="27" t="s">
        <v>1864</v>
      </c>
      <c r="H142" s="27" t="s">
        <v>1042</v>
      </c>
      <c r="I142" s="27" t="s">
        <v>1043</v>
      </c>
      <c r="J142" s="27" t="s">
        <v>1044</v>
      </c>
      <c r="K142" s="27" t="s">
        <v>1045</v>
      </c>
      <c r="L142" s="27" t="s">
        <v>1131</v>
      </c>
      <c r="M142" s="27" t="s">
        <v>1131</v>
      </c>
      <c r="N142" s="34" t="s">
        <v>1131</v>
      </c>
      <c r="O142" s="27" t="s">
        <v>1440</v>
      </c>
      <c r="P142" s="37">
        <v>120000</v>
      </c>
      <c r="Q142" s="27" t="s">
        <v>22</v>
      </c>
      <c r="R142" s="27" t="s">
        <v>22</v>
      </c>
      <c r="S142" s="27" t="s">
        <v>22</v>
      </c>
      <c r="T142" s="29" t="s">
        <v>29</v>
      </c>
      <c r="U142" s="29" t="s">
        <v>1925</v>
      </c>
      <c r="V142" s="29"/>
      <c r="W142" s="34">
        <v>35870000</v>
      </c>
      <c r="X142" s="31">
        <v>568</v>
      </c>
      <c r="Y142" s="28" t="s">
        <v>31</v>
      </c>
      <c r="Z142" s="28" t="s">
        <v>20</v>
      </c>
    </row>
    <row r="143" spans="1:26" ht="14.5" x14ac:dyDescent="0.35">
      <c r="A143" s="27">
        <v>1</v>
      </c>
      <c r="B143" s="28" t="s">
        <v>904</v>
      </c>
      <c r="C143" s="27" t="s">
        <v>869</v>
      </c>
      <c r="D143" s="27" t="s">
        <v>2037</v>
      </c>
      <c r="E143" s="27" t="s">
        <v>20</v>
      </c>
      <c r="F143" s="27" t="s">
        <v>905</v>
      </c>
      <c r="G143" s="27"/>
      <c r="H143" s="27" t="s">
        <v>906</v>
      </c>
      <c r="I143" s="27" t="s">
        <v>907</v>
      </c>
      <c r="J143" s="27" t="s">
        <v>908</v>
      </c>
      <c r="K143" s="27" t="s">
        <v>1163</v>
      </c>
      <c r="L143" s="27" t="s">
        <v>1811</v>
      </c>
      <c r="M143" s="27" t="s">
        <v>1406</v>
      </c>
      <c r="N143" s="34" t="s">
        <v>1131</v>
      </c>
      <c r="O143" s="27" t="s">
        <v>909</v>
      </c>
      <c r="P143" s="37" t="s">
        <v>2512</v>
      </c>
      <c r="Q143" s="27" t="s">
        <v>20</v>
      </c>
      <c r="R143" s="27" t="s">
        <v>22</v>
      </c>
      <c r="S143" s="27" t="s">
        <v>22</v>
      </c>
      <c r="T143" s="29" t="s">
        <v>29</v>
      </c>
      <c r="U143" s="29" t="s">
        <v>1925</v>
      </c>
      <c r="V143" s="29">
        <v>2016</v>
      </c>
      <c r="W143" s="34">
        <v>6032000</v>
      </c>
      <c r="X143" s="31">
        <v>88</v>
      </c>
      <c r="Y143" s="28" t="s">
        <v>31</v>
      </c>
      <c r="Z143" s="28" t="s">
        <v>20</v>
      </c>
    </row>
    <row r="144" spans="1:26" ht="14.5" x14ac:dyDescent="0.35">
      <c r="A144" s="27">
        <v>1</v>
      </c>
      <c r="B144" s="28" t="s">
        <v>460</v>
      </c>
      <c r="C144" s="27" t="s">
        <v>448</v>
      </c>
      <c r="D144" s="27" t="s">
        <v>53</v>
      </c>
      <c r="E144" s="27" t="s">
        <v>22</v>
      </c>
      <c r="F144" s="27" t="s">
        <v>1302</v>
      </c>
      <c r="G144" s="27" t="s">
        <v>1597</v>
      </c>
      <c r="H144" s="27" t="s">
        <v>461</v>
      </c>
      <c r="I144" s="27" t="s">
        <v>1598</v>
      </c>
      <c r="J144" s="27" t="s">
        <v>1599</v>
      </c>
      <c r="K144" s="27" t="s">
        <v>462</v>
      </c>
      <c r="L144" s="27" t="s">
        <v>2073</v>
      </c>
      <c r="M144" s="27" t="s">
        <v>1600</v>
      </c>
      <c r="N144" s="34">
        <v>94380</v>
      </c>
      <c r="O144" s="27" t="s">
        <v>1601</v>
      </c>
      <c r="P144" s="37" t="s">
        <v>2511</v>
      </c>
      <c r="Q144" s="27" t="s">
        <v>20</v>
      </c>
      <c r="R144" s="27" t="s">
        <v>20</v>
      </c>
      <c r="S144" s="27" t="s">
        <v>22</v>
      </c>
      <c r="T144" s="29" t="s">
        <v>29</v>
      </c>
      <c r="U144" s="29" t="s">
        <v>1466</v>
      </c>
      <c r="V144" s="29"/>
      <c r="W144" s="34">
        <v>375500000</v>
      </c>
      <c r="X144" s="31">
        <v>289</v>
      </c>
      <c r="Y144" s="28" t="s">
        <v>31</v>
      </c>
      <c r="Z144" s="28" t="s">
        <v>22</v>
      </c>
    </row>
    <row r="145" spans="1:26" ht="14.5" x14ac:dyDescent="0.35">
      <c r="A145" s="27">
        <v>1</v>
      </c>
      <c r="B145" s="28" t="s">
        <v>1053</v>
      </c>
      <c r="C145" s="27" t="s">
        <v>1053</v>
      </c>
      <c r="D145" s="27" t="s">
        <v>73</v>
      </c>
      <c r="E145" s="27" t="s">
        <v>20</v>
      </c>
      <c r="F145" s="27" t="s">
        <v>1196</v>
      </c>
      <c r="G145" s="27" t="s">
        <v>2380</v>
      </c>
      <c r="H145" s="27" t="s">
        <v>1865</v>
      </c>
      <c r="I145" s="27" t="s">
        <v>1054</v>
      </c>
      <c r="J145" s="27" t="s">
        <v>1055</v>
      </c>
      <c r="K145" s="27" t="s">
        <v>1056</v>
      </c>
      <c r="L145" s="27" t="s">
        <v>1131</v>
      </c>
      <c r="M145" s="27" t="s">
        <v>473</v>
      </c>
      <c r="N145" s="34" t="s">
        <v>473</v>
      </c>
      <c r="O145" s="27" t="s">
        <v>1866</v>
      </c>
      <c r="P145" s="37" t="s">
        <v>2510</v>
      </c>
      <c r="Q145" s="27" t="s">
        <v>20</v>
      </c>
      <c r="R145" s="27" t="s">
        <v>22</v>
      </c>
      <c r="S145" s="27" t="s">
        <v>22</v>
      </c>
      <c r="T145" s="29" t="s">
        <v>1441</v>
      </c>
      <c r="U145" s="29" t="s">
        <v>1925</v>
      </c>
      <c r="V145" s="29"/>
      <c r="W145" s="34">
        <v>684861000</v>
      </c>
      <c r="X145" s="31">
        <v>4659</v>
      </c>
      <c r="Y145" s="28" t="s">
        <v>31</v>
      </c>
      <c r="Z145" s="28" t="s">
        <v>20</v>
      </c>
    </row>
    <row r="146" spans="1:26" ht="14.5" x14ac:dyDescent="0.35">
      <c r="A146" s="27">
        <v>1</v>
      </c>
      <c r="B146" s="28" t="s">
        <v>847</v>
      </c>
      <c r="C146" s="27" t="s">
        <v>817</v>
      </c>
      <c r="D146" s="27" t="s">
        <v>2534</v>
      </c>
      <c r="E146" s="27" t="s">
        <v>20</v>
      </c>
      <c r="F146" s="27" t="s">
        <v>1394</v>
      </c>
      <c r="G146" s="27" t="s">
        <v>1395</v>
      </c>
      <c r="H146" s="27" t="s">
        <v>2425</v>
      </c>
      <c r="I146" s="27" t="s">
        <v>1779</v>
      </c>
      <c r="J146" s="27" t="s">
        <v>1780</v>
      </c>
      <c r="K146" s="27" t="s">
        <v>1397</v>
      </c>
      <c r="L146" s="27" t="s">
        <v>1781</v>
      </c>
      <c r="M146" s="27" t="s">
        <v>1398</v>
      </c>
      <c r="N146" s="34">
        <v>2567</v>
      </c>
      <c r="O146" s="27" t="s">
        <v>1782</v>
      </c>
      <c r="P146" s="37" t="s">
        <v>21</v>
      </c>
      <c r="Q146" s="27" t="s">
        <v>20</v>
      </c>
      <c r="R146" s="27" t="s">
        <v>20</v>
      </c>
      <c r="S146" s="27" t="s">
        <v>22</v>
      </c>
      <c r="T146" s="29" t="s">
        <v>473</v>
      </c>
      <c r="U146" s="29"/>
      <c r="V146" s="29"/>
      <c r="W146" s="34">
        <v>116495</v>
      </c>
      <c r="X146" s="31">
        <v>2</v>
      </c>
      <c r="Y146" s="28" t="s">
        <v>31</v>
      </c>
      <c r="Z146" s="28" t="s">
        <v>22</v>
      </c>
    </row>
    <row r="147" spans="1:26" ht="14.5" x14ac:dyDescent="0.35">
      <c r="A147" s="27">
        <v>1</v>
      </c>
      <c r="B147" s="28" t="s">
        <v>1225</v>
      </c>
      <c r="C147" s="27" t="s">
        <v>817</v>
      </c>
      <c r="D147" s="27" t="s">
        <v>2534</v>
      </c>
      <c r="E147" s="27" t="s">
        <v>20</v>
      </c>
      <c r="F147" s="27" t="s">
        <v>848</v>
      </c>
      <c r="G147" s="27" t="s">
        <v>1783</v>
      </c>
      <c r="H147" s="27" t="s">
        <v>1784</v>
      </c>
      <c r="I147" s="27" t="s">
        <v>1785</v>
      </c>
      <c r="J147" s="27" t="s">
        <v>1178</v>
      </c>
      <c r="K147" s="27" t="s">
        <v>849</v>
      </c>
      <c r="L147" s="27" t="s">
        <v>1786</v>
      </c>
      <c r="M147" s="27" t="s">
        <v>1787</v>
      </c>
      <c r="N147" s="34">
        <v>0</v>
      </c>
      <c r="O147" s="27" t="s">
        <v>1788</v>
      </c>
      <c r="P147" s="37" t="s">
        <v>21</v>
      </c>
      <c r="Q147" s="27" t="s">
        <v>20</v>
      </c>
      <c r="R147" s="27" t="s">
        <v>22</v>
      </c>
      <c r="S147" s="27" t="s">
        <v>22</v>
      </c>
      <c r="T147" s="29" t="s">
        <v>473</v>
      </c>
      <c r="U147" s="29">
        <v>2016</v>
      </c>
      <c r="V147" s="29"/>
      <c r="W147" s="34" t="s">
        <v>1388</v>
      </c>
      <c r="X147" s="31">
        <v>2</v>
      </c>
      <c r="Y147" s="28" t="s">
        <v>473</v>
      </c>
      <c r="Z147" s="28" t="s">
        <v>22</v>
      </c>
    </row>
    <row r="148" spans="1:26" ht="14.5" x14ac:dyDescent="0.35">
      <c r="A148" s="27">
        <v>1</v>
      </c>
      <c r="B148" s="28" t="s">
        <v>910</v>
      </c>
      <c r="C148" s="27" t="s">
        <v>869</v>
      </c>
      <c r="D148" s="27" t="s">
        <v>2534</v>
      </c>
      <c r="E148" s="27" t="s">
        <v>20</v>
      </c>
      <c r="F148" s="27" t="s">
        <v>1205</v>
      </c>
      <c r="G148" s="27" t="s">
        <v>2314</v>
      </c>
      <c r="H148" s="27" t="s">
        <v>911</v>
      </c>
      <c r="I148" s="27" t="s">
        <v>1812</v>
      </c>
      <c r="J148" s="27" t="s">
        <v>1813</v>
      </c>
      <c r="K148" s="27" t="s">
        <v>912</v>
      </c>
      <c r="L148" s="27" t="s">
        <v>1814</v>
      </c>
      <c r="M148" s="27" t="s">
        <v>913</v>
      </c>
      <c r="N148" s="34" t="s">
        <v>1131</v>
      </c>
      <c r="O148" s="27" t="s">
        <v>1815</v>
      </c>
      <c r="P148" s="37" t="s">
        <v>876</v>
      </c>
      <c r="Q148" s="27" t="s">
        <v>20</v>
      </c>
      <c r="R148" s="27" t="s">
        <v>20</v>
      </c>
      <c r="S148" s="27" t="s">
        <v>20</v>
      </c>
      <c r="T148" s="29" t="s">
        <v>29</v>
      </c>
      <c r="U148" s="29" t="s">
        <v>875</v>
      </c>
      <c r="V148" s="29">
        <v>2013</v>
      </c>
      <c r="W148" s="34">
        <v>0</v>
      </c>
      <c r="X148" s="31">
        <v>0</v>
      </c>
      <c r="Y148" s="28" t="s">
        <v>31</v>
      </c>
      <c r="Z148" s="28" t="s">
        <v>22</v>
      </c>
    </row>
    <row r="149" spans="1:26" ht="14.5" x14ac:dyDescent="0.35">
      <c r="A149" s="27">
        <v>1</v>
      </c>
      <c r="B149" s="28" t="s">
        <v>599</v>
      </c>
      <c r="C149" s="27" t="s">
        <v>588</v>
      </c>
      <c r="D149" s="27" t="s">
        <v>2536</v>
      </c>
      <c r="E149" s="27" t="s">
        <v>20</v>
      </c>
      <c r="F149" s="27" t="s">
        <v>1334</v>
      </c>
      <c r="G149" s="27" t="s">
        <v>2167</v>
      </c>
      <c r="H149" s="27" t="s">
        <v>600</v>
      </c>
      <c r="I149" s="27" t="s">
        <v>1335</v>
      </c>
      <c r="J149" s="27" t="s">
        <v>1679</v>
      </c>
      <c r="K149" s="27" t="s">
        <v>601</v>
      </c>
      <c r="L149" s="27" t="s">
        <v>2157</v>
      </c>
      <c r="M149" s="27" t="s">
        <v>1681</v>
      </c>
      <c r="N149" s="34" t="s">
        <v>2459</v>
      </c>
      <c r="O149" s="27" t="s">
        <v>1682</v>
      </c>
      <c r="P149" s="37" t="s">
        <v>2509</v>
      </c>
      <c r="Q149" s="27" t="s">
        <v>20</v>
      </c>
      <c r="R149" s="27" t="s">
        <v>22</v>
      </c>
      <c r="S149" s="27" t="s">
        <v>22</v>
      </c>
      <c r="T149" s="29" t="s">
        <v>602</v>
      </c>
      <c r="U149" s="29" t="s">
        <v>1925</v>
      </c>
      <c r="V149" s="29">
        <v>2016</v>
      </c>
      <c r="W149" s="34">
        <v>97000000</v>
      </c>
      <c r="X149" s="31">
        <v>243</v>
      </c>
      <c r="Y149" s="28" t="s">
        <v>31</v>
      </c>
      <c r="Z149" s="28" t="s">
        <v>22</v>
      </c>
    </row>
    <row r="150" spans="1:26" ht="14.5" x14ac:dyDescent="0.35">
      <c r="A150" s="27">
        <v>1</v>
      </c>
      <c r="B150" s="28" t="s">
        <v>332</v>
      </c>
      <c r="C150" s="27" t="s">
        <v>267</v>
      </c>
      <c r="D150" s="27" t="s">
        <v>2037</v>
      </c>
      <c r="E150" s="27" t="s">
        <v>20</v>
      </c>
      <c r="F150" s="27" t="s">
        <v>1278</v>
      </c>
      <c r="G150" s="27" t="s">
        <v>333</v>
      </c>
      <c r="H150" s="27" t="s">
        <v>334</v>
      </c>
      <c r="I150" s="27" t="s">
        <v>335</v>
      </c>
      <c r="J150" s="27" t="s">
        <v>336</v>
      </c>
      <c r="K150" s="27" t="s">
        <v>337</v>
      </c>
      <c r="L150" s="27" t="s">
        <v>1554</v>
      </c>
      <c r="M150" s="27" t="s">
        <v>1567</v>
      </c>
      <c r="N150" s="34">
        <v>0</v>
      </c>
      <c r="O150" s="27" t="s">
        <v>1568</v>
      </c>
      <c r="P150" s="37">
        <v>142495</v>
      </c>
      <c r="Q150" s="27" t="s">
        <v>20</v>
      </c>
      <c r="R150" s="27" t="s">
        <v>22</v>
      </c>
      <c r="S150" s="27" t="s">
        <v>22</v>
      </c>
      <c r="T150" s="29" t="s">
        <v>29</v>
      </c>
      <c r="U150" s="29" t="s">
        <v>1925</v>
      </c>
      <c r="V150" s="29"/>
      <c r="W150" s="34">
        <v>25520000</v>
      </c>
      <c r="X150" s="31">
        <v>273</v>
      </c>
      <c r="Y150" s="28" t="s">
        <v>31</v>
      </c>
      <c r="Z150" s="28" t="s">
        <v>22</v>
      </c>
    </row>
    <row r="151" spans="1:26" ht="14.5" x14ac:dyDescent="0.35">
      <c r="A151" s="27">
        <v>1</v>
      </c>
      <c r="B151" s="28" t="s">
        <v>338</v>
      </c>
      <c r="C151" s="27" t="s">
        <v>267</v>
      </c>
      <c r="D151" s="27" t="s">
        <v>2037</v>
      </c>
      <c r="E151" s="27" t="s">
        <v>20</v>
      </c>
      <c r="F151" s="27" t="s">
        <v>1279</v>
      </c>
      <c r="G151" s="27" t="s">
        <v>1569</v>
      </c>
      <c r="H151" s="27" t="s">
        <v>339</v>
      </c>
      <c r="I151" s="27" t="s">
        <v>340</v>
      </c>
      <c r="J151" s="27" t="s">
        <v>341</v>
      </c>
      <c r="K151" s="27" t="s">
        <v>342</v>
      </c>
      <c r="L151" s="27" t="s">
        <v>2039</v>
      </c>
      <c r="M151" s="27" t="s">
        <v>1280</v>
      </c>
      <c r="N151" s="34" t="s">
        <v>2460</v>
      </c>
      <c r="O151" s="27" t="s">
        <v>2046</v>
      </c>
      <c r="P151" s="37" t="s">
        <v>2508</v>
      </c>
      <c r="Q151" s="27" t="s">
        <v>20</v>
      </c>
      <c r="R151" s="27" t="s">
        <v>22</v>
      </c>
      <c r="S151" s="27" t="s">
        <v>22</v>
      </c>
      <c r="T151" s="29" t="s">
        <v>29</v>
      </c>
      <c r="U151" s="29" t="s">
        <v>1925</v>
      </c>
      <c r="V151" s="29"/>
      <c r="W151" s="34">
        <v>5000000</v>
      </c>
      <c r="X151" s="31">
        <v>302</v>
      </c>
      <c r="Y151" s="28" t="s">
        <v>31</v>
      </c>
      <c r="Z151" s="28" t="s">
        <v>22</v>
      </c>
    </row>
    <row r="152" spans="1:26" ht="14.5" x14ac:dyDescent="0.35">
      <c r="A152" s="27">
        <v>1</v>
      </c>
      <c r="B152" s="28" t="s">
        <v>1918</v>
      </c>
      <c r="C152" s="27" t="s">
        <v>799</v>
      </c>
      <c r="D152" s="27" t="s">
        <v>53</v>
      </c>
      <c r="E152" s="27" t="s">
        <v>20</v>
      </c>
      <c r="F152" s="27" t="s">
        <v>2261</v>
      </c>
      <c r="G152" s="27"/>
      <c r="H152" s="27" t="s">
        <v>2262</v>
      </c>
      <c r="I152" s="27" t="s">
        <v>2263</v>
      </c>
      <c r="J152" s="27" t="s">
        <v>2264</v>
      </c>
      <c r="K152" s="27" t="s">
        <v>2265</v>
      </c>
      <c r="L152" s="27" t="s">
        <v>2266</v>
      </c>
      <c r="M152" s="27">
        <v>1</v>
      </c>
      <c r="N152" s="34" t="s">
        <v>2267</v>
      </c>
      <c r="O152" s="27" t="s">
        <v>2268</v>
      </c>
      <c r="P152" s="37">
        <v>87000</v>
      </c>
      <c r="Q152" s="27" t="s">
        <v>20</v>
      </c>
      <c r="R152" s="27" t="s">
        <v>20</v>
      </c>
      <c r="S152" s="27" t="s">
        <v>22</v>
      </c>
      <c r="T152" s="29" t="s">
        <v>1131</v>
      </c>
      <c r="U152" s="29"/>
      <c r="V152" s="29"/>
      <c r="W152" s="34">
        <v>0</v>
      </c>
      <c r="X152" s="31">
        <v>36</v>
      </c>
      <c r="Y152" s="28" t="s">
        <v>31</v>
      </c>
      <c r="Z152" s="28" t="s">
        <v>20</v>
      </c>
    </row>
    <row r="153" spans="1:26" ht="14.5" x14ac:dyDescent="0.35">
      <c r="A153" s="27">
        <v>1</v>
      </c>
      <c r="B153" s="28" t="s">
        <v>694</v>
      </c>
      <c r="C153" s="27" t="s">
        <v>649</v>
      </c>
      <c r="D153" s="27" t="s">
        <v>2037</v>
      </c>
      <c r="E153" s="27" t="s">
        <v>20</v>
      </c>
      <c r="F153" s="27" t="s">
        <v>1361</v>
      </c>
      <c r="G153" s="27"/>
      <c r="H153" s="27" t="s">
        <v>695</v>
      </c>
      <c r="I153" s="27" t="s">
        <v>1362</v>
      </c>
      <c r="J153" s="27" t="s">
        <v>696</v>
      </c>
      <c r="K153" s="27" t="s">
        <v>697</v>
      </c>
      <c r="L153" s="27" t="s">
        <v>2184</v>
      </c>
      <c r="M153" s="27" t="s">
        <v>698</v>
      </c>
      <c r="N153" s="34" t="s">
        <v>2452</v>
      </c>
      <c r="O153" s="27" t="s">
        <v>699</v>
      </c>
      <c r="P153" s="37" t="s">
        <v>2507</v>
      </c>
      <c r="Q153" s="27" t="s">
        <v>22</v>
      </c>
      <c r="R153" s="27" t="s">
        <v>22</v>
      </c>
      <c r="S153" s="27" t="s">
        <v>22</v>
      </c>
      <c r="T153" s="29" t="s">
        <v>29</v>
      </c>
      <c r="U153" s="29" t="s">
        <v>1925</v>
      </c>
      <c r="V153" s="29">
        <v>2015</v>
      </c>
      <c r="W153" s="34">
        <v>56600000</v>
      </c>
      <c r="X153" s="31">
        <v>603</v>
      </c>
      <c r="Y153" s="28" t="s">
        <v>31</v>
      </c>
      <c r="Z153" s="28" t="s">
        <v>22</v>
      </c>
    </row>
    <row r="154" spans="1:26" ht="14.5" x14ac:dyDescent="0.35">
      <c r="A154" s="27">
        <v>1</v>
      </c>
      <c r="B154" s="28" t="s">
        <v>914</v>
      </c>
      <c r="C154" s="27" t="s">
        <v>869</v>
      </c>
      <c r="D154" s="27" t="s">
        <v>2037</v>
      </c>
      <c r="E154" s="27" t="s">
        <v>20</v>
      </c>
      <c r="F154" s="27" t="s">
        <v>1816</v>
      </c>
      <c r="G154" s="27"/>
      <c r="H154" s="27" t="s">
        <v>915</v>
      </c>
      <c r="I154" s="27" t="s">
        <v>2315</v>
      </c>
      <c r="J154" s="27" t="s">
        <v>1407</v>
      </c>
      <c r="K154" s="27" t="s">
        <v>916</v>
      </c>
      <c r="L154" s="27" t="s">
        <v>2316</v>
      </c>
      <c r="M154" s="27" t="s">
        <v>917</v>
      </c>
      <c r="N154" s="34" t="s">
        <v>1131</v>
      </c>
      <c r="O154" s="27" t="s">
        <v>918</v>
      </c>
      <c r="P154" s="37" t="s">
        <v>2506</v>
      </c>
      <c r="Q154" s="27" t="s">
        <v>20</v>
      </c>
      <c r="R154" s="27" t="s">
        <v>20</v>
      </c>
      <c r="S154" s="27" t="s">
        <v>22</v>
      </c>
      <c r="T154" s="29" t="s">
        <v>29</v>
      </c>
      <c r="U154" s="29" t="s">
        <v>1466</v>
      </c>
      <c r="V154" s="29">
        <v>2016</v>
      </c>
      <c r="W154" s="34">
        <v>3452637</v>
      </c>
      <c r="X154" s="31">
        <v>4</v>
      </c>
      <c r="Y154" s="28" t="s">
        <v>31</v>
      </c>
      <c r="Z154" s="28" t="s">
        <v>20</v>
      </c>
    </row>
    <row r="155" spans="1:26" ht="14.5" x14ac:dyDescent="0.35">
      <c r="A155" s="27">
        <v>1</v>
      </c>
      <c r="B155" s="28" t="s">
        <v>344</v>
      </c>
      <c r="C155" s="27" t="s">
        <v>267</v>
      </c>
      <c r="D155" s="27" t="s">
        <v>2037</v>
      </c>
      <c r="E155" s="27" t="s">
        <v>20</v>
      </c>
      <c r="F155" s="27" t="s">
        <v>345</v>
      </c>
      <c r="G155" s="27" t="s">
        <v>346</v>
      </c>
      <c r="H155" s="27" t="s">
        <v>347</v>
      </c>
      <c r="I155" s="27" t="s">
        <v>348</v>
      </c>
      <c r="J155" s="27"/>
      <c r="K155" s="27" t="s">
        <v>349</v>
      </c>
      <c r="L155" s="27" t="s">
        <v>1554</v>
      </c>
      <c r="M155" s="27" t="s">
        <v>2047</v>
      </c>
      <c r="N155" s="34" t="s">
        <v>1131</v>
      </c>
      <c r="O155" s="27" t="s">
        <v>350</v>
      </c>
      <c r="P155" s="37" t="s">
        <v>2505</v>
      </c>
      <c r="Q155" s="27" t="s">
        <v>20</v>
      </c>
      <c r="R155" s="27" t="s">
        <v>22</v>
      </c>
      <c r="S155" s="27" t="s">
        <v>22</v>
      </c>
      <c r="T155" s="29" t="s">
        <v>29</v>
      </c>
      <c r="U155" s="29" t="s">
        <v>1925</v>
      </c>
      <c r="V155" s="29"/>
      <c r="W155" s="34">
        <v>20501000</v>
      </c>
      <c r="X155" s="31">
        <v>403</v>
      </c>
      <c r="Y155" s="28" t="s">
        <v>31</v>
      </c>
      <c r="Z155" s="28" t="s">
        <v>22</v>
      </c>
    </row>
    <row r="156" spans="1:26" ht="15" customHeight="1" x14ac:dyDescent="0.35">
      <c r="A156" s="27">
        <v>1</v>
      </c>
      <c r="B156" s="28" t="s">
        <v>2431</v>
      </c>
      <c r="C156" s="27" t="s">
        <v>938</v>
      </c>
      <c r="D156" s="27" t="s">
        <v>53</v>
      </c>
      <c r="E156" s="27" t="s">
        <v>20</v>
      </c>
      <c r="F156" s="27" t="s">
        <v>1431</v>
      </c>
      <c r="G156" s="27" t="s">
        <v>2365</v>
      </c>
      <c r="H156" s="27" t="s">
        <v>1013</v>
      </c>
      <c r="I156" s="27" t="s">
        <v>1014</v>
      </c>
      <c r="J156" s="27" t="s">
        <v>1015</v>
      </c>
      <c r="K156" s="27" t="s">
        <v>1432</v>
      </c>
      <c r="L156" s="27" t="s">
        <v>1843</v>
      </c>
      <c r="M156" s="27" t="s">
        <v>247</v>
      </c>
      <c r="N156" s="34" t="s">
        <v>1131</v>
      </c>
      <c r="O156" s="27" t="s">
        <v>1016</v>
      </c>
      <c r="P156" s="37" t="s">
        <v>2504</v>
      </c>
      <c r="Q156" s="27" t="s">
        <v>20</v>
      </c>
      <c r="R156" s="27" t="s">
        <v>20</v>
      </c>
      <c r="S156" s="27" t="s">
        <v>22</v>
      </c>
      <c r="T156" s="29" t="s">
        <v>1017</v>
      </c>
      <c r="U156" s="29" t="s">
        <v>1925</v>
      </c>
      <c r="V156" s="29">
        <v>2011</v>
      </c>
      <c r="W156" s="34">
        <v>3989162000</v>
      </c>
      <c r="X156" s="31">
        <v>44908</v>
      </c>
      <c r="Y156" s="28" t="s">
        <v>31</v>
      </c>
      <c r="Z156" s="28" t="s">
        <v>22</v>
      </c>
    </row>
    <row r="157" spans="1:26" ht="14.5" x14ac:dyDescent="0.35">
      <c r="A157" s="27">
        <v>1</v>
      </c>
      <c r="B157" s="28" t="s">
        <v>351</v>
      </c>
      <c r="C157" s="27" t="s">
        <v>267</v>
      </c>
      <c r="D157" s="27" t="s">
        <v>2037</v>
      </c>
      <c r="E157" s="27" t="s">
        <v>20</v>
      </c>
      <c r="F157" s="27" t="s">
        <v>352</v>
      </c>
      <c r="G157" s="27" t="s">
        <v>1570</v>
      </c>
      <c r="H157" s="27" t="s">
        <v>353</v>
      </c>
      <c r="I157" s="27" t="s">
        <v>354</v>
      </c>
      <c r="J157" s="27" t="s">
        <v>1282</v>
      </c>
      <c r="K157" s="27" t="s">
        <v>355</v>
      </c>
      <c r="L157" s="27" t="s">
        <v>1554</v>
      </c>
      <c r="M157" s="27" t="s">
        <v>356</v>
      </c>
      <c r="N157" s="34" t="s">
        <v>1131</v>
      </c>
      <c r="O157" s="27" t="s">
        <v>1571</v>
      </c>
      <c r="P157" s="37" t="s">
        <v>2496</v>
      </c>
      <c r="Q157" s="27" t="s">
        <v>20</v>
      </c>
      <c r="R157" s="27" t="s">
        <v>22</v>
      </c>
      <c r="S157" s="27" t="s">
        <v>22</v>
      </c>
      <c r="T157" s="29" t="s">
        <v>29</v>
      </c>
      <c r="U157" s="29" t="s">
        <v>1925</v>
      </c>
      <c r="V157" s="29"/>
      <c r="W157" s="34">
        <v>6637000</v>
      </c>
      <c r="X157" s="31">
        <v>290</v>
      </c>
      <c r="Y157" s="28" t="s">
        <v>31</v>
      </c>
      <c r="Z157" s="28" t="s">
        <v>22</v>
      </c>
    </row>
    <row r="158" spans="1:26" ht="14.5" x14ac:dyDescent="0.35">
      <c r="A158" s="27">
        <v>1</v>
      </c>
      <c r="B158" s="28" t="s">
        <v>1046</v>
      </c>
      <c r="C158" s="27" t="s">
        <v>1047</v>
      </c>
      <c r="D158" s="27" t="s">
        <v>2381</v>
      </c>
      <c r="E158" s="27" t="s">
        <v>20</v>
      </c>
      <c r="F158" s="27" t="s">
        <v>1048</v>
      </c>
      <c r="G158" s="27" t="s">
        <v>2382</v>
      </c>
      <c r="H158" s="27" t="s">
        <v>1049</v>
      </c>
      <c r="I158" s="27" t="s">
        <v>1050</v>
      </c>
      <c r="J158" s="27" t="s">
        <v>1442</v>
      </c>
      <c r="K158" s="27" t="s">
        <v>1051</v>
      </c>
      <c r="L158" s="27" t="s">
        <v>1131</v>
      </c>
      <c r="M158" s="27" t="s">
        <v>2383</v>
      </c>
      <c r="N158" s="34" t="s">
        <v>2461</v>
      </c>
      <c r="O158" s="27" t="s">
        <v>2384</v>
      </c>
      <c r="P158" s="37" t="s">
        <v>2503</v>
      </c>
      <c r="Q158" s="27" t="s">
        <v>20</v>
      </c>
      <c r="R158" s="27" t="s">
        <v>20</v>
      </c>
      <c r="S158" s="27" t="s">
        <v>22</v>
      </c>
      <c r="T158" s="29" t="s">
        <v>1052</v>
      </c>
      <c r="U158" s="29" t="s">
        <v>1925</v>
      </c>
      <c r="V158" s="29">
        <v>2005</v>
      </c>
      <c r="W158" s="34">
        <v>119589000</v>
      </c>
      <c r="X158" s="31">
        <v>184</v>
      </c>
      <c r="Y158" s="28" t="s">
        <v>31</v>
      </c>
      <c r="Z158" s="28" t="s">
        <v>22</v>
      </c>
    </row>
    <row r="159" spans="1:26" ht="14.5" x14ac:dyDescent="0.35">
      <c r="A159" s="27">
        <v>1</v>
      </c>
      <c r="B159" s="28" t="s">
        <v>527</v>
      </c>
      <c r="C159" s="27" t="s">
        <v>476</v>
      </c>
      <c r="D159" s="27" t="s">
        <v>2037</v>
      </c>
      <c r="E159" s="27" t="s">
        <v>22</v>
      </c>
      <c r="F159" s="27" t="s">
        <v>528</v>
      </c>
      <c r="G159" s="27" t="s">
        <v>529</v>
      </c>
      <c r="H159" s="27" t="s">
        <v>1316</v>
      </c>
      <c r="I159" s="27" t="s">
        <v>1317</v>
      </c>
      <c r="J159" s="27" t="s">
        <v>530</v>
      </c>
      <c r="K159" s="27" t="s">
        <v>1318</v>
      </c>
      <c r="L159" s="27" t="s">
        <v>2099</v>
      </c>
      <c r="M159" s="27" t="s">
        <v>2105</v>
      </c>
      <c r="N159" s="34" t="s">
        <v>2462</v>
      </c>
      <c r="O159" s="27" t="s">
        <v>526</v>
      </c>
      <c r="P159" s="37" t="s">
        <v>2492</v>
      </c>
      <c r="Q159" s="27" t="s">
        <v>22</v>
      </c>
      <c r="R159" s="27" t="s">
        <v>22</v>
      </c>
      <c r="S159" s="27" t="s">
        <v>22</v>
      </c>
      <c r="T159" s="29" t="s">
        <v>29</v>
      </c>
      <c r="U159" s="29" t="s">
        <v>1925</v>
      </c>
      <c r="V159" s="29">
        <v>2013</v>
      </c>
      <c r="W159" s="34">
        <v>105931000</v>
      </c>
      <c r="X159" s="31">
        <v>1906</v>
      </c>
      <c r="Y159" s="28" t="s">
        <v>31</v>
      </c>
      <c r="Z159" s="28" t="s">
        <v>22</v>
      </c>
    </row>
    <row r="160" spans="1:26" ht="14.5" x14ac:dyDescent="0.35">
      <c r="A160" s="27">
        <v>1</v>
      </c>
      <c r="B160" s="28" t="s">
        <v>1903</v>
      </c>
      <c r="C160" s="27" t="s">
        <v>1899</v>
      </c>
      <c r="D160" s="27" t="s">
        <v>2037</v>
      </c>
      <c r="E160" s="27" t="s">
        <v>20</v>
      </c>
      <c r="F160" s="27" t="s">
        <v>1987</v>
      </c>
      <c r="G160" s="27" t="s">
        <v>1966</v>
      </c>
      <c r="H160" s="27" t="s">
        <v>185</v>
      </c>
      <c r="I160" s="27" t="s">
        <v>186</v>
      </c>
      <c r="J160" s="27" t="s">
        <v>1972</v>
      </c>
      <c r="K160" s="27" t="s">
        <v>187</v>
      </c>
      <c r="L160" s="27" t="s">
        <v>1942</v>
      </c>
      <c r="M160" s="27" t="s">
        <v>188</v>
      </c>
      <c r="N160" s="34">
        <v>16340</v>
      </c>
      <c r="O160" s="27" t="s">
        <v>189</v>
      </c>
      <c r="P160" s="37" t="s">
        <v>2484</v>
      </c>
      <c r="Q160" s="27" t="s">
        <v>20</v>
      </c>
      <c r="R160" s="27" t="s">
        <v>20</v>
      </c>
      <c r="S160" s="27" t="s">
        <v>22</v>
      </c>
      <c r="T160" s="29" t="s">
        <v>29</v>
      </c>
      <c r="U160" s="29" t="s">
        <v>1925</v>
      </c>
      <c r="V160" s="29">
        <v>2015</v>
      </c>
      <c r="W160" s="34">
        <v>377958478</v>
      </c>
      <c r="X160" s="31">
        <v>2444</v>
      </c>
      <c r="Y160" s="28" t="s">
        <v>31</v>
      </c>
      <c r="Z160" s="28" t="s">
        <v>22</v>
      </c>
    </row>
    <row r="161" spans="1:26" ht="14.5" x14ac:dyDescent="0.35">
      <c r="A161" s="27">
        <v>1</v>
      </c>
      <c r="B161" s="28" t="s">
        <v>357</v>
      </c>
      <c r="C161" s="27" t="s">
        <v>267</v>
      </c>
      <c r="D161" s="27" t="s">
        <v>2037</v>
      </c>
      <c r="E161" s="27" t="s">
        <v>20</v>
      </c>
      <c r="F161" s="27" t="s">
        <v>1170</v>
      </c>
      <c r="G161" s="27" t="s">
        <v>1185</v>
      </c>
      <c r="H161" s="27" t="s">
        <v>358</v>
      </c>
      <c r="I161" s="27" t="s">
        <v>359</v>
      </c>
      <c r="J161" s="27" t="s">
        <v>360</v>
      </c>
      <c r="K161" s="27" t="s">
        <v>361</v>
      </c>
      <c r="L161" s="27" t="s">
        <v>1554</v>
      </c>
      <c r="M161" s="27" t="s">
        <v>1283</v>
      </c>
      <c r="N161" s="34" t="s">
        <v>1131</v>
      </c>
      <c r="O161" s="27" t="s">
        <v>1171</v>
      </c>
      <c r="P161" s="37" t="s">
        <v>2502</v>
      </c>
      <c r="Q161" s="27" t="s">
        <v>20</v>
      </c>
      <c r="R161" s="27" t="s">
        <v>22</v>
      </c>
      <c r="S161" s="27" t="s">
        <v>22</v>
      </c>
      <c r="T161" s="29" t="s">
        <v>29</v>
      </c>
      <c r="U161" s="29" t="s">
        <v>1925</v>
      </c>
      <c r="V161" s="29"/>
      <c r="W161" s="34">
        <v>41815000</v>
      </c>
      <c r="X161" s="31">
        <v>860</v>
      </c>
      <c r="Y161" s="28" t="s">
        <v>31</v>
      </c>
      <c r="Z161" s="28" t="s">
        <v>22</v>
      </c>
    </row>
    <row r="162" spans="1:26" ht="14.5" x14ac:dyDescent="0.35">
      <c r="A162" s="27">
        <v>1</v>
      </c>
      <c r="B162" s="28" t="s">
        <v>1915</v>
      </c>
      <c r="C162" s="27" t="s">
        <v>649</v>
      </c>
      <c r="D162" s="27" t="s">
        <v>2037</v>
      </c>
      <c r="E162" s="27" t="s">
        <v>20</v>
      </c>
      <c r="F162" s="27" t="s">
        <v>2190</v>
      </c>
      <c r="G162" s="27" t="s">
        <v>1131</v>
      </c>
      <c r="H162" s="27" t="s">
        <v>674</v>
      </c>
      <c r="I162" s="27" t="s">
        <v>1699</v>
      </c>
      <c r="J162" s="27" t="s">
        <v>2191</v>
      </c>
      <c r="K162" s="27" t="s">
        <v>2192</v>
      </c>
      <c r="L162" s="27" t="s">
        <v>2193</v>
      </c>
      <c r="M162" s="27" t="s">
        <v>2194</v>
      </c>
      <c r="N162" s="34">
        <v>50000</v>
      </c>
      <c r="O162" s="27" t="s">
        <v>2195</v>
      </c>
      <c r="P162" s="37">
        <v>145000</v>
      </c>
      <c r="Q162" s="27" t="s">
        <v>22</v>
      </c>
      <c r="R162" s="27" t="s">
        <v>22</v>
      </c>
      <c r="S162" s="27" t="s">
        <v>22</v>
      </c>
      <c r="T162" s="29" t="s">
        <v>29</v>
      </c>
      <c r="U162" s="29" t="s">
        <v>1925</v>
      </c>
      <c r="V162" s="29"/>
      <c r="W162" s="34">
        <v>257481000</v>
      </c>
      <c r="X162" s="31">
        <v>2372</v>
      </c>
      <c r="Y162" s="28" t="s">
        <v>31</v>
      </c>
      <c r="Z162" s="28" t="s">
        <v>22</v>
      </c>
    </row>
    <row r="163" spans="1:26" ht="14.5" x14ac:dyDescent="0.35">
      <c r="A163" s="27">
        <v>1</v>
      </c>
      <c r="B163" s="28" t="s">
        <v>700</v>
      </c>
      <c r="C163" s="27" t="s">
        <v>649</v>
      </c>
      <c r="D163" s="27" t="s">
        <v>2037</v>
      </c>
      <c r="E163" s="27" t="s">
        <v>20</v>
      </c>
      <c r="F163" s="27" t="s">
        <v>1363</v>
      </c>
      <c r="G163" s="27" t="s">
        <v>2210</v>
      </c>
      <c r="H163" s="27" t="s">
        <v>1364</v>
      </c>
      <c r="I163" s="27" t="s">
        <v>701</v>
      </c>
      <c r="J163" s="27" t="s">
        <v>702</v>
      </c>
      <c r="K163" s="27" t="s">
        <v>703</v>
      </c>
      <c r="L163" s="27" t="s">
        <v>2211</v>
      </c>
      <c r="M163" s="27" t="s">
        <v>1182</v>
      </c>
      <c r="N163" s="34">
        <v>63000</v>
      </c>
      <c r="O163" s="27" t="s">
        <v>1365</v>
      </c>
      <c r="P163" s="37">
        <v>191799</v>
      </c>
      <c r="Q163" s="27" t="s">
        <v>22</v>
      </c>
      <c r="R163" s="27" t="s">
        <v>22</v>
      </c>
      <c r="S163" s="27" t="s">
        <v>22</v>
      </c>
      <c r="T163" s="29" t="s">
        <v>29</v>
      </c>
      <c r="U163" s="29" t="s">
        <v>1925</v>
      </c>
      <c r="V163" s="29"/>
      <c r="W163" s="34">
        <v>104284450000</v>
      </c>
      <c r="X163" s="31">
        <v>5400</v>
      </c>
      <c r="Y163" s="28" t="s">
        <v>31</v>
      </c>
      <c r="Z163" s="28" t="s">
        <v>22</v>
      </c>
    </row>
    <row r="164" spans="1:26" ht="14.5" x14ac:dyDescent="0.35">
      <c r="A164" s="27">
        <v>1</v>
      </c>
      <c r="B164" s="28" t="s">
        <v>1917</v>
      </c>
      <c r="C164" s="27" t="s">
        <v>649</v>
      </c>
      <c r="D164" s="27" t="s">
        <v>2037</v>
      </c>
      <c r="E164" s="27" t="s">
        <v>22</v>
      </c>
      <c r="F164" s="27" t="s">
        <v>2218</v>
      </c>
      <c r="G164" s="27" t="s">
        <v>2429</v>
      </c>
      <c r="H164" s="27" t="s">
        <v>693</v>
      </c>
      <c r="I164" s="27" t="s">
        <v>2219</v>
      </c>
      <c r="J164" s="27" t="s">
        <v>1715</v>
      </c>
      <c r="K164" s="27" t="s">
        <v>1716</v>
      </c>
      <c r="L164" s="27" t="s">
        <v>2186</v>
      </c>
      <c r="M164" s="27" t="s">
        <v>2220</v>
      </c>
      <c r="N164" s="34">
        <v>63000</v>
      </c>
      <c r="O164" s="27" t="s">
        <v>1717</v>
      </c>
      <c r="P164" s="37">
        <v>224224</v>
      </c>
      <c r="Q164" s="27" t="s">
        <v>22</v>
      </c>
      <c r="R164" s="27" t="s">
        <v>22</v>
      </c>
      <c r="S164" s="27" t="s">
        <v>22</v>
      </c>
      <c r="T164" s="29" t="s">
        <v>29</v>
      </c>
      <c r="U164" s="29" t="s">
        <v>1925</v>
      </c>
      <c r="V164" s="29"/>
      <c r="W164" s="34">
        <v>63500000</v>
      </c>
      <c r="X164" s="31">
        <v>550</v>
      </c>
      <c r="Y164" s="28" t="s">
        <v>31</v>
      </c>
      <c r="Z164" s="28" t="s">
        <v>22</v>
      </c>
    </row>
    <row r="165" spans="1:26" ht="14.5" x14ac:dyDescent="0.35">
      <c r="A165" s="27">
        <v>1</v>
      </c>
      <c r="B165" s="28" t="s">
        <v>704</v>
      </c>
      <c r="C165" s="27" t="s">
        <v>649</v>
      </c>
      <c r="D165" s="27" t="s">
        <v>2534</v>
      </c>
      <c r="E165" s="27" t="s">
        <v>20</v>
      </c>
      <c r="F165" s="27" t="s">
        <v>705</v>
      </c>
      <c r="G165" s="27" t="s">
        <v>2212</v>
      </c>
      <c r="H165" s="27" t="s">
        <v>1366</v>
      </c>
      <c r="I165" s="27" t="s">
        <v>1367</v>
      </c>
      <c r="J165" s="27" t="s">
        <v>2213</v>
      </c>
      <c r="K165" s="27" t="s">
        <v>1368</v>
      </c>
      <c r="L165" s="27" t="s">
        <v>2197</v>
      </c>
      <c r="M165" s="27" t="s">
        <v>1718</v>
      </c>
      <c r="N165" s="34">
        <v>8750</v>
      </c>
      <c r="O165" s="27" t="s">
        <v>1131</v>
      </c>
      <c r="P165" s="37" t="s">
        <v>1131</v>
      </c>
      <c r="Q165" s="27" t="s">
        <v>20</v>
      </c>
      <c r="R165" s="27" t="s">
        <v>20</v>
      </c>
      <c r="S165" s="27" t="s">
        <v>22</v>
      </c>
      <c r="T165" s="29" t="s">
        <v>1131</v>
      </c>
      <c r="U165" s="29">
        <v>2017</v>
      </c>
      <c r="V165" s="29">
        <v>2015</v>
      </c>
      <c r="W165" s="34">
        <v>0</v>
      </c>
      <c r="X165" s="31">
        <v>0</v>
      </c>
      <c r="Y165" s="28" t="s">
        <v>31</v>
      </c>
      <c r="Z165" s="28" t="s">
        <v>22</v>
      </c>
    </row>
    <row r="166" spans="1:26" ht="14.5" x14ac:dyDescent="0.35">
      <c r="A166" s="27">
        <v>1</v>
      </c>
      <c r="B166" s="28" t="s">
        <v>1061</v>
      </c>
      <c r="C166" s="27" t="s">
        <v>1058</v>
      </c>
      <c r="D166" s="27" t="s">
        <v>2037</v>
      </c>
      <c r="E166" s="27" t="s">
        <v>22</v>
      </c>
      <c r="F166" s="27" t="s">
        <v>1062</v>
      </c>
      <c r="G166" s="27" t="s">
        <v>343</v>
      </c>
      <c r="H166" s="27" t="s">
        <v>1063</v>
      </c>
      <c r="I166" s="27" t="s">
        <v>1064</v>
      </c>
      <c r="J166" s="27" t="s">
        <v>1065</v>
      </c>
      <c r="K166" s="27" t="s">
        <v>1066</v>
      </c>
      <c r="L166" s="27" t="s">
        <v>2385</v>
      </c>
      <c r="M166" s="27" t="s">
        <v>1444</v>
      </c>
      <c r="N166" s="34">
        <v>65422</v>
      </c>
      <c r="O166" s="27" t="s">
        <v>2386</v>
      </c>
      <c r="P166" s="37">
        <v>64000</v>
      </c>
      <c r="Q166" s="27" t="s">
        <v>20</v>
      </c>
      <c r="R166" s="27" t="s">
        <v>22</v>
      </c>
      <c r="S166" s="27" t="s">
        <v>22</v>
      </c>
      <c r="T166" s="29" t="s">
        <v>29</v>
      </c>
      <c r="U166" s="29" t="s">
        <v>1925</v>
      </c>
      <c r="V166" s="29" t="s">
        <v>2438</v>
      </c>
      <c r="W166" s="34">
        <v>1122000</v>
      </c>
      <c r="X166" s="31">
        <v>14</v>
      </c>
      <c r="Y166" s="28" t="s">
        <v>31</v>
      </c>
      <c r="Z166" s="28" t="s">
        <v>22</v>
      </c>
    </row>
    <row r="167" spans="1:26" ht="14.5" x14ac:dyDescent="0.35">
      <c r="A167" s="27">
        <v>1</v>
      </c>
      <c r="B167" s="28" t="s">
        <v>573</v>
      </c>
      <c r="C167" s="27" t="s">
        <v>559</v>
      </c>
      <c r="D167" s="27" t="s">
        <v>2037</v>
      </c>
      <c r="E167" s="27" t="s">
        <v>2143</v>
      </c>
      <c r="F167" s="27" t="s">
        <v>1666</v>
      </c>
      <c r="G167" s="27"/>
      <c r="H167" s="27" t="s">
        <v>574</v>
      </c>
      <c r="I167" s="27" t="s">
        <v>1327</v>
      </c>
      <c r="J167" s="27" t="s">
        <v>1328</v>
      </c>
      <c r="K167" s="27" t="s">
        <v>1667</v>
      </c>
      <c r="L167" s="27" t="s">
        <v>2139</v>
      </c>
      <c r="M167" s="27" t="s">
        <v>2144</v>
      </c>
      <c r="N167" s="34">
        <v>20196</v>
      </c>
      <c r="O167" s="27" t="s">
        <v>1144</v>
      </c>
      <c r="P167" s="37" t="s">
        <v>2495</v>
      </c>
      <c r="Q167" s="27" t="s">
        <v>20</v>
      </c>
      <c r="R167" s="27" t="s">
        <v>22</v>
      </c>
      <c r="S167" s="27" t="s">
        <v>22</v>
      </c>
      <c r="T167" s="29" t="s">
        <v>29</v>
      </c>
      <c r="U167" s="29" t="s">
        <v>1925</v>
      </c>
      <c r="V167" s="29">
        <v>2014</v>
      </c>
      <c r="W167" s="34">
        <v>0</v>
      </c>
      <c r="X167" s="31">
        <v>170.2</v>
      </c>
      <c r="Y167" s="28" t="s">
        <v>31</v>
      </c>
      <c r="Z167" s="28" t="s">
        <v>20</v>
      </c>
    </row>
    <row r="168" spans="1:26" ht="14.5" x14ac:dyDescent="0.35">
      <c r="A168" s="27">
        <v>1</v>
      </c>
      <c r="B168" s="28" t="s">
        <v>641</v>
      </c>
      <c r="C168" s="27" t="s">
        <v>1899</v>
      </c>
      <c r="D168" s="27" t="s">
        <v>2037</v>
      </c>
      <c r="E168" s="27" t="s">
        <v>20</v>
      </c>
      <c r="F168" s="27" t="s">
        <v>2020</v>
      </c>
      <c r="G168" s="27" t="s">
        <v>2021</v>
      </c>
      <c r="H168" s="27" t="s">
        <v>642</v>
      </c>
      <c r="I168" s="27" t="s">
        <v>643</v>
      </c>
      <c r="J168" s="27" t="s">
        <v>644</v>
      </c>
      <c r="K168" s="27" t="s">
        <v>645</v>
      </c>
      <c r="L168" s="27" t="s">
        <v>2002</v>
      </c>
      <c r="M168" s="27" t="s">
        <v>2022</v>
      </c>
      <c r="N168" s="34">
        <v>150000</v>
      </c>
      <c r="O168" s="27" t="s">
        <v>2023</v>
      </c>
      <c r="P168" s="37">
        <v>310000</v>
      </c>
      <c r="Q168" s="27" t="s">
        <v>22</v>
      </c>
      <c r="R168" s="27" t="s">
        <v>22</v>
      </c>
      <c r="S168" s="27" t="s">
        <v>22</v>
      </c>
      <c r="T168" s="29" t="s">
        <v>29</v>
      </c>
      <c r="U168" s="29" t="s">
        <v>1925</v>
      </c>
      <c r="V168" s="29">
        <v>2011</v>
      </c>
      <c r="W168" s="34">
        <v>3210000000</v>
      </c>
      <c r="X168" s="31">
        <v>246.44</v>
      </c>
      <c r="Y168" s="28" t="s">
        <v>31</v>
      </c>
      <c r="Z168" s="28" t="s">
        <v>22</v>
      </c>
    </row>
    <row r="169" spans="1:26" ht="14.5" x14ac:dyDescent="0.35">
      <c r="A169" s="27">
        <v>1</v>
      </c>
      <c r="B169" s="28" t="s">
        <v>1222</v>
      </c>
      <c r="C169" s="27" t="s">
        <v>1899</v>
      </c>
      <c r="D169" s="27" t="s">
        <v>2534</v>
      </c>
      <c r="E169" s="27" t="s">
        <v>20</v>
      </c>
      <c r="F169" s="27" t="s">
        <v>1340</v>
      </c>
      <c r="G169" s="27" t="s">
        <v>1689</v>
      </c>
      <c r="H169" s="27" t="s">
        <v>2404</v>
      </c>
      <c r="I169" s="27" t="s">
        <v>1690</v>
      </c>
      <c r="J169" s="27" t="s">
        <v>646</v>
      </c>
      <c r="K169" s="27" t="s">
        <v>647</v>
      </c>
      <c r="L169" s="27" t="s">
        <v>2002</v>
      </c>
      <c r="M169" s="27"/>
      <c r="N169" s="34"/>
      <c r="O169" s="27" t="s">
        <v>1131</v>
      </c>
      <c r="P169" s="37" t="s">
        <v>2405</v>
      </c>
      <c r="Q169" s="27" t="s">
        <v>20</v>
      </c>
      <c r="R169" s="27" t="s">
        <v>22</v>
      </c>
      <c r="S169" s="27" t="s">
        <v>22</v>
      </c>
      <c r="T169" s="29" t="s">
        <v>124</v>
      </c>
      <c r="U169" s="29" t="s">
        <v>1925</v>
      </c>
      <c r="V169" s="29">
        <v>2014</v>
      </c>
      <c r="W169" s="34">
        <v>0</v>
      </c>
      <c r="X169" s="31">
        <v>7</v>
      </c>
      <c r="Y169" s="28" t="s">
        <v>1131</v>
      </c>
      <c r="Z169" s="28" t="s">
        <v>22</v>
      </c>
    </row>
    <row r="170" spans="1:26" ht="14.5" x14ac:dyDescent="0.35">
      <c r="A170" s="27">
        <v>1</v>
      </c>
      <c r="B170" s="28" t="s">
        <v>919</v>
      </c>
      <c r="C170" s="27" t="s">
        <v>869</v>
      </c>
      <c r="D170" s="27" t="s">
        <v>2534</v>
      </c>
      <c r="E170" s="27" t="s">
        <v>20</v>
      </c>
      <c r="F170" s="27" t="s">
        <v>1204</v>
      </c>
      <c r="G170" s="27" t="s">
        <v>2317</v>
      </c>
      <c r="H170" s="27" t="s">
        <v>2318</v>
      </c>
      <c r="I170" s="27" t="s">
        <v>1408</v>
      </c>
      <c r="J170" s="27" t="s">
        <v>2305</v>
      </c>
      <c r="K170" s="27" t="s">
        <v>920</v>
      </c>
      <c r="L170" s="27" t="s">
        <v>2319</v>
      </c>
      <c r="M170" s="27" t="s">
        <v>1409</v>
      </c>
      <c r="N170" s="34">
        <v>11625</v>
      </c>
      <c r="O170" s="27" t="s">
        <v>21</v>
      </c>
      <c r="P170" s="37" t="s">
        <v>21</v>
      </c>
      <c r="Q170" s="27" t="s">
        <v>20</v>
      </c>
      <c r="R170" s="27" t="s">
        <v>20</v>
      </c>
      <c r="S170" s="27" t="s">
        <v>20</v>
      </c>
      <c r="T170" s="29" t="s">
        <v>29</v>
      </c>
      <c r="U170" s="29" t="s">
        <v>1466</v>
      </c>
      <c r="V170" s="29">
        <v>2014</v>
      </c>
      <c r="W170" s="34">
        <v>0</v>
      </c>
      <c r="X170" s="31">
        <v>1</v>
      </c>
      <c r="Y170" s="28" t="s">
        <v>31</v>
      </c>
      <c r="Z170" s="28" t="s">
        <v>22</v>
      </c>
    </row>
    <row r="171" spans="1:26" ht="14.5" x14ac:dyDescent="0.35">
      <c r="A171" s="27">
        <v>1</v>
      </c>
      <c r="B171" s="28" t="s">
        <v>798</v>
      </c>
      <c r="C171" s="27" t="s">
        <v>799</v>
      </c>
      <c r="D171" s="27" t="s">
        <v>2037</v>
      </c>
      <c r="E171" s="27" t="s">
        <v>20</v>
      </c>
      <c r="F171" s="27" t="s">
        <v>2254</v>
      </c>
      <c r="G171" s="27" t="s">
        <v>1765</v>
      </c>
      <c r="H171" s="27" t="s">
        <v>2255</v>
      </c>
      <c r="I171" s="27" t="s">
        <v>2256</v>
      </c>
      <c r="J171" s="27" t="s">
        <v>800</v>
      </c>
      <c r="K171" s="27" t="s">
        <v>801</v>
      </c>
      <c r="L171" s="27" t="s">
        <v>2257</v>
      </c>
      <c r="M171" s="27" t="s">
        <v>802</v>
      </c>
      <c r="N171" s="34">
        <v>152339</v>
      </c>
      <c r="O171" s="27" t="s">
        <v>2258</v>
      </c>
      <c r="P171" s="37"/>
      <c r="Q171" s="27" t="s">
        <v>20</v>
      </c>
      <c r="R171" s="27" t="s">
        <v>22</v>
      </c>
      <c r="S171" s="27" t="s">
        <v>22</v>
      </c>
      <c r="T171" s="29" t="s">
        <v>29</v>
      </c>
      <c r="U171" s="29" t="s">
        <v>1925</v>
      </c>
      <c r="V171" s="29">
        <v>2015</v>
      </c>
      <c r="W171" s="34">
        <v>2667000</v>
      </c>
      <c r="X171" s="31">
        <v>25</v>
      </c>
      <c r="Y171" s="28" t="s">
        <v>31</v>
      </c>
      <c r="Z171" s="28" t="s">
        <v>20</v>
      </c>
    </row>
    <row r="172" spans="1:26" ht="14.5" x14ac:dyDescent="0.35">
      <c r="A172" s="27">
        <v>1</v>
      </c>
      <c r="B172" s="28" t="s">
        <v>190</v>
      </c>
      <c r="C172" s="27" t="s">
        <v>448</v>
      </c>
      <c r="D172" s="27" t="s">
        <v>2037</v>
      </c>
      <c r="E172" s="27" t="s">
        <v>20</v>
      </c>
      <c r="F172" s="27" t="s">
        <v>1522</v>
      </c>
      <c r="G172" s="27">
        <v>2004</v>
      </c>
      <c r="H172" s="27" t="s">
        <v>2089</v>
      </c>
      <c r="I172" s="27" t="s">
        <v>191</v>
      </c>
      <c r="J172" s="27" t="s">
        <v>192</v>
      </c>
      <c r="K172" s="27" t="s">
        <v>193</v>
      </c>
      <c r="L172" s="27" t="s">
        <v>1523</v>
      </c>
      <c r="M172" s="27" t="s">
        <v>1524</v>
      </c>
      <c r="N172" s="34" t="s">
        <v>473</v>
      </c>
      <c r="O172" s="27" t="s">
        <v>194</v>
      </c>
      <c r="P172" s="37">
        <v>78520</v>
      </c>
      <c r="Q172" s="27" t="s">
        <v>20</v>
      </c>
      <c r="R172" s="27" t="s">
        <v>20</v>
      </c>
      <c r="S172" s="27" t="s">
        <v>22</v>
      </c>
      <c r="T172" s="29" t="s">
        <v>29</v>
      </c>
      <c r="U172" s="29" t="s">
        <v>1925</v>
      </c>
      <c r="V172" s="29">
        <v>2016</v>
      </c>
      <c r="W172" s="34">
        <v>1958180</v>
      </c>
      <c r="X172" s="31">
        <v>30</v>
      </c>
      <c r="Y172" s="28" t="s">
        <v>31</v>
      </c>
      <c r="Z172" s="28" t="s">
        <v>22</v>
      </c>
    </row>
    <row r="173" spans="1:26" ht="14.5" x14ac:dyDescent="0.35">
      <c r="A173" s="27">
        <v>1</v>
      </c>
      <c r="B173" s="28" t="s">
        <v>1072</v>
      </c>
      <c r="C173" s="27" t="s">
        <v>1072</v>
      </c>
      <c r="D173" s="27" t="s">
        <v>73</v>
      </c>
      <c r="E173" s="27" t="s">
        <v>22</v>
      </c>
      <c r="F173" s="27" t="s">
        <v>1214</v>
      </c>
      <c r="G173" s="27" t="s">
        <v>765</v>
      </c>
      <c r="H173" s="27" t="s">
        <v>1073</v>
      </c>
      <c r="I173" s="27" t="s">
        <v>1074</v>
      </c>
      <c r="J173" s="27" t="s">
        <v>1075</v>
      </c>
      <c r="K173" s="27" t="s">
        <v>1874</v>
      </c>
      <c r="L173" s="27" t="s">
        <v>1131</v>
      </c>
      <c r="M173" s="27" t="s">
        <v>2387</v>
      </c>
      <c r="N173" s="34" t="s">
        <v>2451</v>
      </c>
      <c r="O173" s="27" t="s">
        <v>1088</v>
      </c>
      <c r="P173" s="37" t="s">
        <v>2444</v>
      </c>
      <c r="Q173" s="27" t="s">
        <v>22</v>
      </c>
      <c r="R173" s="27" t="s">
        <v>22</v>
      </c>
      <c r="S173" s="27" t="s">
        <v>22</v>
      </c>
      <c r="T173" s="29" t="s">
        <v>29</v>
      </c>
      <c r="U173" s="29" t="s">
        <v>1925</v>
      </c>
      <c r="V173" s="29">
        <v>2013</v>
      </c>
      <c r="W173" s="34">
        <v>147200000</v>
      </c>
      <c r="X173" s="31">
        <v>1529</v>
      </c>
      <c r="Y173" s="28" t="s">
        <v>31</v>
      </c>
      <c r="Z173" s="28" t="s">
        <v>22</v>
      </c>
    </row>
    <row r="174" spans="1:26" ht="14.5" x14ac:dyDescent="0.35">
      <c r="A174" s="27">
        <v>1</v>
      </c>
      <c r="B174" s="28" t="s">
        <v>1875</v>
      </c>
      <c r="C174" s="27" t="s">
        <v>1875</v>
      </c>
      <c r="D174" s="27" t="s">
        <v>73</v>
      </c>
      <c r="E174" s="27" t="s">
        <v>22</v>
      </c>
      <c r="F174" s="27" t="s">
        <v>1077</v>
      </c>
      <c r="G174" s="27"/>
      <c r="H174" s="27" t="s">
        <v>1078</v>
      </c>
      <c r="I174" s="27" t="s">
        <v>1079</v>
      </c>
      <c r="J174" s="27" t="s">
        <v>1080</v>
      </c>
      <c r="K174" s="27" t="s">
        <v>1081</v>
      </c>
      <c r="L174" s="27" t="s">
        <v>1131</v>
      </c>
      <c r="M174" s="27" t="s">
        <v>1082</v>
      </c>
      <c r="N174" s="34" t="s">
        <v>2463</v>
      </c>
      <c r="O174" s="27" t="s">
        <v>1083</v>
      </c>
      <c r="P174" s="37" t="s">
        <v>2501</v>
      </c>
      <c r="Q174" s="27" t="s">
        <v>20</v>
      </c>
      <c r="R174" s="27" t="s">
        <v>22</v>
      </c>
      <c r="S174" s="27" t="s">
        <v>22</v>
      </c>
      <c r="T174" s="29" t="s">
        <v>29</v>
      </c>
      <c r="U174" s="29" t="s">
        <v>1925</v>
      </c>
      <c r="V174" s="29">
        <v>2011</v>
      </c>
      <c r="W174" s="34">
        <v>700000</v>
      </c>
      <c r="X174" s="31">
        <v>971</v>
      </c>
      <c r="Y174" s="28" t="s">
        <v>31</v>
      </c>
      <c r="Z174" s="28" t="s">
        <v>22</v>
      </c>
    </row>
    <row r="175" spans="1:26" ht="14.5" x14ac:dyDescent="0.35">
      <c r="A175" s="27">
        <v>1</v>
      </c>
      <c r="B175" s="28" t="s">
        <v>1084</v>
      </c>
      <c r="C175" s="27" t="s">
        <v>1084</v>
      </c>
      <c r="D175" s="27" t="s">
        <v>73</v>
      </c>
      <c r="E175" s="27" t="s">
        <v>22</v>
      </c>
      <c r="F175" s="27" t="s">
        <v>2388</v>
      </c>
      <c r="G175" s="27" t="s">
        <v>1085</v>
      </c>
      <c r="H175" s="27" t="s">
        <v>1086</v>
      </c>
      <c r="I175" s="27" t="s">
        <v>2389</v>
      </c>
      <c r="J175" s="27" t="s">
        <v>1876</v>
      </c>
      <c r="K175" s="27" t="s">
        <v>1087</v>
      </c>
      <c r="L175" s="27" t="s">
        <v>1131</v>
      </c>
      <c r="M175" s="27" t="s">
        <v>2390</v>
      </c>
      <c r="N175" s="34" t="s">
        <v>2464</v>
      </c>
      <c r="O175" s="27" t="s">
        <v>2391</v>
      </c>
      <c r="P175" s="37" t="s">
        <v>2500</v>
      </c>
      <c r="Q175" s="27" t="s">
        <v>20</v>
      </c>
      <c r="R175" s="27" t="s">
        <v>22</v>
      </c>
      <c r="S175" s="27" t="s">
        <v>22</v>
      </c>
      <c r="T175" s="29" t="s">
        <v>29</v>
      </c>
      <c r="U175" s="29" t="s">
        <v>1925</v>
      </c>
      <c r="V175" s="29"/>
      <c r="W175" s="34">
        <v>19696000</v>
      </c>
      <c r="X175" s="31">
        <v>192</v>
      </c>
      <c r="Y175" s="28" t="s">
        <v>31</v>
      </c>
      <c r="Z175" s="28" t="s">
        <v>22</v>
      </c>
    </row>
    <row r="176" spans="1:26" ht="14.5" x14ac:dyDescent="0.35">
      <c r="A176" s="27">
        <v>1</v>
      </c>
      <c r="B176" s="28" t="s">
        <v>1877</v>
      </c>
      <c r="C176" s="27" t="s">
        <v>1877</v>
      </c>
      <c r="D176" s="27" t="s">
        <v>73</v>
      </c>
      <c r="E176" s="27" t="s">
        <v>22</v>
      </c>
      <c r="F176" s="27" t="s">
        <v>1878</v>
      </c>
      <c r="G176" s="27" t="s">
        <v>1879</v>
      </c>
      <c r="H176" s="27" t="s">
        <v>1089</v>
      </c>
      <c r="I176" s="27" t="s">
        <v>1090</v>
      </c>
      <c r="J176" s="27" t="s">
        <v>1091</v>
      </c>
      <c r="K176" s="27" t="s">
        <v>1130</v>
      </c>
      <c r="L176" s="27" t="s">
        <v>1131</v>
      </c>
      <c r="M176" s="27" t="s">
        <v>1880</v>
      </c>
      <c r="N176" s="34">
        <v>120000</v>
      </c>
      <c r="O176" s="27" t="s">
        <v>1881</v>
      </c>
      <c r="P176" s="37">
        <v>155540</v>
      </c>
      <c r="Q176" s="27" t="s">
        <v>20</v>
      </c>
      <c r="R176" s="27" t="s">
        <v>22</v>
      </c>
      <c r="S176" s="27" t="s">
        <v>22</v>
      </c>
      <c r="T176" s="29" t="s">
        <v>1092</v>
      </c>
      <c r="U176" s="29" t="s">
        <v>1925</v>
      </c>
      <c r="V176" s="29">
        <v>2012</v>
      </c>
      <c r="W176" s="34">
        <v>3000</v>
      </c>
      <c r="X176" s="31">
        <v>299</v>
      </c>
      <c r="Y176" s="28" t="s">
        <v>31</v>
      </c>
      <c r="Z176" s="28" t="s">
        <v>22</v>
      </c>
    </row>
    <row r="177" spans="1:26" ht="14.5" x14ac:dyDescent="0.35">
      <c r="A177" s="27">
        <v>1</v>
      </c>
      <c r="B177" s="28" t="s">
        <v>850</v>
      </c>
      <c r="C177" s="27" t="s">
        <v>817</v>
      </c>
      <c r="D177" s="27" t="s">
        <v>109</v>
      </c>
      <c r="E177" s="27" t="s">
        <v>20</v>
      </c>
      <c r="F177" s="27" t="s">
        <v>851</v>
      </c>
      <c r="G177" s="27" t="s">
        <v>2281</v>
      </c>
      <c r="H177" s="27" t="s">
        <v>852</v>
      </c>
      <c r="I177" s="27" t="s">
        <v>1399</v>
      </c>
      <c r="J177" s="27" t="s">
        <v>853</v>
      </c>
      <c r="K177" s="27" t="s">
        <v>854</v>
      </c>
      <c r="L177" s="27" t="s">
        <v>2282</v>
      </c>
      <c r="M177" s="27" t="s">
        <v>1789</v>
      </c>
      <c r="N177" s="34">
        <v>130309.19</v>
      </c>
      <c r="O177" s="27" t="s">
        <v>1179</v>
      </c>
      <c r="P177" s="37" t="s">
        <v>21</v>
      </c>
      <c r="Q177" s="27" t="s">
        <v>20</v>
      </c>
      <c r="R177" s="27" t="s">
        <v>20</v>
      </c>
      <c r="S177" s="27" t="s">
        <v>20</v>
      </c>
      <c r="T177" s="29" t="s">
        <v>473</v>
      </c>
      <c r="U177" s="29" t="s">
        <v>1466</v>
      </c>
      <c r="V177" s="29"/>
      <c r="W177" s="34">
        <v>1717000</v>
      </c>
      <c r="X177" s="31">
        <v>16</v>
      </c>
      <c r="Y177" s="28" t="s">
        <v>31</v>
      </c>
      <c r="Z177" s="28" t="s">
        <v>20</v>
      </c>
    </row>
    <row r="178" spans="1:26" ht="14.5" x14ac:dyDescent="0.35">
      <c r="A178" s="27">
        <v>1</v>
      </c>
      <c r="B178" s="28" t="s">
        <v>463</v>
      </c>
      <c r="C178" s="27" t="s">
        <v>448</v>
      </c>
      <c r="D178" s="27" t="s">
        <v>2037</v>
      </c>
      <c r="E178" s="27" t="s">
        <v>20</v>
      </c>
      <c r="F178" s="27" t="s">
        <v>464</v>
      </c>
      <c r="G178" s="27" t="s">
        <v>2428</v>
      </c>
      <c r="H178" s="27" t="s">
        <v>465</v>
      </c>
      <c r="I178" s="27" t="s">
        <v>466</v>
      </c>
      <c r="J178" s="27" t="s">
        <v>467</v>
      </c>
      <c r="K178" s="27" t="s">
        <v>468</v>
      </c>
      <c r="L178" s="27" t="s">
        <v>2074</v>
      </c>
      <c r="M178" s="27" t="s">
        <v>1131</v>
      </c>
      <c r="N178" s="34" t="s">
        <v>1131</v>
      </c>
      <c r="O178" s="27" t="s">
        <v>1602</v>
      </c>
      <c r="P178" s="37">
        <v>126250</v>
      </c>
      <c r="Q178" s="27" t="s">
        <v>20</v>
      </c>
      <c r="R178" s="27" t="s">
        <v>20</v>
      </c>
      <c r="S178" s="27" t="s">
        <v>22</v>
      </c>
      <c r="T178" s="29" t="s">
        <v>29</v>
      </c>
      <c r="U178" s="29" t="s">
        <v>1925</v>
      </c>
      <c r="V178" s="29">
        <v>2016</v>
      </c>
      <c r="W178" s="34">
        <v>2764000</v>
      </c>
      <c r="X178" s="31">
        <v>24</v>
      </c>
      <c r="Y178" s="28" t="s">
        <v>31</v>
      </c>
      <c r="Z178" s="28" t="s">
        <v>22</v>
      </c>
    </row>
    <row r="179" spans="1:26" ht="14.5" x14ac:dyDescent="0.35">
      <c r="A179" s="27">
        <v>1</v>
      </c>
      <c r="B179" s="28" t="s">
        <v>855</v>
      </c>
      <c r="C179" s="27" t="s">
        <v>817</v>
      </c>
      <c r="D179" s="27" t="s">
        <v>2037</v>
      </c>
      <c r="E179" s="27" t="s">
        <v>22</v>
      </c>
      <c r="F179" s="27" t="s">
        <v>856</v>
      </c>
      <c r="G179" s="27" t="s">
        <v>857</v>
      </c>
      <c r="H179" s="27" t="s">
        <v>1180</v>
      </c>
      <c r="I179" s="27" t="s">
        <v>858</v>
      </c>
      <c r="J179" s="27" t="s">
        <v>2283</v>
      </c>
      <c r="K179" s="27" t="s">
        <v>859</v>
      </c>
      <c r="L179" s="27" t="s">
        <v>2284</v>
      </c>
      <c r="M179" s="27" t="s">
        <v>2098</v>
      </c>
      <c r="N179" s="34"/>
      <c r="O179" s="27" t="s">
        <v>1400</v>
      </c>
      <c r="P179" s="37" t="s">
        <v>2122</v>
      </c>
      <c r="Q179" s="27" t="s">
        <v>20</v>
      </c>
      <c r="R179" s="27" t="s">
        <v>20</v>
      </c>
      <c r="S179" s="27" t="s">
        <v>22</v>
      </c>
      <c r="T179" s="29" t="s">
        <v>29</v>
      </c>
      <c r="U179" s="29" t="s">
        <v>1466</v>
      </c>
      <c r="V179" s="29">
        <v>2015</v>
      </c>
      <c r="W179" s="34">
        <v>3620000</v>
      </c>
      <c r="X179" s="31">
        <v>55</v>
      </c>
      <c r="Y179" s="28" t="s">
        <v>31</v>
      </c>
      <c r="Z179" s="28" t="s">
        <v>22</v>
      </c>
    </row>
    <row r="180" spans="1:26" ht="14.5" x14ac:dyDescent="0.35">
      <c r="A180" s="27">
        <v>1</v>
      </c>
      <c r="B180" s="28" t="s">
        <v>1018</v>
      </c>
      <c r="C180" s="27" t="s">
        <v>938</v>
      </c>
      <c r="D180" s="27" t="s">
        <v>53</v>
      </c>
      <c r="E180" s="27" t="s">
        <v>20</v>
      </c>
      <c r="F180" s="27" t="s">
        <v>1019</v>
      </c>
      <c r="G180" s="27" t="s">
        <v>2432</v>
      </c>
      <c r="H180" s="27" t="s">
        <v>1844</v>
      </c>
      <c r="I180" s="27" t="s">
        <v>1433</v>
      </c>
      <c r="J180" s="27" t="s">
        <v>1020</v>
      </c>
      <c r="K180" s="27" t="s">
        <v>1434</v>
      </c>
      <c r="L180" s="27" t="s">
        <v>1845</v>
      </c>
      <c r="M180" s="27" t="s">
        <v>2366</v>
      </c>
      <c r="N180" s="34">
        <v>114000</v>
      </c>
      <c r="O180" s="27" t="s">
        <v>2366</v>
      </c>
      <c r="P180" s="37">
        <v>114000</v>
      </c>
      <c r="Q180" s="27" t="s">
        <v>20</v>
      </c>
      <c r="R180" s="27" t="s">
        <v>20</v>
      </c>
      <c r="S180" s="27" t="s">
        <v>22</v>
      </c>
      <c r="T180" s="29" t="s">
        <v>29</v>
      </c>
      <c r="U180" s="29" t="s">
        <v>1925</v>
      </c>
      <c r="V180" s="29"/>
      <c r="W180" s="34">
        <v>0</v>
      </c>
      <c r="X180" s="31">
        <v>1027</v>
      </c>
      <c r="Y180" s="28" t="s">
        <v>31</v>
      </c>
      <c r="Z180" s="28" t="s">
        <v>20</v>
      </c>
    </row>
    <row r="181" spans="1:26" ht="14.5" x14ac:dyDescent="0.35">
      <c r="A181" s="27">
        <v>1</v>
      </c>
      <c r="B181" s="28" t="s">
        <v>1882</v>
      </c>
      <c r="C181" s="27" t="s">
        <v>1882</v>
      </c>
      <c r="D181" s="27" t="s">
        <v>73</v>
      </c>
      <c r="E181" s="27" t="s">
        <v>22</v>
      </c>
      <c r="F181" s="27" t="s">
        <v>1883</v>
      </c>
      <c r="G181" s="27" t="s">
        <v>1884</v>
      </c>
      <c r="H181" s="27" t="s">
        <v>1093</v>
      </c>
      <c r="I181" s="27" t="s">
        <v>1094</v>
      </c>
      <c r="J181" s="27" t="s">
        <v>1095</v>
      </c>
      <c r="K181" s="27" t="s">
        <v>1096</v>
      </c>
      <c r="L181" s="27" t="s">
        <v>1885</v>
      </c>
      <c r="M181" s="27" t="s">
        <v>1097</v>
      </c>
      <c r="N181" s="34">
        <v>120000</v>
      </c>
      <c r="O181" s="27" t="s">
        <v>1098</v>
      </c>
      <c r="P181" s="37">
        <v>162500</v>
      </c>
      <c r="Q181" s="27" t="s">
        <v>20</v>
      </c>
      <c r="R181" s="27" t="s">
        <v>22</v>
      </c>
      <c r="S181" s="27" t="s">
        <v>22</v>
      </c>
      <c r="T181" s="29" t="s">
        <v>29</v>
      </c>
      <c r="U181" s="29" t="s">
        <v>1925</v>
      </c>
      <c r="V181" s="29">
        <v>2011</v>
      </c>
      <c r="W181" s="34">
        <v>490000</v>
      </c>
      <c r="X181" s="31">
        <v>200</v>
      </c>
      <c r="Y181" s="28" t="s">
        <v>31</v>
      </c>
      <c r="Z181" s="28" t="s">
        <v>22</v>
      </c>
    </row>
    <row r="182" spans="1:26" ht="14.5" x14ac:dyDescent="0.35">
      <c r="A182" s="27">
        <v>1</v>
      </c>
      <c r="B182" s="28" t="s">
        <v>1067</v>
      </c>
      <c r="C182" s="27" t="s">
        <v>1058</v>
      </c>
      <c r="D182" s="27" t="s">
        <v>2037</v>
      </c>
      <c r="E182" s="27" t="s">
        <v>22</v>
      </c>
      <c r="F182" s="27" t="s">
        <v>1195</v>
      </c>
      <c r="G182" s="27" t="s">
        <v>1872</v>
      </c>
      <c r="H182" s="27" t="s">
        <v>1445</v>
      </c>
      <c r="I182" s="27" t="s">
        <v>1068</v>
      </c>
      <c r="J182" s="27" t="s">
        <v>1069</v>
      </c>
      <c r="K182" s="27" t="s">
        <v>1070</v>
      </c>
      <c r="L182" s="27" t="s">
        <v>1873</v>
      </c>
      <c r="M182" s="27" t="s">
        <v>1071</v>
      </c>
      <c r="N182" s="34">
        <v>50000</v>
      </c>
      <c r="O182" s="27" t="s">
        <v>1446</v>
      </c>
      <c r="P182" s="37" t="s">
        <v>21</v>
      </c>
      <c r="Q182" s="27" t="s">
        <v>20</v>
      </c>
      <c r="R182" s="27" t="s">
        <v>20</v>
      </c>
      <c r="S182" s="27" t="s">
        <v>22</v>
      </c>
      <c r="T182" s="29" t="s">
        <v>29</v>
      </c>
      <c r="U182" s="29" t="s">
        <v>1925</v>
      </c>
      <c r="V182" s="29">
        <v>2003</v>
      </c>
      <c r="W182" s="34">
        <v>723000</v>
      </c>
      <c r="X182" s="31">
        <v>11</v>
      </c>
      <c r="Y182" s="28" t="s">
        <v>31</v>
      </c>
      <c r="Z182" s="28" t="s">
        <v>22</v>
      </c>
    </row>
    <row r="183" spans="1:26" ht="14.5" x14ac:dyDescent="0.35">
      <c r="A183" s="27">
        <v>1</v>
      </c>
      <c r="B183" s="28" t="s">
        <v>1021</v>
      </c>
      <c r="C183" s="27" t="s">
        <v>938</v>
      </c>
      <c r="D183" s="27" t="s">
        <v>2037</v>
      </c>
      <c r="E183" s="27" t="s">
        <v>20</v>
      </c>
      <c r="F183" s="27" t="s">
        <v>1022</v>
      </c>
      <c r="G183" s="27" t="s">
        <v>1846</v>
      </c>
      <c r="H183" s="27" t="s">
        <v>1847</v>
      </c>
      <c r="I183" s="27" t="s">
        <v>1435</v>
      </c>
      <c r="J183" s="27" t="s">
        <v>1436</v>
      </c>
      <c r="K183" s="27" t="s">
        <v>1848</v>
      </c>
      <c r="L183" s="27" t="s">
        <v>2353</v>
      </c>
      <c r="M183" s="27" t="s">
        <v>1849</v>
      </c>
      <c r="N183" s="34" t="s">
        <v>2465</v>
      </c>
      <c r="O183" s="27" t="s">
        <v>1850</v>
      </c>
      <c r="P183" s="37">
        <v>85000</v>
      </c>
      <c r="Q183" s="27" t="s">
        <v>20</v>
      </c>
      <c r="R183" s="27" t="s">
        <v>22</v>
      </c>
      <c r="S183" s="27" t="s">
        <v>22</v>
      </c>
      <c r="T183" s="29" t="s">
        <v>29</v>
      </c>
      <c r="U183" s="29" t="s">
        <v>1925</v>
      </c>
      <c r="V183" s="29" t="s">
        <v>1250</v>
      </c>
      <c r="W183" s="34" t="s">
        <v>2367</v>
      </c>
      <c r="X183" s="31">
        <v>120</v>
      </c>
      <c r="Y183" s="28" t="s">
        <v>31</v>
      </c>
      <c r="Z183" s="28" t="s">
        <v>22</v>
      </c>
    </row>
    <row r="184" spans="1:26" ht="14.5" x14ac:dyDescent="0.35">
      <c r="A184" s="27">
        <v>1</v>
      </c>
      <c r="B184" s="28" t="s">
        <v>603</v>
      </c>
      <c r="C184" s="27" t="s">
        <v>588</v>
      </c>
      <c r="D184" s="27" t="s">
        <v>109</v>
      </c>
      <c r="E184" s="27" t="s">
        <v>20</v>
      </c>
      <c r="F184" s="27" t="s">
        <v>604</v>
      </c>
      <c r="G184" s="27" t="s">
        <v>2168</v>
      </c>
      <c r="H184" s="27" t="s">
        <v>605</v>
      </c>
      <c r="I184" s="27" t="s">
        <v>606</v>
      </c>
      <c r="J184" s="27" t="s">
        <v>607</v>
      </c>
      <c r="K184" s="27" t="s">
        <v>608</v>
      </c>
      <c r="L184" s="27" t="s">
        <v>2157</v>
      </c>
      <c r="M184" s="27" t="s">
        <v>473</v>
      </c>
      <c r="N184" s="34" t="s">
        <v>473</v>
      </c>
      <c r="O184" s="27" t="s">
        <v>1683</v>
      </c>
      <c r="P184" s="37" t="s">
        <v>2489</v>
      </c>
      <c r="Q184" s="27" t="s">
        <v>20</v>
      </c>
      <c r="R184" s="27" t="s">
        <v>20</v>
      </c>
      <c r="S184" s="27" t="s">
        <v>22</v>
      </c>
      <c r="T184" s="29" t="s">
        <v>2169</v>
      </c>
      <c r="U184" s="29" t="s">
        <v>1925</v>
      </c>
      <c r="V184" s="29">
        <v>2014</v>
      </c>
      <c r="W184" s="34">
        <v>0</v>
      </c>
      <c r="X184" s="31">
        <v>53.64</v>
      </c>
      <c r="Y184" s="28" t="s">
        <v>31</v>
      </c>
      <c r="Z184" s="28" t="s">
        <v>22</v>
      </c>
    </row>
    <row r="185" spans="1:26" ht="14.5" x14ac:dyDescent="0.35">
      <c r="A185" s="27">
        <v>1</v>
      </c>
      <c r="B185" s="28" t="s">
        <v>609</v>
      </c>
      <c r="C185" s="27" t="s">
        <v>588</v>
      </c>
      <c r="D185" s="27" t="s">
        <v>2037</v>
      </c>
      <c r="E185" s="27" t="s">
        <v>20</v>
      </c>
      <c r="F185" s="27" t="s">
        <v>1124</v>
      </c>
      <c r="G185" s="27" t="s">
        <v>2170</v>
      </c>
      <c r="H185" s="27" t="s">
        <v>610</v>
      </c>
      <c r="I185" s="27" t="s">
        <v>1125</v>
      </c>
      <c r="J185" s="27" t="s">
        <v>611</v>
      </c>
      <c r="K185" s="27" t="s">
        <v>612</v>
      </c>
      <c r="L185" s="27" t="s">
        <v>2157</v>
      </c>
      <c r="M185" s="27" t="s">
        <v>2171</v>
      </c>
      <c r="N185" s="34" t="s">
        <v>2466</v>
      </c>
      <c r="O185" s="27" t="s">
        <v>613</v>
      </c>
      <c r="P185" s="37" t="s">
        <v>2499</v>
      </c>
      <c r="Q185" s="27" t="s">
        <v>20</v>
      </c>
      <c r="R185" s="27" t="s">
        <v>20</v>
      </c>
      <c r="S185" s="27" t="s">
        <v>22</v>
      </c>
      <c r="T185" s="29" t="s">
        <v>473</v>
      </c>
      <c r="U185" s="29" t="s">
        <v>1925</v>
      </c>
      <c r="V185" s="29">
        <v>2014</v>
      </c>
      <c r="W185" s="34">
        <v>3674000</v>
      </c>
      <c r="X185" s="31">
        <v>89</v>
      </c>
      <c r="Y185" s="28" t="s">
        <v>31</v>
      </c>
      <c r="Z185" s="28" t="s">
        <v>2172</v>
      </c>
    </row>
    <row r="186" spans="1:26" ht="14.5" x14ac:dyDescent="0.35">
      <c r="A186" s="27">
        <v>1</v>
      </c>
      <c r="B186" s="28" t="s">
        <v>242</v>
      </c>
      <c r="C186" s="27" t="s">
        <v>225</v>
      </c>
      <c r="D186" s="27" t="s">
        <v>53</v>
      </c>
      <c r="E186" s="27" t="s">
        <v>22</v>
      </c>
      <c r="F186" s="27" t="s">
        <v>1265</v>
      </c>
      <c r="G186" s="27" t="s">
        <v>1266</v>
      </c>
      <c r="H186" s="27" t="s">
        <v>243</v>
      </c>
      <c r="I186" s="27" t="s">
        <v>244</v>
      </c>
      <c r="J186" s="27" t="s">
        <v>245</v>
      </c>
      <c r="K186" s="27" t="s">
        <v>246</v>
      </c>
      <c r="L186" s="27" t="s">
        <v>2024</v>
      </c>
      <c r="M186" s="27" t="s">
        <v>1267</v>
      </c>
      <c r="N186" s="34">
        <v>20000</v>
      </c>
      <c r="O186" s="27" t="s">
        <v>2030</v>
      </c>
      <c r="P186" s="37">
        <v>145000</v>
      </c>
      <c r="Q186" s="27" t="s">
        <v>20</v>
      </c>
      <c r="R186" s="27" t="s">
        <v>22</v>
      </c>
      <c r="S186" s="27" t="s">
        <v>22</v>
      </c>
      <c r="T186" s="29" t="s">
        <v>29</v>
      </c>
      <c r="U186" s="29" t="s">
        <v>1925</v>
      </c>
      <c r="V186" s="29">
        <v>2010</v>
      </c>
      <c r="W186" s="34">
        <v>40785000</v>
      </c>
      <c r="X186" s="31">
        <v>631</v>
      </c>
      <c r="Y186" s="28" t="s">
        <v>31</v>
      </c>
      <c r="Z186" s="28" t="s">
        <v>20</v>
      </c>
    </row>
    <row r="187" spans="1:26" ht="14.5" x14ac:dyDescent="0.35">
      <c r="A187" s="27">
        <v>1</v>
      </c>
      <c r="B187" s="28" t="s">
        <v>531</v>
      </c>
      <c r="C187" s="27" t="s">
        <v>476</v>
      </c>
      <c r="D187" s="27" t="s">
        <v>109</v>
      </c>
      <c r="E187" s="27" t="s">
        <v>20</v>
      </c>
      <c r="F187" s="27" t="s">
        <v>532</v>
      </c>
      <c r="G187" s="27" t="s">
        <v>1631</v>
      </c>
      <c r="H187" s="27" t="s">
        <v>1632</v>
      </c>
      <c r="I187" s="27" t="s">
        <v>1633</v>
      </c>
      <c r="J187" s="27" t="s">
        <v>1634</v>
      </c>
      <c r="K187" s="27" t="s">
        <v>473</v>
      </c>
      <c r="L187" s="27" t="s">
        <v>2106</v>
      </c>
      <c r="M187" s="27" t="s">
        <v>473</v>
      </c>
      <c r="N187" s="34" t="s">
        <v>473</v>
      </c>
      <c r="O187" s="27" t="s">
        <v>473</v>
      </c>
      <c r="P187" s="37" t="s">
        <v>473</v>
      </c>
      <c r="Q187" s="27" t="s">
        <v>473</v>
      </c>
      <c r="R187" s="27" t="s">
        <v>473</v>
      </c>
      <c r="S187" s="27" t="s">
        <v>473</v>
      </c>
      <c r="T187" s="29" t="s">
        <v>473</v>
      </c>
      <c r="U187" s="29"/>
      <c r="V187" s="29"/>
      <c r="W187" s="34">
        <v>0</v>
      </c>
      <c r="X187" s="31">
        <v>0</v>
      </c>
      <c r="Y187" s="28" t="s">
        <v>473</v>
      </c>
      <c r="Z187" s="28" t="s">
        <v>20</v>
      </c>
    </row>
    <row r="188" spans="1:26" ht="14.5" x14ac:dyDescent="0.35">
      <c r="A188" s="27">
        <v>1</v>
      </c>
      <c r="B188" s="28" t="s">
        <v>861</v>
      </c>
      <c r="C188" s="27" t="s">
        <v>817</v>
      </c>
      <c r="D188" s="27" t="s">
        <v>109</v>
      </c>
      <c r="E188" s="27" t="s">
        <v>20</v>
      </c>
      <c r="F188" s="27" t="s">
        <v>862</v>
      </c>
      <c r="G188" s="27" t="s">
        <v>2285</v>
      </c>
      <c r="H188" s="27" t="s">
        <v>2286</v>
      </c>
      <c r="I188" s="27" t="s">
        <v>2287</v>
      </c>
      <c r="J188" s="27" t="s">
        <v>2288</v>
      </c>
      <c r="K188" s="27" t="s">
        <v>1131</v>
      </c>
      <c r="L188" s="27" t="s">
        <v>2424</v>
      </c>
      <c r="M188" s="27" t="s">
        <v>1790</v>
      </c>
      <c r="N188" s="34" t="s">
        <v>2289</v>
      </c>
      <c r="O188" s="27" t="s">
        <v>473</v>
      </c>
      <c r="P188" s="37" t="s">
        <v>473</v>
      </c>
      <c r="Q188" s="27" t="s">
        <v>2290</v>
      </c>
      <c r="R188" s="27" t="s">
        <v>20</v>
      </c>
      <c r="S188" s="27" t="s">
        <v>20</v>
      </c>
      <c r="T188" s="29" t="s">
        <v>1131</v>
      </c>
      <c r="U188" s="29"/>
      <c r="V188" s="29">
        <v>2014</v>
      </c>
      <c r="W188" s="34">
        <v>0</v>
      </c>
      <c r="X188" s="31">
        <v>0</v>
      </c>
      <c r="Y188" s="28" t="s">
        <v>1131</v>
      </c>
      <c r="Z188" s="28" t="s">
        <v>20</v>
      </c>
    </row>
    <row r="189" spans="1:26" ht="14.5" x14ac:dyDescent="0.35">
      <c r="A189" s="27">
        <v>1</v>
      </c>
      <c r="B189" s="28" t="s">
        <v>1791</v>
      </c>
      <c r="C189" s="27" t="s">
        <v>817</v>
      </c>
      <c r="D189" s="27" t="s">
        <v>2534</v>
      </c>
      <c r="E189" s="27" t="s">
        <v>1896</v>
      </c>
      <c r="F189" s="27" t="s">
        <v>2291</v>
      </c>
      <c r="G189" s="27" t="s">
        <v>2292</v>
      </c>
      <c r="H189" s="27" t="s">
        <v>2293</v>
      </c>
      <c r="I189" s="27" t="s">
        <v>2294</v>
      </c>
      <c r="J189" s="27" t="s">
        <v>1396</v>
      </c>
      <c r="K189" s="27" t="s">
        <v>1792</v>
      </c>
      <c r="L189" s="27" t="s">
        <v>2424</v>
      </c>
      <c r="M189" s="27" t="s">
        <v>1398</v>
      </c>
      <c r="N189" s="34">
        <v>7700</v>
      </c>
      <c r="O189" s="27" t="s">
        <v>2295</v>
      </c>
      <c r="P189" s="37" t="s">
        <v>21</v>
      </c>
      <c r="Q189" s="27" t="s">
        <v>20</v>
      </c>
      <c r="R189" s="27" t="s">
        <v>20</v>
      </c>
      <c r="S189" s="27" t="s">
        <v>22</v>
      </c>
      <c r="T189" s="29" t="s">
        <v>473</v>
      </c>
      <c r="U189" s="29">
        <v>2017</v>
      </c>
      <c r="V189" s="29"/>
      <c r="W189" s="34" t="s">
        <v>2296</v>
      </c>
      <c r="X189" s="31">
        <v>6</v>
      </c>
      <c r="Y189" s="28" t="s">
        <v>473</v>
      </c>
      <c r="Z189" s="28" t="s">
        <v>22</v>
      </c>
    </row>
    <row r="190" spans="1:26" ht="14.5" x14ac:dyDescent="0.35">
      <c r="A190" s="27">
        <v>1</v>
      </c>
      <c r="B190" s="28" t="s">
        <v>1851</v>
      </c>
      <c r="C190" s="27" t="s">
        <v>938</v>
      </c>
      <c r="D190" s="27" t="s">
        <v>2534</v>
      </c>
      <c r="E190" s="27" t="s">
        <v>20</v>
      </c>
      <c r="F190" s="27" t="s">
        <v>1198</v>
      </c>
      <c r="G190" s="27" t="s">
        <v>2368</v>
      </c>
      <c r="H190" s="27" t="s">
        <v>1437</v>
      </c>
      <c r="I190" s="27" t="s">
        <v>1155</v>
      </c>
      <c r="J190" s="27" t="s">
        <v>1852</v>
      </c>
      <c r="K190" s="27" t="s">
        <v>1023</v>
      </c>
      <c r="L190" s="27" t="s">
        <v>1853</v>
      </c>
      <c r="M190" s="27" t="s">
        <v>1024</v>
      </c>
      <c r="N190" s="34">
        <v>10500</v>
      </c>
      <c r="O190" s="27" t="s">
        <v>1025</v>
      </c>
      <c r="P190" s="37" t="s">
        <v>21</v>
      </c>
      <c r="Q190" s="27" t="s">
        <v>20</v>
      </c>
      <c r="R190" s="27" t="s">
        <v>20</v>
      </c>
      <c r="S190" s="27" t="s">
        <v>22</v>
      </c>
      <c r="T190" s="29" t="s">
        <v>473</v>
      </c>
      <c r="U190" s="29" t="s">
        <v>1925</v>
      </c>
      <c r="V190" s="29" t="s">
        <v>115</v>
      </c>
      <c r="W190" s="34">
        <v>68700</v>
      </c>
      <c r="X190" s="31">
        <v>0</v>
      </c>
      <c r="Y190" s="28" t="s">
        <v>1026</v>
      </c>
      <c r="Z190" s="28" t="s">
        <v>22</v>
      </c>
    </row>
    <row r="191" spans="1:26" ht="14.5" x14ac:dyDescent="0.35">
      <c r="A191" s="27">
        <v>1</v>
      </c>
      <c r="B191" s="28" t="s">
        <v>675</v>
      </c>
      <c r="C191" s="27" t="s">
        <v>649</v>
      </c>
      <c r="D191" s="27" t="s">
        <v>53</v>
      </c>
      <c r="E191" s="27" t="s">
        <v>20</v>
      </c>
      <c r="F191" s="27" t="s">
        <v>1369</v>
      </c>
      <c r="G191" s="27" t="s">
        <v>2214</v>
      </c>
      <c r="H191" s="27" t="s">
        <v>693</v>
      </c>
      <c r="I191" s="27" t="s">
        <v>676</v>
      </c>
      <c r="J191" s="27" t="s">
        <v>1719</v>
      </c>
      <c r="K191" s="27" t="s">
        <v>677</v>
      </c>
      <c r="L191" s="27" t="s">
        <v>2215</v>
      </c>
      <c r="M191" s="27" t="s">
        <v>678</v>
      </c>
      <c r="N191" s="34">
        <v>39000</v>
      </c>
      <c r="O191" s="27" t="s">
        <v>679</v>
      </c>
      <c r="P191" s="37">
        <v>186401</v>
      </c>
      <c r="Q191" s="27" t="s">
        <v>22</v>
      </c>
      <c r="R191" s="27" t="s">
        <v>22</v>
      </c>
      <c r="S191" s="27" t="s">
        <v>22</v>
      </c>
      <c r="T191" s="29" t="s">
        <v>29</v>
      </c>
      <c r="U191" s="29" t="s">
        <v>1925</v>
      </c>
      <c r="V191" s="29">
        <v>2017</v>
      </c>
      <c r="W191" s="34">
        <v>4252996000</v>
      </c>
      <c r="X191" s="31">
        <v>4935</v>
      </c>
      <c r="Y191" s="28" t="s">
        <v>31</v>
      </c>
      <c r="Z191" s="28" t="s">
        <v>20</v>
      </c>
    </row>
    <row r="192" spans="1:26" ht="14.5" x14ac:dyDescent="0.35">
      <c r="A192" s="27">
        <v>1</v>
      </c>
      <c r="B192" s="28" t="s">
        <v>1099</v>
      </c>
      <c r="C192" s="27" t="s">
        <v>1099</v>
      </c>
      <c r="D192" s="27" t="s">
        <v>73</v>
      </c>
      <c r="E192" s="27" t="s">
        <v>20</v>
      </c>
      <c r="F192" s="27" t="s">
        <v>1447</v>
      </c>
      <c r="G192" s="27" t="s">
        <v>1886</v>
      </c>
      <c r="H192" s="27" t="s">
        <v>79</v>
      </c>
      <c r="I192" s="27" t="s">
        <v>1135</v>
      </c>
      <c r="J192" s="27" t="s">
        <v>1100</v>
      </c>
      <c r="K192" s="27" t="s">
        <v>1137</v>
      </c>
      <c r="L192" s="27" t="s">
        <v>1131</v>
      </c>
      <c r="M192" s="27" t="s">
        <v>1887</v>
      </c>
      <c r="N192" s="34">
        <v>0</v>
      </c>
      <c r="O192" s="27" t="s">
        <v>1448</v>
      </c>
      <c r="P192" s="37" t="s">
        <v>21</v>
      </c>
      <c r="Q192" s="27" t="s">
        <v>20</v>
      </c>
      <c r="R192" s="27" t="s">
        <v>20</v>
      </c>
      <c r="S192" s="27" t="s">
        <v>22</v>
      </c>
      <c r="T192" s="29" t="s">
        <v>1131</v>
      </c>
      <c r="U192" s="29" t="s">
        <v>1925</v>
      </c>
      <c r="V192" s="29"/>
      <c r="W192" s="34">
        <v>0</v>
      </c>
      <c r="X192" s="31">
        <v>0</v>
      </c>
      <c r="Y192" s="28" t="s">
        <v>31</v>
      </c>
      <c r="Z192" s="28" t="s">
        <v>20</v>
      </c>
    </row>
    <row r="193" spans="1:26" ht="14.5" x14ac:dyDescent="0.35">
      <c r="A193" s="27">
        <v>1</v>
      </c>
      <c r="B193" s="28" t="s">
        <v>249</v>
      </c>
      <c r="C193" s="27" t="s">
        <v>225</v>
      </c>
      <c r="D193" s="27" t="s">
        <v>53</v>
      </c>
      <c r="E193" s="27" t="s">
        <v>20</v>
      </c>
      <c r="F193" s="27" t="s">
        <v>1268</v>
      </c>
      <c r="G193" s="27" t="s">
        <v>1131</v>
      </c>
      <c r="H193" s="27" t="s">
        <v>250</v>
      </c>
      <c r="I193" s="27" t="s">
        <v>251</v>
      </c>
      <c r="J193" s="27" t="s">
        <v>252</v>
      </c>
      <c r="K193" s="27" t="s">
        <v>253</v>
      </c>
      <c r="L193" s="27" t="s">
        <v>2024</v>
      </c>
      <c r="M193" s="27" t="s">
        <v>473</v>
      </c>
      <c r="N193" s="34" t="s">
        <v>473</v>
      </c>
      <c r="O193" s="27" t="s">
        <v>254</v>
      </c>
      <c r="P193" s="37">
        <v>120000</v>
      </c>
      <c r="Q193" s="27" t="s">
        <v>20</v>
      </c>
      <c r="R193" s="27" t="s">
        <v>20</v>
      </c>
      <c r="S193" s="27" t="s">
        <v>22</v>
      </c>
      <c r="T193" s="29" t="s">
        <v>29</v>
      </c>
      <c r="U193" s="29" t="s">
        <v>1925</v>
      </c>
      <c r="V193" s="29">
        <v>2012</v>
      </c>
      <c r="W193" s="34">
        <v>0</v>
      </c>
      <c r="X193" s="31">
        <v>59</v>
      </c>
      <c r="Y193" s="28" t="s">
        <v>31</v>
      </c>
      <c r="Z193" s="28" t="s">
        <v>20</v>
      </c>
    </row>
    <row r="194" spans="1:26" ht="14.5" x14ac:dyDescent="0.35">
      <c r="A194" s="27">
        <v>9</v>
      </c>
      <c r="B194" s="28" t="s">
        <v>784</v>
      </c>
      <c r="C194" s="27" t="s">
        <v>774</v>
      </c>
      <c r="D194" s="27" t="s">
        <v>2534</v>
      </c>
      <c r="E194" s="27" t="s">
        <v>20</v>
      </c>
      <c r="F194" s="27" t="s">
        <v>785</v>
      </c>
      <c r="G194" s="27" t="s">
        <v>1744</v>
      </c>
      <c r="H194" s="27" t="s">
        <v>775</v>
      </c>
      <c r="I194" s="27" t="s">
        <v>1381</v>
      </c>
      <c r="J194" s="27" t="s">
        <v>776</v>
      </c>
      <c r="K194" s="27" t="s">
        <v>786</v>
      </c>
      <c r="L194" s="27" t="s">
        <v>1740</v>
      </c>
      <c r="M194" s="27" t="s">
        <v>136</v>
      </c>
      <c r="N194" s="34">
        <v>2648.04</v>
      </c>
      <c r="O194" s="27" t="s">
        <v>1131</v>
      </c>
      <c r="P194" s="37" t="s">
        <v>1131</v>
      </c>
      <c r="Q194" s="27" t="s">
        <v>20</v>
      </c>
      <c r="R194" s="27" t="s">
        <v>20</v>
      </c>
      <c r="S194" s="27" t="s">
        <v>1131</v>
      </c>
      <c r="T194" s="29" t="s">
        <v>29</v>
      </c>
      <c r="U194" s="29" t="s">
        <v>1925</v>
      </c>
      <c r="V194" s="29">
        <v>2013</v>
      </c>
      <c r="W194" s="34">
        <v>0</v>
      </c>
      <c r="X194" s="31">
        <v>0</v>
      </c>
      <c r="Y194" s="28" t="s">
        <v>1131</v>
      </c>
      <c r="Z194" s="28" t="s">
        <v>20</v>
      </c>
    </row>
    <row r="195" spans="1:26" ht="14.5" x14ac:dyDescent="0.35">
      <c r="A195" s="27">
        <v>1</v>
      </c>
      <c r="B195" s="28" t="s">
        <v>195</v>
      </c>
      <c r="C195" s="27" t="s">
        <v>1899</v>
      </c>
      <c r="D195" s="27" t="s">
        <v>2534</v>
      </c>
      <c r="E195" s="27" t="s">
        <v>20</v>
      </c>
      <c r="F195" s="27" t="s">
        <v>1988</v>
      </c>
      <c r="G195" s="27" t="s">
        <v>1989</v>
      </c>
      <c r="H195" s="27" t="s">
        <v>196</v>
      </c>
      <c r="I195" s="27" t="s">
        <v>197</v>
      </c>
      <c r="J195" s="27" t="s">
        <v>198</v>
      </c>
      <c r="K195" s="27" t="s">
        <v>199</v>
      </c>
      <c r="L195" s="27" t="s">
        <v>1498</v>
      </c>
      <c r="M195" s="27" t="s">
        <v>1457</v>
      </c>
      <c r="N195" s="34">
        <v>22083.33</v>
      </c>
      <c r="O195" s="27" t="s">
        <v>473</v>
      </c>
      <c r="P195" s="37" t="s">
        <v>21</v>
      </c>
      <c r="Q195" s="27" t="s">
        <v>20</v>
      </c>
      <c r="R195" s="27" t="s">
        <v>22</v>
      </c>
      <c r="S195" s="27" t="s">
        <v>22</v>
      </c>
      <c r="T195" s="29"/>
      <c r="U195" s="29" t="s">
        <v>1925</v>
      </c>
      <c r="V195" s="29">
        <v>2014</v>
      </c>
      <c r="W195" s="34">
        <v>820600</v>
      </c>
      <c r="X195" s="31">
        <v>15</v>
      </c>
      <c r="Y195" s="28"/>
      <c r="Z195" s="28"/>
    </row>
    <row r="196" spans="1:26" ht="14.5" x14ac:dyDescent="0.35">
      <c r="A196" s="27">
        <v>1</v>
      </c>
      <c r="B196" s="28" t="s">
        <v>706</v>
      </c>
      <c r="C196" s="27" t="s">
        <v>649</v>
      </c>
      <c r="D196" s="27" t="s">
        <v>2534</v>
      </c>
      <c r="E196" s="27" t="s">
        <v>20</v>
      </c>
      <c r="F196" s="27" t="s">
        <v>1370</v>
      </c>
      <c r="G196" s="27"/>
      <c r="H196" s="27" t="s">
        <v>1239</v>
      </c>
      <c r="I196" s="27" t="s">
        <v>2216</v>
      </c>
      <c r="J196" s="27" t="s">
        <v>2217</v>
      </c>
      <c r="K196" s="27" t="s">
        <v>1371</v>
      </c>
      <c r="L196" s="27" t="s">
        <v>2197</v>
      </c>
      <c r="M196" s="27" t="s">
        <v>1720</v>
      </c>
      <c r="N196" s="34">
        <v>6650</v>
      </c>
      <c r="O196" s="27" t="s">
        <v>1131</v>
      </c>
      <c r="P196" s="37" t="s">
        <v>1131</v>
      </c>
      <c r="Q196" s="27" t="s">
        <v>20</v>
      </c>
      <c r="R196" s="27" t="s">
        <v>20</v>
      </c>
      <c r="S196" s="27" t="s">
        <v>22</v>
      </c>
      <c r="T196" s="29" t="s">
        <v>1131</v>
      </c>
      <c r="U196" s="29">
        <v>2017</v>
      </c>
      <c r="V196" s="29">
        <v>2015</v>
      </c>
      <c r="W196" s="34">
        <v>0</v>
      </c>
      <c r="X196" s="31">
        <v>3</v>
      </c>
      <c r="Y196" s="28" t="s">
        <v>31</v>
      </c>
      <c r="Z196" s="28" t="s">
        <v>22</v>
      </c>
    </row>
    <row r="197" spans="1:26" ht="14.5" x14ac:dyDescent="0.35">
      <c r="A197" s="27">
        <v>1</v>
      </c>
      <c r="B197" s="28" t="s">
        <v>362</v>
      </c>
      <c r="C197" s="27" t="s">
        <v>267</v>
      </c>
      <c r="D197" s="27" t="s">
        <v>2534</v>
      </c>
      <c r="E197" s="27" t="s">
        <v>20</v>
      </c>
      <c r="F197" s="27" t="s">
        <v>1572</v>
      </c>
      <c r="G197" s="27" t="s">
        <v>1573</v>
      </c>
      <c r="H197" s="27" t="s">
        <v>1284</v>
      </c>
      <c r="I197" s="27" t="s">
        <v>1285</v>
      </c>
      <c r="J197" s="27" t="s">
        <v>363</v>
      </c>
      <c r="K197" s="27" t="s">
        <v>364</v>
      </c>
      <c r="L197" s="27" t="s">
        <v>1552</v>
      </c>
      <c r="M197" s="27" t="s">
        <v>1286</v>
      </c>
      <c r="N197" s="34" t="s">
        <v>1131</v>
      </c>
      <c r="O197" s="27" t="s">
        <v>365</v>
      </c>
      <c r="P197" s="37" t="s">
        <v>1131</v>
      </c>
      <c r="Q197" s="27" t="s">
        <v>20</v>
      </c>
      <c r="R197" s="27" t="s">
        <v>22</v>
      </c>
      <c r="S197" s="27" t="s">
        <v>22</v>
      </c>
      <c r="T197" s="29" t="s">
        <v>29</v>
      </c>
      <c r="U197" s="29" t="s">
        <v>1466</v>
      </c>
      <c r="V197" s="29">
        <v>2013</v>
      </c>
      <c r="W197" s="34">
        <v>0</v>
      </c>
      <c r="X197" s="31">
        <v>0</v>
      </c>
      <c r="Y197" s="28" t="s">
        <v>31</v>
      </c>
      <c r="Z197" s="28" t="s">
        <v>22</v>
      </c>
    </row>
    <row r="198" spans="1:26" ht="14.5" x14ac:dyDescent="0.35">
      <c r="A198" s="27">
        <v>1</v>
      </c>
      <c r="B198" s="28" t="s">
        <v>921</v>
      </c>
      <c r="C198" s="27" t="s">
        <v>869</v>
      </c>
      <c r="D198" s="27" t="s">
        <v>2037</v>
      </c>
      <c r="E198" s="27" t="s">
        <v>20</v>
      </c>
      <c r="F198" s="27" t="s">
        <v>1203</v>
      </c>
      <c r="G198" s="27" t="s">
        <v>2320</v>
      </c>
      <c r="H198" s="27" t="s">
        <v>922</v>
      </c>
      <c r="I198" s="27" t="s">
        <v>923</v>
      </c>
      <c r="J198" s="27" t="s">
        <v>924</v>
      </c>
      <c r="K198" s="27" t="s">
        <v>925</v>
      </c>
      <c r="L198" s="27" t="s">
        <v>1817</v>
      </c>
      <c r="M198" s="27" t="s">
        <v>926</v>
      </c>
      <c r="N198" s="34" t="s">
        <v>1131</v>
      </c>
      <c r="O198" s="27" t="s">
        <v>1410</v>
      </c>
      <c r="P198" s="37" t="s">
        <v>2498</v>
      </c>
      <c r="Q198" s="27" t="s">
        <v>20</v>
      </c>
      <c r="R198" s="27" t="s">
        <v>22</v>
      </c>
      <c r="S198" s="27" t="s">
        <v>22</v>
      </c>
      <c r="T198" s="29" t="s">
        <v>29</v>
      </c>
      <c r="U198" s="29" t="s">
        <v>1925</v>
      </c>
      <c r="V198" s="29">
        <v>2016</v>
      </c>
      <c r="W198" s="34">
        <v>8792444</v>
      </c>
      <c r="X198" s="31">
        <v>172</v>
      </c>
      <c r="Y198" s="28" t="s">
        <v>31</v>
      </c>
      <c r="Z198" s="28" t="s">
        <v>22</v>
      </c>
    </row>
    <row r="199" spans="1:26" ht="14.5" x14ac:dyDescent="0.35">
      <c r="A199" s="27">
        <v>1</v>
      </c>
      <c r="B199" s="28" t="s">
        <v>366</v>
      </c>
      <c r="C199" s="27" t="s">
        <v>267</v>
      </c>
      <c r="D199" s="27" t="s">
        <v>2037</v>
      </c>
      <c r="E199" s="27" t="s">
        <v>20</v>
      </c>
      <c r="F199" s="27" t="s">
        <v>367</v>
      </c>
      <c r="G199" s="27" t="s">
        <v>1574</v>
      </c>
      <c r="H199" s="27" t="s">
        <v>368</v>
      </c>
      <c r="I199" s="27" t="s">
        <v>369</v>
      </c>
      <c r="J199" s="27" t="s">
        <v>370</v>
      </c>
      <c r="K199" s="27" t="s">
        <v>371</v>
      </c>
      <c r="L199" s="27" t="s">
        <v>1554</v>
      </c>
      <c r="M199" s="27" t="s">
        <v>1575</v>
      </c>
      <c r="N199" s="34" t="s">
        <v>1131</v>
      </c>
      <c r="O199" s="27" t="s">
        <v>1576</v>
      </c>
      <c r="P199" s="37">
        <v>116150</v>
      </c>
      <c r="Q199" s="27" t="s">
        <v>20</v>
      </c>
      <c r="R199" s="27" t="s">
        <v>2048</v>
      </c>
      <c r="S199" s="27" t="s">
        <v>22</v>
      </c>
      <c r="T199" s="29" t="s">
        <v>29</v>
      </c>
      <c r="U199" s="29" t="s">
        <v>1925</v>
      </c>
      <c r="V199" s="29"/>
      <c r="W199" s="34">
        <v>7088000</v>
      </c>
      <c r="X199" s="31">
        <v>155</v>
      </c>
      <c r="Y199" s="28" t="s">
        <v>31</v>
      </c>
      <c r="Z199" s="28" t="s">
        <v>22</v>
      </c>
    </row>
    <row r="200" spans="1:26" ht="14.5" x14ac:dyDescent="0.35">
      <c r="A200" s="27">
        <v>1</v>
      </c>
      <c r="B200" s="28" t="s">
        <v>1766</v>
      </c>
      <c r="C200" s="27" t="s">
        <v>799</v>
      </c>
      <c r="D200" s="27" t="s">
        <v>2534</v>
      </c>
      <c r="E200" s="27" t="s">
        <v>20</v>
      </c>
      <c r="F200" s="27" t="s">
        <v>803</v>
      </c>
      <c r="G200" s="27" t="s">
        <v>1767</v>
      </c>
      <c r="H200" s="27" t="s">
        <v>804</v>
      </c>
      <c r="I200" s="27" t="s">
        <v>805</v>
      </c>
      <c r="J200" s="27" t="s">
        <v>806</v>
      </c>
      <c r="K200" s="27" t="s">
        <v>807</v>
      </c>
      <c r="L200" s="27" t="s">
        <v>2259</v>
      </c>
      <c r="M200" s="27" t="s">
        <v>808</v>
      </c>
      <c r="N200" s="34" t="s">
        <v>1254</v>
      </c>
      <c r="O200" s="27" t="s">
        <v>809</v>
      </c>
      <c r="P200" s="37" t="s">
        <v>1131</v>
      </c>
      <c r="Q200" s="27" t="s">
        <v>20</v>
      </c>
      <c r="R200" s="27" t="s">
        <v>20</v>
      </c>
      <c r="S200" s="27" t="s">
        <v>22</v>
      </c>
      <c r="T200" s="29" t="s">
        <v>1131</v>
      </c>
      <c r="U200" s="29" t="s">
        <v>1925</v>
      </c>
      <c r="V200" s="29" t="s">
        <v>2260</v>
      </c>
      <c r="W200" s="34">
        <v>0</v>
      </c>
      <c r="X200" s="31">
        <v>0</v>
      </c>
      <c r="Y200" s="28" t="s">
        <v>810</v>
      </c>
      <c r="Z200" s="28" t="s">
        <v>22</v>
      </c>
    </row>
    <row r="201" spans="1:26" ht="14.5" x14ac:dyDescent="0.35">
      <c r="A201" s="27">
        <v>1</v>
      </c>
      <c r="B201" s="28" t="s">
        <v>372</v>
      </c>
      <c r="C201" s="27" t="s">
        <v>267</v>
      </c>
      <c r="D201" s="27" t="s">
        <v>2037</v>
      </c>
      <c r="E201" s="27" t="s">
        <v>20</v>
      </c>
      <c r="F201" s="27" t="s">
        <v>2049</v>
      </c>
      <c r="G201" s="27" t="s">
        <v>1577</v>
      </c>
      <c r="H201" s="27" t="s">
        <v>373</v>
      </c>
      <c r="I201" s="27" t="s">
        <v>374</v>
      </c>
      <c r="J201" s="27" t="s">
        <v>1287</v>
      </c>
      <c r="K201" s="27" t="s">
        <v>1288</v>
      </c>
      <c r="L201" s="27" t="s">
        <v>1554</v>
      </c>
      <c r="M201" s="27" t="s">
        <v>375</v>
      </c>
      <c r="N201" s="34" t="s">
        <v>1131</v>
      </c>
      <c r="O201" s="27" t="s">
        <v>376</v>
      </c>
      <c r="P201" s="37" t="s">
        <v>2495</v>
      </c>
      <c r="Q201" s="27" t="s">
        <v>20</v>
      </c>
      <c r="R201" s="27" t="s">
        <v>22</v>
      </c>
      <c r="S201" s="27" t="s">
        <v>22</v>
      </c>
      <c r="T201" s="29" t="s">
        <v>29</v>
      </c>
      <c r="U201" s="29" t="s">
        <v>1925</v>
      </c>
      <c r="V201" s="29"/>
      <c r="W201" s="34">
        <v>16020000</v>
      </c>
      <c r="X201" s="31">
        <v>484</v>
      </c>
      <c r="Y201" s="28" t="s">
        <v>31</v>
      </c>
      <c r="Z201" s="28" t="s">
        <v>22</v>
      </c>
    </row>
    <row r="202" spans="1:26" ht="14.5" x14ac:dyDescent="0.35">
      <c r="A202" s="27">
        <v>1</v>
      </c>
      <c r="B202" s="28" t="s">
        <v>533</v>
      </c>
      <c r="C202" s="27" t="s">
        <v>476</v>
      </c>
      <c r="D202" s="27" t="s">
        <v>53</v>
      </c>
      <c r="E202" s="27" t="s">
        <v>20</v>
      </c>
      <c r="F202" s="27" t="s">
        <v>534</v>
      </c>
      <c r="G202" s="27" t="s">
        <v>1635</v>
      </c>
      <c r="H202" s="27" t="s">
        <v>1636</v>
      </c>
      <c r="I202" s="27" t="s">
        <v>1637</v>
      </c>
      <c r="J202" s="27" t="s">
        <v>1638</v>
      </c>
      <c r="K202" s="27" t="s">
        <v>1150</v>
      </c>
      <c r="L202" s="27" t="s">
        <v>2107</v>
      </c>
      <c r="M202" s="27" t="s">
        <v>1152</v>
      </c>
      <c r="N202" s="34" t="s">
        <v>2467</v>
      </c>
      <c r="O202" s="27" t="s">
        <v>2108</v>
      </c>
      <c r="P202" s="37" t="s">
        <v>2479</v>
      </c>
      <c r="Q202" s="27" t="s">
        <v>20</v>
      </c>
      <c r="R202" s="27" t="s">
        <v>20</v>
      </c>
      <c r="S202" s="27" t="s">
        <v>22</v>
      </c>
      <c r="T202" s="29" t="s">
        <v>29</v>
      </c>
      <c r="U202" s="29" t="s">
        <v>1925</v>
      </c>
      <c r="V202" s="29">
        <v>2010</v>
      </c>
      <c r="W202" s="34">
        <v>132004000</v>
      </c>
      <c r="X202" s="31">
        <v>1900</v>
      </c>
      <c r="Y202" s="28" t="s">
        <v>31</v>
      </c>
      <c r="Z202" s="28" t="s">
        <v>20</v>
      </c>
    </row>
    <row r="203" spans="1:26" ht="14.5" x14ac:dyDescent="0.35">
      <c r="A203" s="27">
        <v>1</v>
      </c>
      <c r="B203" s="28" t="s">
        <v>469</v>
      </c>
      <c r="C203" s="27" t="s">
        <v>448</v>
      </c>
      <c r="D203" s="27" t="s">
        <v>2534</v>
      </c>
      <c r="E203" s="27" t="s">
        <v>20</v>
      </c>
      <c r="F203" s="27" t="s">
        <v>1303</v>
      </c>
      <c r="G203" s="27" t="s">
        <v>2075</v>
      </c>
      <c r="H203" s="27" t="s">
        <v>1129</v>
      </c>
      <c r="I203" s="27" t="s">
        <v>1211</v>
      </c>
      <c r="J203" s="27" t="s">
        <v>2076</v>
      </c>
      <c r="K203" s="27" t="s">
        <v>470</v>
      </c>
      <c r="L203" s="27" t="s">
        <v>2077</v>
      </c>
      <c r="M203" s="27" t="s">
        <v>1304</v>
      </c>
      <c r="N203" s="34" t="s">
        <v>2411</v>
      </c>
      <c r="O203" s="27" t="s">
        <v>2078</v>
      </c>
      <c r="P203" s="37" t="s">
        <v>21</v>
      </c>
      <c r="Q203" s="27" t="s">
        <v>20</v>
      </c>
      <c r="R203" s="27" t="s">
        <v>20</v>
      </c>
      <c r="S203" s="27" t="s">
        <v>22</v>
      </c>
      <c r="T203" s="29" t="s">
        <v>473</v>
      </c>
      <c r="U203" s="29">
        <v>2017</v>
      </c>
      <c r="V203" s="29">
        <v>2013</v>
      </c>
      <c r="W203" s="34">
        <v>59050</v>
      </c>
      <c r="X203" s="31">
        <v>0</v>
      </c>
      <c r="Y203" s="28" t="s">
        <v>473</v>
      </c>
      <c r="Z203" s="28" t="s">
        <v>22</v>
      </c>
    </row>
    <row r="204" spans="1:26" ht="14.5" x14ac:dyDescent="0.35">
      <c r="A204" s="27">
        <v>1</v>
      </c>
      <c r="B204" s="28" t="s">
        <v>927</v>
      </c>
      <c r="C204" s="27" t="s">
        <v>869</v>
      </c>
      <c r="D204" s="27" t="s">
        <v>2534</v>
      </c>
      <c r="E204" s="27" t="s">
        <v>20</v>
      </c>
      <c r="F204" s="27" t="s">
        <v>928</v>
      </c>
      <c r="G204" s="27" t="s">
        <v>2321</v>
      </c>
      <c r="H204" s="27" t="s">
        <v>1818</v>
      </c>
      <c r="I204" s="27" t="s">
        <v>930</v>
      </c>
      <c r="J204" s="27" t="s">
        <v>2322</v>
      </c>
      <c r="K204" s="27" t="s">
        <v>931</v>
      </c>
      <c r="L204" s="27" t="s">
        <v>2323</v>
      </c>
      <c r="M204" s="27" t="s">
        <v>932</v>
      </c>
      <c r="N204" s="34">
        <v>2790</v>
      </c>
      <c r="O204" s="27" t="s">
        <v>21</v>
      </c>
      <c r="P204" s="37" t="s">
        <v>21</v>
      </c>
      <c r="Q204" s="27" t="s">
        <v>20</v>
      </c>
      <c r="R204" s="27" t="s">
        <v>20</v>
      </c>
      <c r="S204" s="27" t="s">
        <v>22</v>
      </c>
      <c r="T204" s="29" t="s">
        <v>29</v>
      </c>
      <c r="U204" s="29" t="s">
        <v>1925</v>
      </c>
      <c r="V204" s="29">
        <v>2014</v>
      </c>
      <c r="W204" s="34">
        <v>70000</v>
      </c>
      <c r="X204" s="31">
        <v>0</v>
      </c>
      <c r="Y204" s="28" t="s">
        <v>31</v>
      </c>
      <c r="Z204" s="28" t="s">
        <v>22</v>
      </c>
    </row>
    <row r="205" spans="1:26" ht="14.5" x14ac:dyDescent="0.35">
      <c r="A205" s="27">
        <v>1</v>
      </c>
      <c r="B205" s="28" t="s">
        <v>535</v>
      </c>
      <c r="C205" s="27" t="s">
        <v>476</v>
      </c>
      <c r="D205" s="27" t="s">
        <v>2534</v>
      </c>
      <c r="E205" s="27" t="s">
        <v>20</v>
      </c>
      <c r="F205" s="27" t="s">
        <v>536</v>
      </c>
      <c r="G205" s="27" t="s">
        <v>1639</v>
      </c>
      <c r="H205" s="27" t="s">
        <v>1640</v>
      </c>
      <c r="I205" s="27" t="s">
        <v>2109</v>
      </c>
      <c r="J205" s="27" t="s">
        <v>537</v>
      </c>
      <c r="K205" s="27" t="s">
        <v>1319</v>
      </c>
      <c r="L205" s="27" t="s">
        <v>1641</v>
      </c>
      <c r="M205" s="27" t="s">
        <v>2110</v>
      </c>
      <c r="N205" s="34">
        <v>2868</v>
      </c>
      <c r="O205" s="27" t="s">
        <v>2111</v>
      </c>
      <c r="P205" s="37" t="s">
        <v>21</v>
      </c>
      <c r="Q205" s="27" t="s">
        <v>20</v>
      </c>
      <c r="R205" s="27" t="s">
        <v>22</v>
      </c>
      <c r="S205" s="27" t="s">
        <v>22</v>
      </c>
      <c r="T205" s="29" t="s">
        <v>1131</v>
      </c>
      <c r="U205" s="29" t="s">
        <v>1466</v>
      </c>
      <c r="V205" s="29">
        <v>2014</v>
      </c>
      <c r="W205" s="34">
        <v>43000</v>
      </c>
      <c r="X205" s="31">
        <v>1.8</v>
      </c>
      <c r="Y205" s="28" t="s">
        <v>473</v>
      </c>
      <c r="Z205" s="28" t="s">
        <v>22</v>
      </c>
    </row>
    <row r="206" spans="1:26" ht="14.5" x14ac:dyDescent="0.35">
      <c r="A206" s="27">
        <v>1</v>
      </c>
      <c r="B206" s="28" t="s">
        <v>200</v>
      </c>
      <c r="C206" s="27" t="s">
        <v>1899</v>
      </c>
      <c r="D206" s="27" t="s">
        <v>2037</v>
      </c>
      <c r="E206" s="27" t="s">
        <v>20</v>
      </c>
      <c r="F206" s="27" t="s">
        <v>1990</v>
      </c>
      <c r="G206" s="27" t="s">
        <v>1991</v>
      </c>
      <c r="H206" s="27" t="s">
        <v>201</v>
      </c>
      <c r="I206" s="27" t="s">
        <v>202</v>
      </c>
      <c r="J206" s="27" t="s">
        <v>203</v>
      </c>
      <c r="K206" s="27" t="s">
        <v>204</v>
      </c>
      <c r="L206" s="27" t="s">
        <v>1942</v>
      </c>
      <c r="M206" s="27" t="s">
        <v>1525</v>
      </c>
      <c r="N206" s="34">
        <v>16430</v>
      </c>
      <c r="O206" s="27" t="s">
        <v>1992</v>
      </c>
      <c r="P206" s="37">
        <v>120000</v>
      </c>
      <c r="Q206" s="27" t="s">
        <v>20</v>
      </c>
      <c r="R206" s="27" t="s">
        <v>22</v>
      </c>
      <c r="S206" s="27" t="s">
        <v>22</v>
      </c>
      <c r="T206" s="29" t="s">
        <v>29</v>
      </c>
      <c r="U206" s="29" t="s">
        <v>1925</v>
      </c>
      <c r="V206" s="29">
        <v>2014</v>
      </c>
      <c r="W206" s="34">
        <v>659710735</v>
      </c>
      <c r="X206" s="31">
        <v>2051</v>
      </c>
      <c r="Y206" s="28" t="s">
        <v>1131</v>
      </c>
      <c r="Z206" s="28" t="s">
        <v>22</v>
      </c>
    </row>
    <row r="207" spans="1:26" ht="14.5" x14ac:dyDescent="0.35">
      <c r="A207" s="27">
        <v>1</v>
      </c>
      <c r="B207" s="28" t="s">
        <v>377</v>
      </c>
      <c r="C207" s="27" t="s">
        <v>267</v>
      </c>
      <c r="D207" s="27" t="s">
        <v>2037</v>
      </c>
      <c r="E207" s="27" t="s">
        <v>22</v>
      </c>
      <c r="F207" s="27" t="s">
        <v>378</v>
      </c>
      <c r="G207" s="27" t="s">
        <v>1578</v>
      </c>
      <c r="H207" s="27" t="s">
        <v>379</v>
      </c>
      <c r="I207" s="27" t="s">
        <v>1579</v>
      </c>
      <c r="J207" s="27" t="s">
        <v>380</v>
      </c>
      <c r="K207" s="27" t="s">
        <v>381</v>
      </c>
      <c r="L207" s="27" t="s">
        <v>1554</v>
      </c>
      <c r="M207" s="27" t="s">
        <v>2050</v>
      </c>
      <c r="N207" s="34" t="s">
        <v>1131</v>
      </c>
      <c r="O207" s="27" t="s">
        <v>382</v>
      </c>
      <c r="P207" s="37" t="s">
        <v>2497</v>
      </c>
      <c r="Q207" s="27" t="s">
        <v>20</v>
      </c>
      <c r="R207" s="27" t="s">
        <v>22</v>
      </c>
      <c r="S207" s="27" t="s">
        <v>22</v>
      </c>
      <c r="T207" s="29" t="s">
        <v>29</v>
      </c>
      <c r="U207" s="29" t="s">
        <v>1925</v>
      </c>
      <c r="V207" s="29"/>
      <c r="W207" s="34">
        <v>43300000</v>
      </c>
      <c r="X207" s="31">
        <v>865</v>
      </c>
      <c r="Y207" s="28" t="s">
        <v>31</v>
      </c>
      <c r="Z207" s="28" t="s">
        <v>22</v>
      </c>
    </row>
    <row r="208" spans="1:26" ht="14.5" x14ac:dyDescent="0.35">
      <c r="A208" s="27">
        <v>1</v>
      </c>
      <c r="B208" s="28" t="s">
        <v>538</v>
      </c>
      <c r="C208" s="27" t="s">
        <v>476</v>
      </c>
      <c r="D208" s="27" t="s">
        <v>2037</v>
      </c>
      <c r="E208" s="27" t="s">
        <v>22</v>
      </c>
      <c r="F208" s="27" t="s">
        <v>539</v>
      </c>
      <c r="G208" s="27" t="s">
        <v>1642</v>
      </c>
      <c r="H208" s="27" t="s">
        <v>540</v>
      </c>
      <c r="I208" s="27" t="s">
        <v>541</v>
      </c>
      <c r="J208" s="27" t="s">
        <v>2112</v>
      </c>
      <c r="K208" s="27" t="s">
        <v>542</v>
      </c>
      <c r="L208" s="27" t="s">
        <v>2104</v>
      </c>
      <c r="M208" s="27" t="s">
        <v>1643</v>
      </c>
      <c r="N208" s="34" t="s">
        <v>2468</v>
      </c>
      <c r="O208" s="27" t="s">
        <v>1644</v>
      </c>
      <c r="P208" s="37" t="s">
        <v>2496</v>
      </c>
      <c r="Q208" s="27" t="s">
        <v>22</v>
      </c>
      <c r="R208" s="27" t="s">
        <v>22</v>
      </c>
      <c r="S208" s="27" t="s">
        <v>22</v>
      </c>
      <c r="T208" s="29" t="s">
        <v>29</v>
      </c>
      <c r="U208" s="29" t="s">
        <v>1466</v>
      </c>
      <c r="V208" s="29">
        <v>2011</v>
      </c>
      <c r="W208" s="34">
        <v>0</v>
      </c>
      <c r="X208" s="31">
        <v>100</v>
      </c>
      <c r="Y208" s="28" t="s">
        <v>31</v>
      </c>
      <c r="Z208" s="28" t="s">
        <v>22</v>
      </c>
    </row>
    <row r="209" spans="1:26" ht="14.5" x14ac:dyDescent="0.35">
      <c r="A209" s="27">
        <v>1</v>
      </c>
      <c r="B209" s="28" t="s">
        <v>863</v>
      </c>
      <c r="C209" s="27" t="s">
        <v>817</v>
      </c>
      <c r="D209" s="27" t="s">
        <v>2037</v>
      </c>
      <c r="E209" s="27" t="s">
        <v>22</v>
      </c>
      <c r="F209" s="27" t="s">
        <v>1401</v>
      </c>
      <c r="G209" s="27" t="s">
        <v>1793</v>
      </c>
      <c r="H209" s="27" t="s">
        <v>864</v>
      </c>
      <c r="I209" s="27" t="s">
        <v>1794</v>
      </c>
      <c r="J209" s="27" t="s">
        <v>1795</v>
      </c>
      <c r="K209" s="27" t="s">
        <v>865</v>
      </c>
      <c r="L209" s="27" t="s">
        <v>2426</v>
      </c>
      <c r="M209" s="27" t="s">
        <v>860</v>
      </c>
      <c r="N209" s="34">
        <v>54963</v>
      </c>
      <c r="O209" s="27" t="s">
        <v>2427</v>
      </c>
      <c r="P209" s="37" t="s">
        <v>2495</v>
      </c>
      <c r="Q209" s="27" t="s">
        <v>22</v>
      </c>
      <c r="R209" s="27" t="s">
        <v>22</v>
      </c>
      <c r="S209" s="27" t="s">
        <v>22</v>
      </c>
      <c r="T209" s="29" t="s">
        <v>29</v>
      </c>
      <c r="U209" s="29" t="s">
        <v>1466</v>
      </c>
      <c r="V209" s="29">
        <v>2010</v>
      </c>
      <c r="W209" s="34">
        <v>0</v>
      </c>
      <c r="X209" s="31">
        <v>230</v>
      </c>
      <c r="Y209" s="28" t="s">
        <v>31</v>
      </c>
      <c r="Z209" s="28" t="s">
        <v>22</v>
      </c>
    </row>
    <row r="210" spans="1:26" ht="14.5" x14ac:dyDescent="0.35">
      <c r="A210" s="27">
        <v>1</v>
      </c>
      <c r="B210" s="28" t="s">
        <v>62</v>
      </c>
      <c r="C210" s="27" t="s">
        <v>19</v>
      </c>
      <c r="D210" s="27" t="s">
        <v>2534</v>
      </c>
      <c r="E210" s="27" t="s">
        <v>20</v>
      </c>
      <c r="F210" s="27" t="s">
        <v>63</v>
      </c>
      <c r="G210" s="27" t="s">
        <v>1482</v>
      </c>
      <c r="H210" s="27" t="s">
        <v>65</v>
      </c>
      <c r="I210" s="27" t="s">
        <v>66</v>
      </c>
      <c r="J210" s="27" t="s">
        <v>67</v>
      </c>
      <c r="K210" s="27" t="s">
        <v>1483</v>
      </c>
      <c r="L210" s="27" t="s">
        <v>1484</v>
      </c>
      <c r="M210" s="27" t="s">
        <v>68</v>
      </c>
      <c r="N210" s="34">
        <v>11375</v>
      </c>
      <c r="O210" s="27" t="s">
        <v>69</v>
      </c>
      <c r="P210" s="37" t="s">
        <v>21</v>
      </c>
      <c r="Q210" s="27" t="s">
        <v>20</v>
      </c>
      <c r="R210" s="27" t="s">
        <v>20</v>
      </c>
      <c r="S210" s="27" t="s">
        <v>22</v>
      </c>
      <c r="T210" s="29" t="s">
        <v>1131</v>
      </c>
      <c r="U210" s="29"/>
      <c r="V210" s="29">
        <v>2013</v>
      </c>
      <c r="W210" s="34">
        <v>52000</v>
      </c>
      <c r="X210" s="31">
        <v>2</v>
      </c>
      <c r="Y210" s="28" t="s">
        <v>1131</v>
      </c>
      <c r="Z210" s="28" t="s">
        <v>22</v>
      </c>
    </row>
    <row r="211" spans="1:26" ht="14.5" x14ac:dyDescent="0.35">
      <c r="A211" s="27">
        <v>1</v>
      </c>
      <c r="B211" s="28" t="s">
        <v>70</v>
      </c>
      <c r="C211" s="27" t="s">
        <v>19</v>
      </c>
      <c r="D211" s="27" t="s">
        <v>2534</v>
      </c>
      <c r="E211" s="27" t="s">
        <v>20</v>
      </c>
      <c r="F211" s="27" t="s">
        <v>1238</v>
      </c>
      <c r="G211" s="27" t="s">
        <v>71</v>
      </c>
      <c r="H211" s="27" t="s">
        <v>1239</v>
      </c>
      <c r="I211" s="27" t="s">
        <v>1176</v>
      </c>
      <c r="J211" s="27" t="s">
        <v>1929</v>
      </c>
      <c r="K211" s="27" t="s">
        <v>1930</v>
      </c>
      <c r="L211" s="27" t="s">
        <v>1931</v>
      </c>
      <c r="M211" s="27" t="s">
        <v>1240</v>
      </c>
      <c r="N211" s="34">
        <v>11550</v>
      </c>
      <c r="O211" s="27" t="s">
        <v>1131</v>
      </c>
      <c r="P211" s="37" t="s">
        <v>1131</v>
      </c>
      <c r="Q211" s="27" t="s">
        <v>20</v>
      </c>
      <c r="R211" s="27" t="s">
        <v>20</v>
      </c>
      <c r="S211" s="27" t="s">
        <v>22</v>
      </c>
      <c r="T211" s="29" t="s">
        <v>1131</v>
      </c>
      <c r="U211" s="29">
        <v>2017</v>
      </c>
      <c r="V211" s="29">
        <v>2014</v>
      </c>
      <c r="W211" s="34">
        <v>50000</v>
      </c>
      <c r="X211" s="31">
        <v>0</v>
      </c>
      <c r="Y211" s="28" t="s">
        <v>31</v>
      </c>
      <c r="Z211" s="28" t="s">
        <v>22</v>
      </c>
    </row>
    <row r="212" spans="1:26" ht="14.5" x14ac:dyDescent="0.35">
      <c r="A212" s="27">
        <v>1</v>
      </c>
      <c r="B212" s="28" t="s">
        <v>1027</v>
      </c>
      <c r="C212" s="27" t="s">
        <v>938</v>
      </c>
      <c r="D212" s="27" t="s">
        <v>2534</v>
      </c>
      <c r="E212" s="27" t="s">
        <v>20</v>
      </c>
      <c r="F212" s="27" t="s">
        <v>1028</v>
      </c>
      <c r="G212" s="27" t="s">
        <v>1854</v>
      </c>
      <c r="H212" s="27" t="s">
        <v>1029</v>
      </c>
      <c r="I212" s="27" t="s">
        <v>1030</v>
      </c>
      <c r="J212" s="27" t="s">
        <v>1031</v>
      </c>
      <c r="K212" s="27" t="s">
        <v>2369</v>
      </c>
      <c r="L212" s="27" t="s">
        <v>2370</v>
      </c>
      <c r="M212" s="27" t="s">
        <v>1032</v>
      </c>
      <c r="N212" s="34" t="s">
        <v>1131</v>
      </c>
      <c r="O212" s="27" t="s">
        <v>2371</v>
      </c>
      <c r="P212" s="37" t="s">
        <v>21</v>
      </c>
      <c r="Q212" s="27" t="s">
        <v>20</v>
      </c>
      <c r="R212" s="27" t="s">
        <v>22</v>
      </c>
      <c r="S212" s="27" t="s">
        <v>22</v>
      </c>
      <c r="T212" s="29" t="s">
        <v>29</v>
      </c>
      <c r="U212" s="29" t="s">
        <v>1925</v>
      </c>
      <c r="V212" s="29">
        <v>2010</v>
      </c>
      <c r="W212" s="34">
        <v>1455000</v>
      </c>
      <c r="X212" s="31">
        <v>17</v>
      </c>
      <c r="Y212" s="28" t="s">
        <v>1033</v>
      </c>
      <c r="Z212" s="28" t="s">
        <v>22</v>
      </c>
    </row>
    <row r="213" spans="1:26" ht="14.5" x14ac:dyDescent="0.35">
      <c r="A213" s="27">
        <v>1</v>
      </c>
      <c r="B213" s="28" t="s">
        <v>1105</v>
      </c>
      <c r="C213" s="27" t="s">
        <v>1105</v>
      </c>
      <c r="D213" s="27" t="s">
        <v>73</v>
      </c>
      <c r="E213" s="27" t="s">
        <v>20</v>
      </c>
      <c r="F213" s="27" t="s">
        <v>1893</v>
      </c>
      <c r="G213" s="27" t="s">
        <v>1894</v>
      </c>
      <c r="H213" s="27" t="s">
        <v>1106</v>
      </c>
      <c r="I213" s="27" t="s">
        <v>1107</v>
      </c>
      <c r="J213" s="27" t="s">
        <v>1108</v>
      </c>
      <c r="K213" s="27" t="s">
        <v>1109</v>
      </c>
      <c r="L213" s="27" t="s">
        <v>1131</v>
      </c>
      <c r="M213" s="27" t="s">
        <v>1131</v>
      </c>
      <c r="N213" s="34" t="s">
        <v>1131</v>
      </c>
      <c r="O213" s="27" t="s">
        <v>1110</v>
      </c>
      <c r="P213" s="37" t="s">
        <v>2494</v>
      </c>
      <c r="Q213" s="27" t="s">
        <v>20</v>
      </c>
      <c r="R213" s="27" t="s">
        <v>20</v>
      </c>
      <c r="S213" s="27" t="s">
        <v>22</v>
      </c>
      <c r="T213" s="29" t="s">
        <v>1131</v>
      </c>
      <c r="U213" s="29" t="s">
        <v>1925</v>
      </c>
      <c r="V213" s="29"/>
      <c r="W213" s="34">
        <v>53630000</v>
      </c>
      <c r="X213" s="31">
        <v>407</v>
      </c>
      <c r="Y213" s="28" t="s">
        <v>31</v>
      </c>
      <c r="Z213" s="28" t="s">
        <v>20</v>
      </c>
    </row>
    <row r="214" spans="1:26" ht="14.5" x14ac:dyDescent="0.35">
      <c r="A214" s="27">
        <v>1</v>
      </c>
      <c r="B214" s="28" t="s">
        <v>1226</v>
      </c>
      <c r="C214" s="27" t="s">
        <v>869</v>
      </c>
      <c r="D214" s="27" t="s">
        <v>2037</v>
      </c>
      <c r="E214" s="27" t="s">
        <v>20</v>
      </c>
      <c r="F214" s="27" t="s">
        <v>2324</v>
      </c>
      <c r="G214" s="27" t="s">
        <v>1411</v>
      </c>
      <c r="H214" s="27" t="s">
        <v>788</v>
      </c>
      <c r="I214" s="27" t="s">
        <v>2325</v>
      </c>
      <c r="J214" s="27" t="s">
        <v>2326</v>
      </c>
      <c r="K214" s="27" t="s">
        <v>2327</v>
      </c>
      <c r="L214" s="27" t="s">
        <v>1819</v>
      </c>
      <c r="M214" s="27" t="s">
        <v>2328</v>
      </c>
      <c r="N214" s="34">
        <v>71000</v>
      </c>
      <c r="O214" s="27" t="s">
        <v>1412</v>
      </c>
      <c r="P214" s="37" t="s">
        <v>2493</v>
      </c>
      <c r="Q214" s="27" t="s">
        <v>22</v>
      </c>
      <c r="R214" s="27" t="s">
        <v>22</v>
      </c>
      <c r="S214" s="27" t="s">
        <v>22</v>
      </c>
      <c r="T214" s="29" t="s">
        <v>473</v>
      </c>
      <c r="U214" s="29" t="s">
        <v>1925</v>
      </c>
      <c r="V214" s="29"/>
      <c r="W214" s="34">
        <v>5849000</v>
      </c>
      <c r="X214" s="31">
        <v>33</v>
      </c>
      <c r="Y214" s="28" t="s">
        <v>31</v>
      </c>
      <c r="Z214" s="28" t="s">
        <v>22</v>
      </c>
    </row>
    <row r="215" spans="1:26" ht="14.5" x14ac:dyDescent="0.35">
      <c r="A215" s="27">
        <v>1</v>
      </c>
      <c r="B215" s="28" t="s">
        <v>383</v>
      </c>
      <c r="C215" s="27" t="s">
        <v>267</v>
      </c>
      <c r="D215" s="27" t="s">
        <v>2037</v>
      </c>
      <c r="E215" s="27" t="s">
        <v>20</v>
      </c>
      <c r="F215" s="27" t="s">
        <v>384</v>
      </c>
      <c r="G215" s="27" t="s">
        <v>385</v>
      </c>
      <c r="H215" s="27" t="s">
        <v>386</v>
      </c>
      <c r="I215" s="27" t="s">
        <v>387</v>
      </c>
      <c r="J215" s="27" t="s">
        <v>1580</v>
      </c>
      <c r="K215" s="27" t="s">
        <v>388</v>
      </c>
      <c r="L215" s="27" t="s">
        <v>1554</v>
      </c>
      <c r="M215" s="27" t="s">
        <v>389</v>
      </c>
      <c r="N215" s="34">
        <v>0</v>
      </c>
      <c r="O215" s="27" t="s">
        <v>2051</v>
      </c>
      <c r="P215" s="37">
        <v>78000</v>
      </c>
      <c r="Q215" s="27" t="s">
        <v>20</v>
      </c>
      <c r="R215" s="27" t="s">
        <v>20</v>
      </c>
      <c r="S215" s="27" t="s">
        <v>22</v>
      </c>
      <c r="T215" s="29" t="s">
        <v>29</v>
      </c>
      <c r="U215" s="29" t="s">
        <v>1925</v>
      </c>
      <c r="V215" s="29">
        <v>2017</v>
      </c>
      <c r="W215" s="34">
        <v>1983000</v>
      </c>
      <c r="X215" s="31">
        <v>44</v>
      </c>
      <c r="Y215" s="28" t="s">
        <v>31</v>
      </c>
      <c r="Z215" s="28" t="s">
        <v>20</v>
      </c>
    </row>
    <row r="216" spans="1:26" ht="14.5" x14ac:dyDescent="0.35">
      <c r="A216" s="27">
        <v>1</v>
      </c>
      <c r="B216" s="28" t="s">
        <v>205</v>
      </c>
      <c r="C216" s="27" t="s">
        <v>448</v>
      </c>
      <c r="D216" s="27" t="s">
        <v>53</v>
      </c>
      <c r="E216" s="27" t="s">
        <v>20</v>
      </c>
      <c r="F216" s="27" t="s">
        <v>206</v>
      </c>
      <c r="G216" s="27" t="s">
        <v>2412</v>
      </c>
      <c r="H216" s="27" t="s">
        <v>207</v>
      </c>
      <c r="I216" s="27" t="s">
        <v>1261</v>
      </c>
      <c r="J216" s="27" t="s">
        <v>2413</v>
      </c>
      <c r="K216" s="27" t="s">
        <v>2414</v>
      </c>
      <c r="L216" s="27" t="s">
        <v>2415</v>
      </c>
      <c r="M216" s="27" t="s">
        <v>2416</v>
      </c>
      <c r="N216" s="34" t="s">
        <v>2417</v>
      </c>
      <c r="O216" s="27" t="s">
        <v>459</v>
      </c>
      <c r="P216" s="37" t="s">
        <v>2418</v>
      </c>
      <c r="Q216" s="27" t="s">
        <v>20</v>
      </c>
      <c r="R216" s="27" t="s">
        <v>20</v>
      </c>
      <c r="S216" s="27" t="s">
        <v>22</v>
      </c>
      <c r="T216" s="29" t="s">
        <v>29</v>
      </c>
      <c r="U216" s="29" t="s">
        <v>1925</v>
      </c>
      <c r="V216" s="29">
        <v>2011</v>
      </c>
      <c r="W216" s="34">
        <v>3279006601.27</v>
      </c>
      <c r="X216" s="31">
        <v>1886.3</v>
      </c>
      <c r="Y216" s="28" t="s">
        <v>31</v>
      </c>
      <c r="Z216" s="28" t="s">
        <v>20</v>
      </c>
    </row>
    <row r="217" spans="1:26" ht="14.5" x14ac:dyDescent="0.35">
      <c r="A217" s="27">
        <v>1</v>
      </c>
      <c r="B217" s="28" t="s">
        <v>1907</v>
      </c>
      <c r="C217" s="27" t="s">
        <v>448</v>
      </c>
      <c r="D217" s="27" t="s">
        <v>2534</v>
      </c>
      <c r="E217" s="27" t="s">
        <v>20</v>
      </c>
      <c r="F217" s="27" t="s">
        <v>2079</v>
      </c>
      <c r="G217" s="27" t="s">
        <v>1603</v>
      </c>
      <c r="H217" s="27" t="s">
        <v>1604</v>
      </c>
      <c r="I217" s="27" t="s">
        <v>2080</v>
      </c>
      <c r="J217" s="27" t="s">
        <v>471</v>
      </c>
      <c r="K217" s="27" t="s">
        <v>1605</v>
      </c>
      <c r="L217" s="27" t="s">
        <v>2081</v>
      </c>
      <c r="M217" s="27" t="s">
        <v>472</v>
      </c>
      <c r="N217" s="34" t="s">
        <v>2082</v>
      </c>
      <c r="O217" s="27" t="s">
        <v>473</v>
      </c>
      <c r="P217" s="37" t="s">
        <v>473</v>
      </c>
      <c r="Q217" s="27" t="s">
        <v>20</v>
      </c>
      <c r="R217" s="27" t="s">
        <v>20</v>
      </c>
      <c r="S217" s="27" t="s">
        <v>22</v>
      </c>
      <c r="T217" s="29" t="s">
        <v>473</v>
      </c>
      <c r="U217" s="29" t="s">
        <v>1925</v>
      </c>
      <c r="V217" s="29"/>
      <c r="W217" s="34">
        <v>589000</v>
      </c>
      <c r="X217" s="31">
        <v>7</v>
      </c>
      <c r="Y217" s="28" t="s">
        <v>31</v>
      </c>
      <c r="Z217" s="28" t="s">
        <v>22</v>
      </c>
    </row>
    <row r="218" spans="1:26" ht="14.5" x14ac:dyDescent="0.35">
      <c r="A218" s="27">
        <v>1</v>
      </c>
      <c r="B218" s="28" t="s">
        <v>739</v>
      </c>
      <c r="C218" s="27" t="s">
        <v>708</v>
      </c>
      <c r="D218" s="27" t="s">
        <v>2534</v>
      </c>
      <c r="E218" s="27" t="s">
        <v>20</v>
      </c>
      <c r="F218" s="27" t="s">
        <v>1725</v>
      </c>
      <c r="G218" s="27" t="s">
        <v>740</v>
      </c>
      <c r="H218" s="27" t="s">
        <v>1726</v>
      </c>
      <c r="I218" s="27" t="s">
        <v>1373</v>
      </c>
      <c r="J218" s="27" t="s">
        <v>741</v>
      </c>
      <c r="K218" s="27" t="s">
        <v>742</v>
      </c>
      <c r="L218" s="27" t="s">
        <v>2222</v>
      </c>
      <c r="M218" s="27" t="s">
        <v>743</v>
      </c>
      <c r="N218" s="34">
        <v>255</v>
      </c>
      <c r="O218" s="27" t="s">
        <v>1374</v>
      </c>
      <c r="P218" s="37" t="s">
        <v>21</v>
      </c>
      <c r="Q218" s="27" t="s">
        <v>22</v>
      </c>
      <c r="R218" s="27" t="s">
        <v>22</v>
      </c>
      <c r="S218" s="27" t="s">
        <v>22</v>
      </c>
      <c r="T218" s="29" t="s">
        <v>29</v>
      </c>
      <c r="U218" s="29" t="s">
        <v>1727</v>
      </c>
      <c r="V218" s="29">
        <v>2016</v>
      </c>
      <c r="W218" s="34">
        <v>27742</v>
      </c>
      <c r="X218" s="31">
        <v>1</v>
      </c>
      <c r="Y218" s="28" t="s">
        <v>1131</v>
      </c>
      <c r="Z218" s="28" t="s">
        <v>20</v>
      </c>
    </row>
    <row r="219" spans="1:26" ht="14.5" x14ac:dyDescent="0.35">
      <c r="A219" s="27">
        <v>1</v>
      </c>
      <c r="B219" s="28" t="s">
        <v>621</v>
      </c>
      <c r="C219" s="27" t="s">
        <v>588</v>
      </c>
      <c r="D219" s="27" t="s">
        <v>2534</v>
      </c>
      <c r="E219" s="27" t="s">
        <v>20</v>
      </c>
      <c r="F219" s="27" t="s">
        <v>2176</v>
      </c>
      <c r="G219" s="27"/>
      <c r="H219" s="27" t="s">
        <v>1126</v>
      </c>
      <c r="I219" s="27" t="s">
        <v>622</v>
      </c>
      <c r="J219" s="27" t="s">
        <v>1685</v>
      </c>
      <c r="K219" s="27" t="s">
        <v>1127</v>
      </c>
      <c r="L219" s="27" t="s">
        <v>1680</v>
      </c>
      <c r="M219" s="27" t="s">
        <v>623</v>
      </c>
      <c r="N219" s="34" t="s">
        <v>2469</v>
      </c>
      <c r="O219" s="27" t="s">
        <v>624</v>
      </c>
      <c r="P219" s="37" t="s">
        <v>21</v>
      </c>
      <c r="Q219" s="27" t="s">
        <v>20</v>
      </c>
      <c r="R219" s="27" t="s">
        <v>22</v>
      </c>
      <c r="S219" s="27" t="s">
        <v>22</v>
      </c>
      <c r="T219" s="29" t="s">
        <v>473</v>
      </c>
      <c r="U219" s="29">
        <v>2017</v>
      </c>
      <c r="V219" s="29">
        <v>2015</v>
      </c>
      <c r="W219" s="34">
        <v>0</v>
      </c>
      <c r="X219" s="31">
        <v>3.6</v>
      </c>
      <c r="Y219" s="28" t="s">
        <v>473</v>
      </c>
      <c r="Z219" s="28" t="s">
        <v>22</v>
      </c>
    </row>
    <row r="220" spans="1:26" ht="14.5" x14ac:dyDescent="0.35">
      <c r="A220" s="27">
        <v>1</v>
      </c>
      <c r="B220" s="28" t="s">
        <v>390</v>
      </c>
      <c r="C220" s="27" t="s">
        <v>267</v>
      </c>
      <c r="D220" s="27" t="s">
        <v>2037</v>
      </c>
      <c r="E220" s="27" t="s">
        <v>20</v>
      </c>
      <c r="F220" s="27" t="s">
        <v>2052</v>
      </c>
      <c r="G220" s="27" t="s">
        <v>2053</v>
      </c>
      <c r="H220" s="27" t="s">
        <v>1289</v>
      </c>
      <c r="I220" s="27" t="s">
        <v>391</v>
      </c>
      <c r="J220" s="27" t="s">
        <v>392</v>
      </c>
      <c r="K220" s="27" t="s">
        <v>393</v>
      </c>
      <c r="L220" s="27" t="s">
        <v>1581</v>
      </c>
      <c r="M220" s="27" t="s">
        <v>394</v>
      </c>
      <c r="N220" s="34">
        <v>40500</v>
      </c>
      <c r="O220" s="27" t="s">
        <v>395</v>
      </c>
      <c r="P220" s="37" t="s">
        <v>2491</v>
      </c>
      <c r="Q220" s="27" t="s">
        <v>20</v>
      </c>
      <c r="R220" s="27" t="s">
        <v>22</v>
      </c>
      <c r="S220" s="27" t="s">
        <v>22</v>
      </c>
      <c r="T220" s="29" t="s">
        <v>29</v>
      </c>
      <c r="U220" s="29" t="s">
        <v>1925</v>
      </c>
      <c r="V220" s="29"/>
      <c r="W220" s="34">
        <v>105000000</v>
      </c>
      <c r="X220" s="31">
        <v>230</v>
      </c>
      <c r="Y220" s="28" t="s">
        <v>31</v>
      </c>
      <c r="Z220" s="28" t="s">
        <v>22</v>
      </c>
    </row>
    <row r="221" spans="1:26" ht="14.5" x14ac:dyDescent="0.35">
      <c r="A221" s="27">
        <v>1</v>
      </c>
      <c r="B221" s="28" t="s">
        <v>396</v>
      </c>
      <c r="C221" s="27" t="s">
        <v>267</v>
      </c>
      <c r="D221" s="27" t="s">
        <v>2037</v>
      </c>
      <c r="E221" s="27" t="s">
        <v>22</v>
      </c>
      <c r="F221" s="27" t="s">
        <v>2054</v>
      </c>
      <c r="G221" s="27" t="s">
        <v>2055</v>
      </c>
      <c r="H221" s="27" t="s">
        <v>2056</v>
      </c>
      <c r="I221" s="27" t="s">
        <v>397</v>
      </c>
      <c r="J221" s="27" t="s">
        <v>398</v>
      </c>
      <c r="K221" s="27" t="s">
        <v>399</v>
      </c>
      <c r="L221" s="27" t="s">
        <v>2057</v>
      </c>
      <c r="M221" s="27" t="s">
        <v>1582</v>
      </c>
      <c r="N221" s="34">
        <v>18130</v>
      </c>
      <c r="O221" s="27" t="s">
        <v>1583</v>
      </c>
      <c r="P221" s="37" t="s">
        <v>2490</v>
      </c>
      <c r="Q221" s="27" t="s">
        <v>20</v>
      </c>
      <c r="R221" s="27" t="s">
        <v>22</v>
      </c>
      <c r="S221" s="27" t="s">
        <v>22</v>
      </c>
      <c r="T221" s="29" t="s">
        <v>29</v>
      </c>
      <c r="U221" s="29" t="s">
        <v>1466</v>
      </c>
      <c r="V221" s="29"/>
      <c r="W221" s="34">
        <v>1370000</v>
      </c>
      <c r="X221" s="31">
        <v>18</v>
      </c>
      <c r="Y221" s="28" t="s">
        <v>31</v>
      </c>
      <c r="Z221" s="28" t="s">
        <v>22</v>
      </c>
    </row>
    <row r="222" spans="1:26" ht="14.5" x14ac:dyDescent="0.35">
      <c r="A222" s="27">
        <v>1</v>
      </c>
      <c r="B222" s="28" t="s">
        <v>474</v>
      </c>
      <c r="C222" s="27" t="s">
        <v>448</v>
      </c>
      <c r="D222" s="27" t="s">
        <v>53</v>
      </c>
      <c r="E222" s="27" t="s">
        <v>22</v>
      </c>
      <c r="F222" s="27" t="s">
        <v>1305</v>
      </c>
      <c r="G222" s="27" t="s">
        <v>1306</v>
      </c>
      <c r="H222" s="27" t="s">
        <v>456</v>
      </c>
      <c r="I222" s="27" t="s">
        <v>1606</v>
      </c>
      <c r="J222" s="27" t="s">
        <v>475</v>
      </c>
      <c r="K222" s="27" t="s">
        <v>1607</v>
      </c>
      <c r="L222" s="27" t="s">
        <v>2083</v>
      </c>
      <c r="M222" s="27" t="s">
        <v>20</v>
      </c>
      <c r="N222" s="34" t="s">
        <v>473</v>
      </c>
      <c r="O222" s="27" t="s">
        <v>1307</v>
      </c>
      <c r="P222" s="37" t="s">
        <v>2479</v>
      </c>
      <c r="Q222" s="27" t="s">
        <v>20</v>
      </c>
      <c r="R222" s="27" t="s">
        <v>20</v>
      </c>
      <c r="S222" s="27" t="s">
        <v>22</v>
      </c>
      <c r="T222" s="29" t="s">
        <v>29</v>
      </c>
      <c r="U222" s="29" t="s">
        <v>1925</v>
      </c>
      <c r="V222" s="29"/>
      <c r="W222" s="34">
        <v>57000000</v>
      </c>
      <c r="X222" s="31">
        <v>115</v>
      </c>
      <c r="Y222" s="28" t="s">
        <v>31</v>
      </c>
      <c r="Z222" s="28" t="s">
        <v>20</v>
      </c>
    </row>
    <row r="223" spans="1:26" ht="14.5" x14ac:dyDescent="0.35">
      <c r="A223" s="27">
        <v>1</v>
      </c>
      <c r="B223" s="28" t="s">
        <v>208</v>
      </c>
      <c r="C223" s="27" t="s">
        <v>448</v>
      </c>
      <c r="D223" s="27" t="s">
        <v>2037</v>
      </c>
      <c r="E223" s="27" t="s">
        <v>20</v>
      </c>
      <c r="F223" s="27" t="s">
        <v>1526</v>
      </c>
      <c r="G223" s="27" t="s">
        <v>2084</v>
      </c>
      <c r="H223" s="27" t="s">
        <v>209</v>
      </c>
      <c r="I223" s="27" t="s">
        <v>210</v>
      </c>
      <c r="J223" s="27"/>
      <c r="K223" s="27" t="s">
        <v>211</v>
      </c>
      <c r="L223" s="27" t="s">
        <v>2085</v>
      </c>
      <c r="M223" s="27" t="s">
        <v>212</v>
      </c>
      <c r="N223" s="34">
        <v>50000</v>
      </c>
      <c r="O223" s="27" t="s">
        <v>2086</v>
      </c>
      <c r="P223" s="37">
        <v>205000</v>
      </c>
      <c r="Q223" s="27" t="s">
        <v>20</v>
      </c>
      <c r="R223" s="27" t="s">
        <v>22</v>
      </c>
      <c r="S223" s="27" t="s">
        <v>22</v>
      </c>
      <c r="T223" s="29" t="s">
        <v>29</v>
      </c>
      <c r="U223" s="29" t="s">
        <v>1925</v>
      </c>
      <c r="V223" s="29">
        <v>2000</v>
      </c>
      <c r="W223" s="34">
        <v>200105005</v>
      </c>
      <c r="X223" s="31">
        <v>2342</v>
      </c>
      <c r="Y223" s="28" t="s">
        <v>213</v>
      </c>
      <c r="Z223" s="28" t="s">
        <v>22</v>
      </c>
    </row>
    <row r="224" spans="1:26" ht="14.5" x14ac:dyDescent="0.35">
      <c r="A224" s="27">
        <v>1</v>
      </c>
      <c r="B224" s="28" t="s">
        <v>400</v>
      </c>
      <c r="C224" s="27" t="s">
        <v>267</v>
      </c>
      <c r="D224" s="27" t="s">
        <v>2037</v>
      </c>
      <c r="E224" s="27" t="s">
        <v>20</v>
      </c>
      <c r="F224" s="27" t="s">
        <v>401</v>
      </c>
      <c r="G224" s="27" t="s">
        <v>402</v>
      </c>
      <c r="H224" s="27" t="s">
        <v>403</v>
      </c>
      <c r="I224" s="27" t="s">
        <v>404</v>
      </c>
      <c r="J224" s="27" t="s">
        <v>405</v>
      </c>
      <c r="K224" s="27" t="s">
        <v>406</v>
      </c>
      <c r="L224" s="27" t="s">
        <v>1554</v>
      </c>
      <c r="M224" s="27" t="s">
        <v>2058</v>
      </c>
      <c r="N224" s="34" t="s">
        <v>1131</v>
      </c>
      <c r="O224" s="27" t="s">
        <v>2033</v>
      </c>
      <c r="P224" s="37" t="s">
        <v>2447</v>
      </c>
      <c r="Q224" s="27" t="s">
        <v>20</v>
      </c>
      <c r="R224" s="27" t="s">
        <v>22</v>
      </c>
      <c r="S224" s="27" t="s">
        <v>22</v>
      </c>
      <c r="T224" s="29" t="s">
        <v>29</v>
      </c>
      <c r="U224" s="29" t="s">
        <v>1925</v>
      </c>
      <c r="V224" s="29"/>
      <c r="W224" s="34">
        <v>32149000</v>
      </c>
      <c r="X224" s="31">
        <v>1309</v>
      </c>
      <c r="Y224" s="28" t="s">
        <v>31</v>
      </c>
      <c r="Z224" s="28" t="s">
        <v>22</v>
      </c>
    </row>
    <row r="225" spans="1:26" ht="14.5" x14ac:dyDescent="0.35">
      <c r="A225" s="27">
        <v>1</v>
      </c>
      <c r="B225" s="28" t="s">
        <v>866</v>
      </c>
      <c r="C225" s="27" t="s">
        <v>817</v>
      </c>
      <c r="D225" s="27" t="s">
        <v>2534</v>
      </c>
      <c r="E225" s="27" t="s">
        <v>20</v>
      </c>
      <c r="F225" s="27" t="s">
        <v>2297</v>
      </c>
      <c r="G225" s="27" t="s">
        <v>1796</v>
      </c>
      <c r="H225" s="27" t="s">
        <v>867</v>
      </c>
      <c r="I225" s="27" t="s">
        <v>1131</v>
      </c>
      <c r="J225" s="27" t="s">
        <v>1797</v>
      </c>
      <c r="K225" s="27" t="s">
        <v>1798</v>
      </c>
      <c r="L225" s="27" t="s">
        <v>2298</v>
      </c>
      <c r="M225" s="27" t="s">
        <v>1799</v>
      </c>
      <c r="N225" s="34">
        <v>2117.59</v>
      </c>
      <c r="O225" s="27" t="s">
        <v>2299</v>
      </c>
      <c r="P225" s="37" t="s">
        <v>21</v>
      </c>
      <c r="Q225" s="27" t="s">
        <v>20</v>
      </c>
      <c r="R225" s="27" t="s">
        <v>20</v>
      </c>
      <c r="S225" s="27" t="s">
        <v>20</v>
      </c>
      <c r="T225" s="29" t="s">
        <v>473</v>
      </c>
      <c r="U225" s="29" t="s">
        <v>1250</v>
      </c>
      <c r="V225" s="29">
        <v>2013</v>
      </c>
      <c r="W225" s="34">
        <v>0</v>
      </c>
      <c r="X225" s="31">
        <v>0</v>
      </c>
      <c r="Y225" s="28" t="s">
        <v>31</v>
      </c>
      <c r="Z225" s="28" t="s">
        <v>22</v>
      </c>
    </row>
    <row r="226" spans="1:26" ht="14.5" x14ac:dyDescent="0.35">
      <c r="A226" s="27">
        <v>1</v>
      </c>
      <c r="B226" s="28" t="s">
        <v>1913</v>
      </c>
      <c r="C226" s="27" t="s">
        <v>588</v>
      </c>
      <c r="D226" s="27" t="s">
        <v>109</v>
      </c>
      <c r="E226" s="27" t="s">
        <v>20</v>
      </c>
      <c r="F226" s="27" t="s">
        <v>1187</v>
      </c>
      <c r="G226" s="27" t="s">
        <v>2173</v>
      </c>
      <c r="H226" s="27" t="s">
        <v>614</v>
      </c>
      <c r="I226" s="27" t="s">
        <v>606</v>
      </c>
      <c r="J226" s="27" t="s">
        <v>607</v>
      </c>
      <c r="K226" s="27" t="s">
        <v>615</v>
      </c>
      <c r="L226" s="27" t="s">
        <v>2157</v>
      </c>
      <c r="M226" s="27" t="s">
        <v>473</v>
      </c>
      <c r="N226" s="34" t="s">
        <v>473</v>
      </c>
      <c r="O226" s="27" t="s">
        <v>1683</v>
      </c>
      <c r="P226" s="37" t="s">
        <v>2489</v>
      </c>
      <c r="Q226" s="27" t="s">
        <v>20</v>
      </c>
      <c r="R226" s="27" t="s">
        <v>20</v>
      </c>
      <c r="S226" s="27" t="s">
        <v>22</v>
      </c>
      <c r="T226" s="29" t="s">
        <v>2169</v>
      </c>
      <c r="U226" s="29" t="s">
        <v>1925</v>
      </c>
      <c r="V226" s="29">
        <v>2014</v>
      </c>
      <c r="W226" s="34">
        <v>3900000</v>
      </c>
      <c r="X226" s="31">
        <v>53.64</v>
      </c>
      <c r="Y226" s="28" t="s">
        <v>31</v>
      </c>
      <c r="Z226" s="28" t="s">
        <v>22</v>
      </c>
    </row>
    <row r="227" spans="1:26" ht="14.5" x14ac:dyDescent="0.35">
      <c r="A227" s="27">
        <v>1</v>
      </c>
      <c r="B227" s="28" t="s">
        <v>1914</v>
      </c>
      <c r="C227" s="27" t="s">
        <v>588</v>
      </c>
      <c r="D227" s="27" t="s">
        <v>2037</v>
      </c>
      <c r="E227" s="27" t="s">
        <v>22</v>
      </c>
      <c r="F227" s="27" t="s">
        <v>2174</v>
      </c>
      <c r="G227" s="27"/>
      <c r="H227" s="27" t="s">
        <v>616</v>
      </c>
      <c r="I227" s="27" t="s">
        <v>2175</v>
      </c>
      <c r="J227" s="27" t="s">
        <v>617</v>
      </c>
      <c r="K227" s="27" t="s">
        <v>618</v>
      </c>
      <c r="L227" s="27" t="s">
        <v>2157</v>
      </c>
      <c r="M227" s="27" t="s">
        <v>792</v>
      </c>
      <c r="N227" s="34" t="s">
        <v>2470</v>
      </c>
      <c r="O227" s="27" t="s">
        <v>1684</v>
      </c>
      <c r="P227" s="37" t="s">
        <v>2488</v>
      </c>
      <c r="Q227" s="27" t="s">
        <v>20</v>
      </c>
      <c r="R227" s="27" t="s">
        <v>22</v>
      </c>
      <c r="S227" s="27" t="s">
        <v>22</v>
      </c>
      <c r="T227" s="29" t="s">
        <v>29</v>
      </c>
      <c r="U227" s="29" t="s">
        <v>1925</v>
      </c>
      <c r="V227" s="29">
        <v>2014</v>
      </c>
      <c r="W227" s="34">
        <v>38000000</v>
      </c>
      <c r="X227" s="31">
        <v>576</v>
      </c>
      <c r="Y227" s="28" t="s">
        <v>31</v>
      </c>
      <c r="Z227" s="28" t="s">
        <v>22</v>
      </c>
    </row>
    <row r="228" spans="1:26" ht="14.5" x14ac:dyDescent="0.35">
      <c r="A228" s="27">
        <v>1</v>
      </c>
      <c r="B228" s="28" t="s">
        <v>407</v>
      </c>
      <c r="C228" s="27" t="s">
        <v>267</v>
      </c>
      <c r="D228" s="27" t="s">
        <v>2534</v>
      </c>
      <c r="E228" s="27" t="s">
        <v>22</v>
      </c>
      <c r="F228" s="27" t="s">
        <v>408</v>
      </c>
      <c r="G228" s="27" t="s">
        <v>1584</v>
      </c>
      <c r="H228" s="27" t="s">
        <v>409</v>
      </c>
      <c r="I228" s="27" t="s">
        <v>410</v>
      </c>
      <c r="J228" s="27" t="s">
        <v>411</v>
      </c>
      <c r="K228" s="27" t="s">
        <v>412</v>
      </c>
      <c r="L228" s="27" t="s">
        <v>1585</v>
      </c>
      <c r="M228" s="27" t="s">
        <v>1290</v>
      </c>
      <c r="N228" s="34" t="s">
        <v>1131</v>
      </c>
      <c r="O228" s="27" t="s">
        <v>2059</v>
      </c>
      <c r="P228" s="37" t="s">
        <v>2487</v>
      </c>
      <c r="Q228" s="27" t="s">
        <v>20</v>
      </c>
      <c r="R228" s="27" t="s">
        <v>20</v>
      </c>
      <c r="S228" s="27" t="s">
        <v>22</v>
      </c>
      <c r="T228" s="29" t="s">
        <v>413</v>
      </c>
      <c r="U228" s="29" t="s">
        <v>1466</v>
      </c>
      <c r="V228" s="29"/>
      <c r="W228" s="34" t="s">
        <v>1131</v>
      </c>
      <c r="X228" s="31">
        <v>9</v>
      </c>
      <c r="Y228" s="28" t="s">
        <v>414</v>
      </c>
      <c r="Z228" s="28" t="s">
        <v>22</v>
      </c>
    </row>
    <row r="229" spans="1:26" ht="14.5" x14ac:dyDescent="0.35">
      <c r="A229" s="27">
        <v>1</v>
      </c>
      <c r="B229" s="28" t="s">
        <v>1912</v>
      </c>
      <c r="C229" s="27" t="s">
        <v>559</v>
      </c>
      <c r="D229" s="27" t="s">
        <v>109</v>
      </c>
      <c r="E229" s="27" t="s">
        <v>22</v>
      </c>
      <c r="F229" s="27" t="s">
        <v>1213</v>
      </c>
      <c r="G229" s="27" t="s">
        <v>2145</v>
      </c>
      <c r="H229" s="27" t="s">
        <v>1668</v>
      </c>
      <c r="I229" s="27" t="s">
        <v>2146</v>
      </c>
      <c r="J229" s="27" t="s">
        <v>2147</v>
      </c>
      <c r="K229" s="27" t="s">
        <v>1669</v>
      </c>
      <c r="L229" s="27" t="s">
        <v>2148</v>
      </c>
      <c r="M229" s="27" t="s">
        <v>1329</v>
      </c>
      <c r="N229" s="34">
        <v>121390</v>
      </c>
      <c r="O229" s="27" t="s">
        <v>1131</v>
      </c>
      <c r="P229" s="37" t="s">
        <v>1131</v>
      </c>
      <c r="Q229" s="27" t="s">
        <v>20</v>
      </c>
      <c r="R229" s="27" t="s">
        <v>20</v>
      </c>
      <c r="S229" s="27" t="s">
        <v>22</v>
      </c>
      <c r="T229" s="29" t="s">
        <v>1131</v>
      </c>
      <c r="U229" s="29" t="s">
        <v>1466</v>
      </c>
      <c r="V229" s="29">
        <v>2015</v>
      </c>
      <c r="W229" s="34"/>
      <c r="X229" s="31">
        <v>0</v>
      </c>
      <c r="Y229" s="28" t="s">
        <v>1330</v>
      </c>
      <c r="Z229" s="28" t="s">
        <v>20</v>
      </c>
    </row>
    <row r="230" spans="1:26" ht="14.5" x14ac:dyDescent="0.35">
      <c r="A230" s="27">
        <v>1</v>
      </c>
      <c r="B230" s="28" t="s">
        <v>1221</v>
      </c>
      <c r="C230" s="27" t="s">
        <v>559</v>
      </c>
      <c r="D230" s="27" t="s">
        <v>2037</v>
      </c>
      <c r="E230" s="27" t="s">
        <v>20</v>
      </c>
      <c r="F230" s="27" t="s">
        <v>2149</v>
      </c>
      <c r="G230" s="27"/>
      <c r="H230" s="27" t="s">
        <v>575</v>
      </c>
      <c r="I230" s="27" t="s">
        <v>576</v>
      </c>
      <c r="J230" s="27" t="s">
        <v>577</v>
      </c>
      <c r="K230" s="27" t="s">
        <v>1670</v>
      </c>
      <c r="L230" s="27" t="s">
        <v>2121</v>
      </c>
      <c r="M230" s="27" t="s">
        <v>1331</v>
      </c>
      <c r="N230" s="34">
        <v>35000</v>
      </c>
      <c r="O230" s="27" t="s">
        <v>504</v>
      </c>
      <c r="P230" s="37" t="s">
        <v>2150</v>
      </c>
      <c r="Q230" s="27" t="s">
        <v>22</v>
      </c>
      <c r="R230" s="27" t="s">
        <v>22</v>
      </c>
      <c r="S230" s="27" t="s">
        <v>22</v>
      </c>
      <c r="T230" s="29" t="s">
        <v>29</v>
      </c>
      <c r="U230" s="29" t="s">
        <v>1925</v>
      </c>
      <c r="V230" s="29">
        <v>2015</v>
      </c>
      <c r="W230" s="34">
        <v>6900000</v>
      </c>
      <c r="X230" s="31">
        <v>46</v>
      </c>
      <c r="Y230" s="28" t="s">
        <v>31</v>
      </c>
      <c r="Z230" s="28" t="s">
        <v>22</v>
      </c>
    </row>
    <row r="231" spans="1:26" ht="14.5" x14ac:dyDescent="0.35">
      <c r="A231" s="27">
        <v>1</v>
      </c>
      <c r="B231" s="28" t="s">
        <v>415</v>
      </c>
      <c r="C231" s="27" t="s">
        <v>267</v>
      </c>
      <c r="D231" s="27" t="s">
        <v>2534</v>
      </c>
      <c r="E231" s="27" t="s">
        <v>20</v>
      </c>
      <c r="F231" s="27" t="s">
        <v>416</v>
      </c>
      <c r="G231" s="27" t="s">
        <v>1291</v>
      </c>
      <c r="H231" s="27" t="s">
        <v>417</v>
      </c>
      <c r="I231" s="27" t="s">
        <v>418</v>
      </c>
      <c r="J231" s="27" t="s">
        <v>2060</v>
      </c>
      <c r="K231" s="27" t="s">
        <v>1292</v>
      </c>
      <c r="L231" s="27" t="s">
        <v>1586</v>
      </c>
      <c r="M231" s="27" t="s">
        <v>419</v>
      </c>
      <c r="N231" s="34" t="s">
        <v>1131</v>
      </c>
      <c r="O231" s="27" t="s">
        <v>420</v>
      </c>
      <c r="P231" s="37" t="s">
        <v>2486</v>
      </c>
      <c r="Q231" s="27" t="s">
        <v>20</v>
      </c>
      <c r="R231" s="27" t="s">
        <v>22</v>
      </c>
      <c r="S231" s="27" t="s">
        <v>22</v>
      </c>
      <c r="T231" s="29" t="s">
        <v>29</v>
      </c>
      <c r="U231" s="29">
        <v>2014</v>
      </c>
      <c r="V231" s="29">
        <v>2012</v>
      </c>
      <c r="W231" s="34">
        <v>98830</v>
      </c>
      <c r="X231" s="31">
        <v>0</v>
      </c>
      <c r="Y231" s="28" t="s">
        <v>1131</v>
      </c>
      <c r="Z231" s="28" t="s">
        <v>22</v>
      </c>
    </row>
    <row r="232" spans="1:26" ht="14.5" x14ac:dyDescent="0.35">
      <c r="A232" s="27">
        <v>1</v>
      </c>
      <c r="B232" s="28" t="s">
        <v>1034</v>
      </c>
      <c r="C232" s="27" t="s">
        <v>938</v>
      </c>
      <c r="D232" s="27" t="s">
        <v>2534</v>
      </c>
      <c r="E232" s="27" t="s">
        <v>20</v>
      </c>
      <c r="F232" s="27" t="s">
        <v>1035</v>
      </c>
      <c r="G232" s="27" t="s">
        <v>740</v>
      </c>
      <c r="H232" s="27" t="s">
        <v>1824</v>
      </c>
      <c r="I232" s="27" t="s">
        <v>2372</v>
      </c>
      <c r="J232" s="27" t="s">
        <v>1438</v>
      </c>
      <c r="K232" s="27" t="s">
        <v>1036</v>
      </c>
      <c r="L232" s="27" t="s">
        <v>1823</v>
      </c>
      <c r="M232" s="27" t="s">
        <v>1855</v>
      </c>
      <c r="N232" s="34" t="s">
        <v>473</v>
      </c>
      <c r="O232" s="27" t="s">
        <v>2373</v>
      </c>
      <c r="P232" s="37" t="s">
        <v>21</v>
      </c>
      <c r="Q232" s="27" t="s">
        <v>20</v>
      </c>
      <c r="R232" s="27" t="s">
        <v>20</v>
      </c>
      <c r="S232" s="27" t="s">
        <v>22</v>
      </c>
      <c r="T232" s="29" t="s">
        <v>473</v>
      </c>
      <c r="U232" s="29" t="s">
        <v>30</v>
      </c>
      <c r="V232" s="29"/>
      <c r="W232" s="34">
        <v>0</v>
      </c>
      <c r="X232" s="31">
        <v>2</v>
      </c>
      <c r="Y232" s="28" t="s">
        <v>1131</v>
      </c>
      <c r="Z232" s="28" t="s">
        <v>22</v>
      </c>
    </row>
    <row r="233" spans="1:26" ht="14.5" x14ac:dyDescent="0.35">
      <c r="A233" s="27">
        <v>1</v>
      </c>
      <c r="B233" s="28" t="s">
        <v>578</v>
      </c>
      <c r="C233" s="27" t="s">
        <v>559</v>
      </c>
      <c r="D233" s="27" t="s">
        <v>2037</v>
      </c>
      <c r="E233" s="27" t="s">
        <v>2151</v>
      </c>
      <c r="F233" s="27" t="s">
        <v>2152</v>
      </c>
      <c r="G233" s="27"/>
      <c r="H233" s="27" t="s">
        <v>579</v>
      </c>
      <c r="I233" s="27" t="s">
        <v>580</v>
      </c>
      <c r="J233" s="27" t="s">
        <v>2153</v>
      </c>
      <c r="K233" s="27" t="s">
        <v>1671</v>
      </c>
      <c r="L233" s="27" t="s">
        <v>2139</v>
      </c>
      <c r="M233" s="27" t="s">
        <v>581</v>
      </c>
      <c r="N233" s="34" t="s">
        <v>1131</v>
      </c>
      <c r="O233" s="27" t="s">
        <v>581</v>
      </c>
      <c r="P233" s="37" t="s">
        <v>2142</v>
      </c>
      <c r="Q233" s="27" t="s">
        <v>20</v>
      </c>
      <c r="R233" s="27" t="s">
        <v>22</v>
      </c>
      <c r="S233" s="27" t="s">
        <v>22</v>
      </c>
      <c r="T233" s="29" t="s">
        <v>29</v>
      </c>
      <c r="U233" s="29" t="s">
        <v>1925</v>
      </c>
      <c r="V233" s="29">
        <v>2014</v>
      </c>
      <c r="W233" s="34">
        <v>0</v>
      </c>
      <c r="X233" s="31">
        <v>288.39999999999998</v>
      </c>
      <c r="Y233" s="28" t="s">
        <v>31</v>
      </c>
      <c r="Z233" s="28" t="s">
        <v>20</v>
      </c>
    </row>
    <row r="234" spans="1:26" ht="14.5" x14ac:dyDescent="0.35">
      <c r="A234" s="27">
        <v>1</v>
      </c>
      <c r="B234" s="28" t="s">
        <v>422</v>
      </c>
      <c r="C234" s="27" t="s">
        <v>267</v>
      </c>
      <c r="D234" s="27" t="s">
        <v>2037</v>
      </c>
      <c r="E234" s="27" t="s">
        <v>20</v>
      </c>
      <c r="F234" s="27" t="s">
        <v>423</v>
      </c>
      <c r="G234" s="27" t="s">
        <v>1131</v>
      </c>
      <c r="H234" s="27" t="s">
        <v>424</v>
      </c>
      <c r="I234" s="27" t="s">
        <v>2061</v>
      </c>
      <c r="J234" s="27" t="s">
        <v>1293</v>
      </c>
      <c r="K234" s="27" t="s">
        <v>425</v>
      </c>
      <c r="L234" s="27" t="s">
        <v>1581</v>
      </c>
      <c r="M234" s="27" t="s">
        <v>2062</v>
      </c>
      <c r="N234" s="34" t="s">
        <v>2471</v>
      </c>
      <c r="O234" s="27" t="s">
        <v>1294</v>
      </c>
      <c r="P234" s="37" t="s">
        <v>2484</v>
      </c>
      <c r="Q234" s="27" t="s">
        <v>20</v>
      </c>
      <c r="R234" s="27" t="s">
        <v>22</v>
      </c>
      <c r="S234" s="27" t="s">
        <v>22</v>
      </c>
      <c r="T234" s="29" t="s">
        <v>29</v>
      </c>
      <c r="U234" s="29" t="s">
        <v>1925</v>
      </c>
      <c r="V234" s="29">
        <v>2017</v>
      </c>
      <c r="W234" s="34">
        <v>6076000</v>
      </c>
      <c r="X234" s="31">
        <v>54</v>
      </c>
      <c r="Y234" s="28" t="s">
        <v>31</v>
      </c>
      <c r="Z234" s="28" t="s">
        <v>22</v>
      </c>
    </row>
    <row r="235" spans="1:26" ht="14.5" x14ac:dyDescent="0.35">
      <c r="A235" s="27">
        <v>1</v>
      </c>
      <c r="B235" s="28" t="s">
        <v>217</v>
      </c>
      <c r="C235" s="27" t="s">
        <v>1899</v>
      </c>
      <c r="D235" s="27" t="s">
        <v>2037</v>
      </c>
      <c r="E235" s="27" t="s">
        <v>20</v>
      </c>
      <c r="F235" s="27" t="s">
        <v>1993</v>
      </c>
      <c r="G235" s="27" t="s">
        <v>1994</v>
      </c>
      <c r="H235" s="27" t="s">
        <v>218</v>
      </c>
      <c r="I235" s="27" t="s">
        <v>219</v>
      </c>
      <c r="J235" s="27" t="s">
        <v>220</v>
      </c>
      <c r="K235" s="27" t="s">
        <v>1527</v>
      </c>
      <c r="L235" s="27" t="s">
        <v>1942</v>
      </c>
      <c r="M235" s="27" t="s">
        <v>1528</v>
      </c>
      <c r="N235" s="34">
        <v>25000</v>
      </c>
      <c r="O235" s="27" t="s">
        <v>1995</v>
      </c>
      <c r="P235" s="37">
        <v>82500</v>
      </c>
      <c r="Q235" s="27" t="s">
        <v>20</v>
      </c>
      <c r="R235" s="27" t="s">
        <v>22</v>
      </c>
      <c r="S235" s="27" t="s">
        <v>22</v>
      </c>
      <c r="T235" s="29" t="s">
        <v>1131</v>
      </c>
      <c r="U235" s="29" t="s">
        <v>1925</v>
      </c>
      <c r="V235" s="29">
        <v>2000</v>
      </c>
      <c r="W235" s="34">
        <v>27614970</v>
      </c>
      <c r="X235" s="31">
        <v>2191.1</v>
      </c>
      <c r="Y235" s="28" t="s">
        <v>213</v>
      </c>
      <c r="Z235" s="28" t="s">
        <v>22</v>
      </c>
    </row>
    <row r="236" spans="1:26" ht="14.5" x14ac:dyDescent="0.35">
      <c r="A236" s="27">
        <v>1</v>
      </c>
      <c r="B236" s="28" t="s">
        <v>811</v>
      </c>
      <c r="C236" s="27" t="s">
        <v>799</v>
      </c>
      <c r="D236" s="27" t="s">
        <v>53</v>
      </c>
      <c r="E236" s="27" t="s">
        <v>20</v>
      </c>
      <c r="F236" s="27" t="s">
        <v>1386</v>
      </c>
      <c r="G236" s="27" t="s">
        <v>812</v>
      </c>
      <c r="H236" s="27" t="s">
        <v>813</v>
      </c>
      <c r="I236" s="27" t="s">
        <v>814</v>
      </c>
      <c r="J236" s="27" t="s">
        <v>815</v>
      </c>
      <c r="K236" s="27" t="s">
        <v>81</v>
      </c>
      <c r="L236" s="27" t="s">
        <v>2259</v>
      </c>
      <c r="M236" s="27" t="s">
        <v>1131</v>
      </c>
      <c r="N236" s="34" t="s">
        <v>1131</v>
      </c>
      <c r="O236" s="27" t="s">
        <v>816</v>
      </c>
      <c r="P236" s="37" t="s">
        <v>2485</v>
      </c>
      <c r="Q236" s="27" t="s">
        <v>20</v>
      </c>
      <c r="R236" s="27" t="s">
        <v>20</v>
      </c>
      <c r="S236" s="27" t="s">
        <v>22</v>
      </c>
      <c r="T236" s="29" t="s">
        <v>29</v>
      </c>
      <c r="U236" s="29" t="s">
        <v>1925</v>
      </c>
      <c r="V236" s="29"/>
      <c r="W236" s="34">
        <v>17721000</v>
      </c>
      <c r="X236" s="31">
        <v>121</v>
      </c>
      <c r="Y236" s="28" t="s">
        <v>31</v>
      </c>
      <c r="Z236" s="28" t="s">
        <v>20</v>
      </c>
    </row>
    <row r="237" spans="1:26" ht="14.5" x14ac:dyDescent="0.35">
      <c r="A237" s="27">
        <v>1</v>
      </c>
      <c r="B237" s="28" t="s">
        <v>933</v>
      </c>
      <c r="C237" s="27" t="s">
        <v>869</v>
      </c>
      <c r="D237" s="27" t="s">
        <v>53</v>
      </c>
      <c r="E237" s="27" t="s">
        <v>20</v>
      </c>
      <c r="F237" s="27" t="s">
        <v>934</v>
      </c>
      <c r="G237" s="27" t="s">
        <v>2329</v>
      </c>
      <c r="H237" s="27" t="s">
        <v>935</v>
      </c>
      <c r="I237" s="27" t="s">
        <v>936</v>
      </c>
      <c r="J237" s="27" t="s">
        <v>2330</v>
      </c>
      <c r="K237" s="27" t="s">
        <v>937</v>
      </c>
      <c r="L237" s="27" t="s">
        <v>2302</v>
      </c>
      <c r="M237" s="27" t="s">
        <v>1413</v>
      </c>
      <c r="N237" s="34">
        <v>28000</v>
      </c>
      <c r="O237" s="27" t="s">
        <v>1414</v>
      </c>
      <c r="P237" s="37" t="s">
        <v>2142</v>
      </c>
      <c r="Q237" s="27" t="s">
        <v>20</v>
      </c>
      <c r="R237" s="27" t="s">
        <v>20</v>
      </c>
      <c r="S237" s="27" t="s">
        <v>22</v>
      </c>
      <c r="T237" s="29" t="s">
        <v>29</v>
      </c>
      <c r="U237" s="29" t="s">
        <v>1925</v>
      </c>
      <c r="V237" s="29">
        <v>2015</v>
      </c>
      <c r="W237" s="34">
        <v>19700000</v>
      </c>
      <c r="X237" s="31">
        <v>888</v>
      </c>
      <c r="Y237" s="28" t="s">
        <v>31</v>
      </c>
      <c r="Z237" s="28" t="s">
        <v>20</v>
      </c>
    </row>
    <row r="238" spans="1:26" ht="14.5" x14ac:dyDescent="0.35">
      <c r="A238" s="27">
        <v>1</v>
      </c>
      <c r="B238" s="28" t="s">
        <v>221</v>
      </c>
      <c r="C238" s="27" t="s">
        <v>1899</v>
      </c>
      <c r="D238" s="27" t="s">
        <v>53</v>
      </c>
      <c r="E238" s="27" t="s">
        <v>22</v>
      </c>
      <c r="F238" s="27" t="s">
        <v>1996</v>
      </c>
      <c r="G238" s="27" t="s">
        <v>1529</v>
      </c>
      <c r="H238" s="27" t="s">
        <v>222</v>
      </c>
      <c r="I238" s="27" t="s">
        <v>223</v>
      </c>
      <c r="J238" s="27" t="s">
        <v>1530</v>
      </c>
      <c r="K238" s="27" t="s">
        <v>1531</v>
      </c>
      <c r="L238" s="27" t="s">
        <v>1942</v>
      </c>
      <c r="M238" s="27" t="s">
        <v>1997</v>
      </c>
      <c r="N238" s="34">
        <v>8000</v>
      </c>
      <c r="O238" s="27" t="s">
        <v>1998</v>
      </c>
      <c r="P238" s="37" t="s">
        <v>2484</v>
      </c>
      <c r="Q238" s="27" t="s">
        <v>22</v>
      </c>
      <c r="R238" s="27" t="s">
        <v>22</v>
      </c>
      <c r="S238" s="27" t="s">
        <v>22</v>
      </c>
      <c r="T238" s="29" t="s">
        <v>29</v>
      </c>
      <c r="U238" s="29" t="s">
        <v>1925</v>
      </c>
      <c r="V238" s="29">
        <v>2010</v>
      </c>
      <c r="W238" s="34">
        <v>376470000</v>
      </c>
      <c r="X238" s="31">
        <v>106.4</v>
      </c>
      <c r="Y238" s="28" t="s">
        <v>31</v>
      </c>
      <c r="Z238" s="28" t="s">
        <v>22</v>
      </c>
    </row>
    <row r="239" spans="1:26" ht="14.5" x14ac:dyDescent="0.35">
      <c r="A239" s="27">
        <v>1</v>
      </c>
      <c r="B239" s="28" t="s">
        <v>1114</v>
      </c>
      <c r="C239" s="27" t="s">
        <v>1114</v>
      </c>
      <c r="D239" s="27" t="s">
        <v>73</v>
      </c>
      <c r="E239" s="27" t="s">
        <v>22</v>
      </c>
      <c r="F239" s="27" t="s">
        <v>1193</v>
      </c>
      <c r="G239" s="27" t="s">
        <v>2394</v>
      </c>
      <c r="H239" s="27" t="s">
        <v>1115</v>
      </c>
      <c r="I239" s="27" t="s">
        <v>1116</v>
      </c>
      <c r="J239" s="27" t="s">
        <v>1117</v>
      </c>
      <c r="K239" s="27" t="s">
        <v>1118</v>
      </c>
      <c r="L239" s="27" t="s">
        <v>1131</v>
      </c>
      <c r="M239" s="27" t="s">
        <v>1119</v>
      </c>
      <c r="N239" s="34" t="s">
        <v>2472</v>
      </c>
      <c r="O239" s="27" t="s">
        <v>1452</v>
      </c>
      <c r="P239" s="37" t="s">
        <v>2483</v>
      </c>
      <c r="Q239" s="27" t="s">
        <v>20</v>
      </c>
      <c r="R239" s="27" t="s">
        <v>22</v>
      </c>
      <c r="S239" s="27" t="s">
        <v>22</v>
      </c>
      <c r="T239" s="29" t="s">
        <v>29</v>
      </c>
      <c r="U239" s="29" t="s">
        <v>1925</v>
      </c>
      <c r="V239" s="29"/>
      <c r="W239" s="34">
        <v>230213000</v>
      </c>
      <c r="X239" s="31">
        <v>3448</v>
      </c>
      <c r="Y239" s="28" t="s">
        <v>31</v>
      </c>
      <c r="Z239" s="28" t="s">
        <v>22</v>
      </c>
    </row>
    <row r="240" spans="1:26" ht="14.5" x14ac:dyDescent="0.35">
      <c r="A240" s="27">
        <v>1</v>
      </c>
      <c r="B240" s="28" t="s">
        <v>1227</v>
      </c>
      <c r="C240" s="27" t="s">
        <v>1227</v>
      </c>
      <c r="D240" s="27" t="s">
        <v>73</v>
      </c>
      <c r="E240" s="27" t="s">
        <v>20</v>
      </c>
      <c r="F240" s="27" t="s">
        <v>1453</v>
      </c>
      <c r="G240" s="27" t="s">
        <v>1120</v>
      </c>
      <c r="H240" s="27" t="s">
        <v>1121</v>
      </c>
      <c r="I240" s="27" t="s">
        <v>1160</v>
      </c>
      <c r="J240" s="27" t="s">
        <v>1454</v>
      </c>
      <c r="K240" s="27" t="s">
        <v>1455</v>
      </c>
      <c r="L240" s="27" t="s">
        <v>1131</v>
      </c>
      <c r="M240" s="27" t="s">
        <v>473</v>
      </c>
      <c r="N240" s="34" t="s">
        <v>1131</v>
      </c>
      <c r="O240" s="27" t="s">
        <v>1895</v>
      </c>
      <c r="P240" s="37">
        <v>95445</v>
      </c>
      <c r="Q240" s="27" t="s">
        <v>22</v>
      </c>
      <c r="R240" s="27" t="s">
        <v>22</v>
      </c>
      <c r="S240" s="27" t="s">
        <v>22</v>
      </c>
      <c r="T240" s="29" t="s">
        <v>29</v>
      </c>
      <c r="U240" s="29" t="s">
        <v>1925</v>
      </c>
      <c r="V240" s="29"/>
      <c r="W240" s="34">
        <v>5915000</v>
      </c>
      <c r="X240" s="31">
        <v>48</v>
      </c>
      <c r="Y240" s="28" t="s">
        <v>1456</v>
      </c>
      <c r="Z240" s="28" t="s">
        <v>22</v>
      </c>
    </row>
    <row r="241" spans="1:26" ht="14.5" x14ac:dyDescent="0.35">
      <c r="A241" s="27">
        <v>1</v>
      </c>
      <c r="B241" s="28" t="s">
        <v>426</v>
      </c>
      <c r="C241" s="27" t="s">
        <v>267</v>
      </c>
      <c r="D241" s="27" t="s">
        <v>2037</v>
      </c>
      <c r="E241" s="27" t="s">
        <v>20</v>
      </c>
      <c r="F241" s="27" t="s">
        <v>427</v>
      </c>
      <c r="G241" s="27" t="s">
        <v>2063</v>
      </c>
      <c r="H241" s="27" t="s">
        <v>450</v>
      </c>
      <c r="I241" s="27" t="s">
        <v>428</v>
      </c>
      <c r="J241" s="27" t="s">
        <v>429</v>
      </c>
      <c r="K241" s="27" t="s">
        <v>430</v>
      </c>
      <c r="L241" s="27" t="s">
        <v>2064</v>
      </c>
      <c r="M241" s="27" t="s">
        <v>2065</v>
      </c>
      <c r="N241" s="34" t="s">
        <v>2473</v>
      </c>
      <c r="O241" s="27" t="s">
        <v>1587</v>
      </c>
      <c r="P241" s="37" t="s">
        <v>2482</v>
      </c>
      <c r="Q241" s="27" t="s">
        <v>20</v>
      </c>
      <c r="R241" s="27" t="s">
        <v>22</v>
      </c>
      <c r="S241" s="27" t="s">
        <v>22</v>
      </c>
      <c r="T241" s="29" t="s">
        <v>29</v>
      </c>
      <c r="U241" s="29" t="s">
        <v>1925</v>
      </c>
      <c r="V241" s="29"/>
      <c r="W241" s="34">
        <v>53536000</v>
      </c>
      <c r="X241" s="31">
        <v>114</v>
      </c>
      <c r="Y241" s="28" t="s">
        <v>31</v>
      </c>
      <c r="Z241" s="28" t="s">
        <v>22</v>
      </c>
    </row>
    <row r="242" spans="1:26" ht="14.5" x14ac:dyDescent="0.35">
      <c r="A242" s="27">
        <v>1</v>
      </c>
      <c r="B242" s="28" t="s">
        <v>1757</v>
      </c>
      <c r="C242" s="27" t="s">
        <v>793</v>
      </c>
      <c r="D242" s="27" t="s">
        <v>53</v>
      </c>
      <c r="E242" s="27" t="s">
        <v>20</v>
      </c>
      <c r="F242" s="27" t="s">
        <v>1207</v>
      </c>
      <c r="G242" s="27" t="s">
        <v>1758</v>
      </c>
      <c r="H242" s="27" t="s">
        <v>794</v>
      </c>
      <c r="I242" s="27" t="s">
        <v>795</v>
      </c>
      <c r="J242" s="27" t="s">
        <v>796</v>
      </c>
      <c r="K242" s="27" t="s">
        <v>797</v>
      </c>
      <c r="L242" s="27" t="s">
        <v>2248</v>
      </c>
      <c r="M242" s="27" t="s">
        <v>1131</v>
      </c>
      <c r="N242" s="34" t="s">
        <v>1131</v>
      </c>
      <c r="O242" s="27" t="s">
        <v>1385</v>
      </c>
      <c r="P242" s="37" t="s">
        <v>2150</v>
      </c>
      <c r="Q242" s="27" t="s">
        <v>20</v>
      </c>
      <c r="R242" s="27" t="s">
        <v>20</v>
      </c>
      <c r="S242" s="27" t="s">
        <v>22</v>
      </c>
      <c r="T242" s="29" t="s">
        <v>29</v>
      </c>
      <c r="U242" s="29" t="s">
        <v>1925</v>
      </c>
      <c r="V242" s="29">
        <v>2009</v>
      </c>
      <c r="W242" s="34" t="s">
        <v>2249</v>
      </c>
      <c r="X242" s="31">
        <v>3272</v>
      </c>
      <c r="Y242" s="28" t="s">
        <v>31</v>
      </c>
      <c r="Z242" s="28" t="s">
        <v>20</v>
      </c>
    </row>
    <row r="243" spans="1:26" ht="14.5" x14ac:dyDescent="0.35">
      <c r="A243" s="27">
        <v>1</v>
      </c>
      <c r="B243" s="28" t="s">
        <v>255</v>
      </c>
      <c r="C243" s="27" t="s">
        <v>225</v>
      </c>
      <c r="D243" s="27" t="s">
        <v>109</v>
      </c>
      <c r="E243" s="27" t="s">
        <v>20</v>
      </c>
      <c r="F243" s="27" t="s">
        <v>256</v>
      </c>
      <c r="G243" s="27" t="s">
        <v>1550</v>
      </c>
      <c r="H243" s="27" t="s">
        <v>1269</v>
      </c>
      <c r="I243" s="27" t="s">
        <v>257</v>
      </c>
      <c r="J243" s="27" t="s">
        <v>258</v>
      </c>
      <c r="K243" s="27" t="s">
        <v>259</v>
      </c>
      <c r="L243" s="27" t="s">
        <v>2024</v>
      </c>
      <c r="M243" s="27" t="s">
        <v>473</v>
      </c>
      <c r="N243" s="34" t="s">
        <v>473</v>
      </c>
      <c r="O243" s="27" t="s">
        <v>473</v>
      </c>
      <c r="P243" s="37">
        <v>0</v>
      </c>
      <c r="Q243" s="27" t="s">
        <v>22</v>
      </c>
      <c r="R243" s="27" t="s">
        <v>22</v>
      </c>
      <c r="S243" s="27" t="s">
        <v>20</v>
      </c>
      <c r="T243" s="29" t="s">
        <v>260</v>
      </c>
      <c r="U243" s="29" t="s">
        <v>1466</v>
      </c>
      <c r="V243" s="29" t="s">
        <v>1466</v>
      </c>
      <c r="W243" s="34">
        <v>0</v>
      </c>
      <c r="X243" s="31">
        <v>0</v>
      </c>
      <c r="Y243" s="28" t="s">
        <v>1131</v>
      </c>
      <c r="Z243" s="28" t="s">
        <v>20</v>
      </c>
    </row>
    <row r="244" spans="1:26" ht="14.5" x14ac:dyDescent="0.35">
      <c r="A244" s="27">
        <v>1</v>
      </c>
      <c r="B244" s="28" t="s">
        <v>261</v>
      </c>
      <c r="C244" s="27" t="s">
        <v>225</v>
      </c>
      <c r="D244" s="27" t="s">
        <v>2037</v>
      </c>
      <c r="E244" s="27" t="s">
        <v>20</v>
      </c>
      <c r="F244" s="27" t="s">
        <v>262</v>
      </c>
      <c r="G244" s="27" t="s">
        <v>263</v>
      </c>
      <c r="H244" s="27" t="s">
        <v>1269</v>
      </c>
      <c r="I244" s="27" t="s">
        <v>257</v>
      </c>
      <c r="J244" s="27" t="s">
        <v>264</v>
      </c>
      <c r="K244" s="27" t="s">
        <v>265</v>
      </c>
      <c r="L244" s="27" t="s">
        <v>2024</v>
      </c>
      <c r="M244" s="27" t="s">
        <v>2032</v>
      </c>
      <c r="N244" s="34">
        <v>9000</v>
      </c>
      <c r="O244" s="27" t="s">
        <v>266</v>
      </c>
      <c r="P244" s="37">
        <v>94000</v>
      </c>
      <c r="Q244" s="27" t="s">
        <v>22</v>
      </c>
      <c r="R244" s="27" t="s">
        <v>22</v>
      </c>
      <c r="S244" s="27" t="s">
        <v>22</v>
      </c>
      <c r="T244" s="29" t="s">
        <v>29</v>
      </c>
      <c r="U244" s="29" t="s">
        <v>1925</v>
      </c>
      <c r="V244" s="29" t="s">
        <v>1466</v>
      </c>
      <c r="W244" s="34">
        <v>7188000</v>
      </c>
      <c r="X244" s="31">
        <v>80</v>
      </c>
      <c r="Y244" s="28" t="s">
        <v>31</v>
      </c>
      <c r="Z244" s="28" t="s">
        <v>22</v>
      </c>
    </row>
    <row r="245" spans="1:26" ht="14.5" x14ac:dyDescent="0.35">
      <c r="A245" s="27">
        <v>1</v>
      </c>
      <c r="B245" s="28" t="s">
        <v>582</v>
      </c>
      <c r="C245" s="27" t="s">
        <v>559</v>
      </c>
      <c r="D245" s="27" t="s">
        <v>53</v>
      </c>
      <c r="E245" s="27" t="s">
        <v>22</v>
      </c>
      <c r="F245" s="27" t="s">
        <v>583</v>
      </c>
      <c r="G245" s="27"/>
      <c r="H245" s="27" t="s">
        <v>585</v>
      </c>
      <c r="I245" s="27" t="s">
        <v>1332</v>
      </c>
      <c r="J245" s="27" t="s">
        <v>586</v>
      </c>
      <c r="K245" s="27" t="s">
        <v>1672</v>
      </c>
      <c r="L245" s="27" t="s">
        <v>1659</v>
      </c>
      <c r="M245" s="27" t="s">
        <v>1131</v>
      </c>
      <c r="N245" s="34" t="s">
        <v>1131</v>
      </c>
      <c r="O245" s="27" t="s">
        <v>2119</v>
      </c>
      <c r="P245" s="37" t="s">
        <v>2120</v>
      </c>
      <c r="Q245" s="27" t="s">
        <v>20</v>
      </c>
      <c r="R245" s="27" t="s">
        <v>20</v>
      </c>
      <c r="S245" s="27" t="s">
        <v>22</v>
      </c>
      <c r="T245" s="29" t="s">
        <v>29</v>
      </c>
      <c r="U245" s="29" t="s">
        <v>1466</v>
      </c>
      <c r="V245" s="29"/>
      <c r="W245" s="34">
        <v>0</v>
      </c>
      <c r="X245" s="31">
        <v>179</v>
      </c>
      <c r="Y245" s="28" t="s">
        <v>31</v>
      </c>
      <c r="Z245" s="28" t="s">
        <v>20</v>
      </c>
    </row>
    <row r="246" spans="1:26" ht="14.5" x14ac:dyDescent="0.35">
      <c r="A246" s="27">
        <v>1</v>
      </c>
      <c r="B246" s="28" t="s">
        <v>1921</v>
      </c>
      <c r="C246" s="27" t="s">
        <v>869</v>
      </c>
      <c r="D246" s="27" t="s">
        <v>2534</v>
      </c>
      <c r="E246" s="27" t="s">
        <v>20</v>
      </c>
      <c r="F246" s="27" t="s">
        <v>1202</v>
      </c>
      <c r="G246" s="27" t="s">
        <v>2331</v>
      </c>
      <c r="H246" s="27" t="s">
        <v>1164</v>
      </c>
      <c r="I246" s="27" t="s">
        <v>1415</v>
      </c>
      <c r="J246" s="27" t="s">
        <v>1165</v>
      </c>
      <c r="K246" s="27" t="s">
        <v>1820</v>
      </c>
      <c r="L246" s="27" t="s">
        <v>2332</v>
      </c>
      <c r="M246" s="27" t="s">
        <v>2333</v>
      </c>
      <c r="N246" s="34" t="s">
        <v>1131</v>
      </c>
      <c r="O246" s="27" t="s">
        <v>21</v>
      </c>
      <c r="P246" s="37" t="s">
        <v>21</v>
      </c>
      <c r="Q246" s="27" t="s">
        <v>20</v>
      </c>
      <c r="R246" s="27" t="s">
        <v>22</v>
      </c>
      <c r="S246" s="27" t="s">
        <v>20</v>
      </c>
      <c r="T246" s="29" t="s">
        <v>473</v>
      </c>
      <c r="U246" s="29" t="s">
        <v>2334</v>
      </c>
      <c r="V246" s="29">
        <v>2015</v>
      </c>
      <c r="W246" s="34">
        <v>30000</v>
      </c>
      <c r="X246" s="31">
        <v>0</v>
      </c>
      <c r="Y246" s="28" t="s">
        <v>1131</v>
      </c>
      <c r="Z246" s="28" t="s">
        <v>22</v>
      </c>
    </row>
    <row r="247" spans="1:26" ht="14.5" x14ac:dyDescent="0.35">
      <c r="A247" s="27">
        <v>1</v>
      </c>
      <c r="B247" s="28" t="s">
        <v>543</v>
      </c>
      <c r="C247" s="27" t="s">
        <v>476</v>
      </c>
      <c r="D247" s="27" t="s">
        <v>53</v>
      </c>
      <c r="E247" s="27" t="s">
        <v>22</v>
      </c>
      <c r="F247" s="27" t="s">
        <v>1645</v>
      </c>
      <c r="G247" s="27" t="s">
        <v>1646</v>
      </c>
      <c r="H247" s="27" t="s">
        <v>544</v>
      </c>
      <c r="I247" s="27" t="s">
        <v>545</v>
      </c>
      <c r="J247" s="27" t="s">
        <v>1153</v>
      </c>
      <c r="K247" s="27" t="s">
        <v>1647</v>
      </c>
      <c r="L247" s="27" t="s">
        <v>2107</v>
      </c>
      <c r="M247" s="27" t="s">
        <v>1320</v>
      </c>
      <c r="N247" s="34" t="s">
        <v>2474</v>
      </c>
      <c r="O247" s="27" t="s">
        <v>546</v>
      </c>
      <c r="P247" s="37" t="s">
        <v>2142</v>
      </c>
      <c r="Q247" s="27" t="s">
        <v>20</v>
      </c>
      <c r="R247" s="27" t="s">
        <v>22</v>
      </c>
      <c r="S247" s="27" t="s">
        <v>22</v>
      </c>
      <c r="T247" s="29" t="s">
        <v>29</v>
      </c>
      <c r="U247" s="29" t="s">
        <v>1925</v>
      </c>
      <c r="V247" s="29">
        <v>2011</v>
      </c>
      <c r="W247" s="34">
        <v>4274000</v>
      </c>
      <c r="X247" s="31">
        <v>155</v>
      </c>
      <c r="Y247" s="28" t="s">
        <v>31</v>
      </c>
      <c r="Z247" s="28" t="s">
        <v>20</v>
      </c>
    </row>
    <row r="248" spans="1:26" ht="14.5" x14ac:dyDescent="0.35">
      <c r="A248" s="27">
        <v>1</v>
      </c>
      <c r="B248" s="28" t="s">
        <v>547</v>
      </c>
      <c r="C248" s="27" t="s">
        <v>476</v>
      </c>
      <c r="D248" s="27" t="s">
        <v>2534</v>
      </c>
      <c r="E248" s="27" t="s">
        <v>20</v>
      </c>
      <c r="F248" s="27" t="s">
        <v>548</v>
      </c>
      <c r="G248" s="27" t="s">
        <v>1194</v>
      </c>
      <c r="H248" s="27" t="s">
        <v>1648</v>
      </c>
      <c r="I248" s="27" t="s">
        <v>1649</v>
      </c>
      <c r="J248" s="27" t="s">
        <v>549</v>
      </c>
      <c r="K248" s="27" t="s">
        <v>1321</v>
      </c>
      <c r="L248" s="27" t="s">
        <v>2113</v>
      </c>
      <c r="M248" s="27" t="s">
        <v>2114</v>
      </c>
      <c r="N248" s="34" t="s">
        <v>2475</v>
      </c>
      <c r="O248" s="27" t="s">
        <v>1650</v>
      </c>
      <c r="P248" s="37" t="s">
        <v>21</v>
      </c>
      <c r="Q248" s="27" t="s">
        <v>22</v>
      </c>
      <c r="R248" s="27" t="s">
        <v>22</v>
      </c>
      <c r="S248" s="27" t="s">
        <v>22</v>
      </c>
      <c r="T248" s="29" t="s">
        <v>29</v>
      </c>
      <c r="U248" s="29">
        <v>2016</v>
      </c>
      <c r="V248" s="29">
        <v>2013</v>
      </c>
      <c r="W248" s="34">
        <v>32197</v>
      </c>
      <c r="X248" s="31">
        <v>0</v>
      </c>
      <c r="Y248" s="28" t="s">
        <v>473</v>
      </c>
      <c r="Z248" s="28" t="s">
        <v>20</v>
      </c>
    </row>
    <row r="249" spans="1:26" ht="14.5" x14ac:dyDescent="0.35">
      <c r="A249" s="27">
        <v>1</v>
      </c>
      <c r="B249" s="28" t="s">
        <v>431</v>
      </c>
      <c r="C249" s="27" t="s">
        <v>267</v>
      </c>
      <c r="D249" s="27" t="s">
        <v>2037</v>
      </c>
      <c r="E249" s="27" t="s">
        <v>20</v>
      </c>
      <c r="F249" s="27" t="s">
        <v>432</v>
      </c>
      <c r="G249" s="27" t="s">
        <v>433</v>
      </c>
      <c r="H249" s="27" t="s">
        <v>434</v>
      </c>
      <c r="I249" s="27" t="s">
        <v>435</v>
      </c>
      <c r="J249" s="27" t="s">
        <v>436</v>
      </c>
      <c r="K249" s="27" t="s">
        <v>437</v>
      </c>
      <c r="L249" s="27" t="s">
        <v>1554</v>
      </c>
      <c r="M249" s="27" t="s">
        <v>2066</v>
      </c>
      <c r="N249" s="34" t="s">
        <v>1131</v>
      </c>
      <c r="O249" s="27" t="s">
        <v>2067</v>
      </c>
      <c r="P249" s="37" t="s">
        <v>2481</v>
      </c>
      <c r="Q249" s="27" t="s">
        <v>20</v>
      </c>
      <c r="R249" s="27" t="s">
        <v>22</v>
      </c>
      <c r="S249" s="27" t="s">
        <v>22</v>
      </c>
      <c r="T249" s="29" t="s">
        <v>29</v>
      </c>
      <c r="U249" s="29" t="s">
        <v>1925</v>
      </c>
      <c r="V249" s="29">
        <v>2016</v>
      </c>
      <c r="W249" s="34">
        <v>38457000</v>
      </c>
      <c r="X249" s="31">
        <v>571</v>
      </c>
      <c r="Y249" s="28" t="s">
        <v>31</v>
      </c>
      <c r="Z249" s="28" t="s">
        <v>22</v>
      </c>
    </row>
    <row r="250" spans="1:26" ht="14.5" x14ac:dyDescent="0.35">
      <c r="A250" s="27">
        <v>1</v>
      </c>
      <c r="B250" s="28" t="s">
        <v>1905</v>
      </c>
      <c r="C250" s="27" t="s">
        <v>267</v>
      </c>
      <c r="D250" s="27" t="s">
        <v>2037</v>
      </c>
      <c r="E250" s="27" t="s">
        <v>20</v>
      </c>
      <c r="F250" s="27" t="s">
        <v>438</v>
      </c>
      <c r="G250" s="27" t="s">
        <v>1588</v>
      </c>
      <c r="H250" s="27" t="s">
        <v>1589</v>
      </c>
      <c r="I250" s="27" t="s">
        <v>1295</v>
      </c>
      <c r="J250" s="27" t="s">
        <v>1296</v>
      </c>
      <c r="K250" s="27" t="s">
        <v>439</v>
      </c>
      <c r="L250" s="27" t="s">
        <v>1586</v>
      </c>
      <c r="M250" s="27" t="s">
        <v>2068</v>
      </c>
      <c r="N250" s="34">
        <v>49090</v>
      </c>
      <c r="O250" s="27" t="s">
        <v>1297</v>
      </c>
      <c r="P250" s="37" t="s">
        <v>2480</v>
      </c>
      <c r="Q250" s="27" t="s">
        <v>20</v>
      </c>
      <c r="R250" s="27" t="s">
        <v>22</v>
      </c>
      <c r="S250" s="27" t="s">
        <v>22</v>
      </c>
      <c r="T250" s="29" t="s">
        <v>29</v>
      </c>
      <c r="U250" s="29" t="s">
        <v>1925</v>
      </c>
      <c r="V250" s="29">
        <v>2015</v>
      </c>
      <c r="W250" s="34">
        <v>57822000</v>
      </c>
      <c r="X250" s="31">
        <v>256</v>
      </c>
      <c r="Y250" s="28" t="s">
        <v>31</v>
      </c>
      <c r="Z250" s="28" t="s">
        <v>22</v>
      </c>
    </row>
    <row r="251" spans="1:26" ht="14.5" x14ac:dyDescent="0.35">
      <c r="A251" s="27">
        <v>1</v>
      </c>
      <c r="B251" s="28" t="s">
        <v>1906</v>
      </c>
      <c r="C251" s="27" t="s">
        <v>267</v>
      </c>
      <c r="D251" s="27" t="s">
        <v>2534</v>
      </c>
      <c r="E251" s="27" t="s">
        <v>20</v>
      </c>
      <c r="F251" s="27" t="s">
        <v>1590</v>
      </c>
      <c r="G251" s="27" t="s">
        <v>1591</v>
      </c>
      <c r="H251" s="27" t="s">
        <v>1592</v>
      </c>
      <c r="I251" s="27" t="s">
        <v>1298</v>
      </c>
      <c r="J251" s="27"/>
      <c r="K251" s="27" t="s">
        <v>441</v>
      </c>
      <c r="L251" s="27" t="s">
        <v>1586</v>
      </c>
      <c r="M251" s="27" t="s">
        <v>2069</v>
      </c>
      <c r="N251" s="34">
        <v>45210</v>
      </c>
      <c r="O251" s="27" t="s">
        <v>1297</v>
      </c>
      <c r="P251" s="37" t="s">
        <v>2480</v>
      </c>
      <c r="Q251" s="27" t="s">
        <v>20</v>
      </c>
      <c r="R251" s="27" t="s">
        <v>22</v>
      </c>
      <c r="S251" s="27" t="s">
        <v>22</v>
      </c>
      <c r="T251" s="29" t="s">
        <v>29</v>
      </c>
      <c r="U251" s="29" t="s">
        <v>1925</v>
      </c>
      <c r="V251" s="29">
        <v>2015</v>
      </c>
      <c r="W251" s="34" t="s">
        <v>2070</v>
      </c>
      <c r="X251" s="31" t="s">
        <v>2070</v>
      </c>
      <c r="Y251" s="28" t="s">
        <v>31</v>
      </c>
      <c r="Z251" s="28" t="s">
        <v>22</v>
      </c>
    </row>
    <row r="252" spans="1:26" ht="14.5" x14ac:dyDescent="0.35">
      <c r="A252" s="27">
        <v>1</v>
      </c>
      <c r="B252" s="28" t="s">
        <v>442</v>
      </c>
      <c r="C252" s="27" t="s">
        <v>267</v>
      </c>
      <c r="D252" s="27" t="s">
        <v>2037</v>
      </c>
      <c r="E252" s="27" t="s">
        <v>20</v>
      </c>
      <c r="F252" s="27" t="s">
        <v>1299</v>
      </c>
      <c r="G252" s="27" t="s">
        <v>443</v>
      </c>
      <c r="H252" s="27" t="s">
        <v>444</v>
      </c>
      <c r="I252" s="27" t="s">
        <v>445</v>
      </c>
      <c r="J252" s="27" t="s">
        <v>1300</v>
      </c>
      <c r="K252" s="27" t="s">
        <v>446</v>
      </c>
      <c r="L252" s="27" t="s">
        <v>1554</v>
      </c>
      <c r="M252" s="27" t="s">
        <v>1301</v>
      </c>
      <c r="N252" s="34" t="s">
        <v>1131</v>
      </c>
      <c r="O252" s="27" t="s">
        <v>2071</v>
      </c>
      <c r="P252" s="37" t="s">
        <v>2479</v>
      </c>
      <c r="Q252" s="27" t="s">
        <v>20</v>
      </c>
      <c r="R252" s="27" t="s">
        <v>22</v>
      </c>
      <c r="S252" s="27" t="s">
        <v>22</v>
      </c>
      <c r="T252" s="29" t="s">
        <v>29</v>
      </c>
      <c r="U252" s="29" t="s">
        <v>1925</v>
      </c>
      <c r="V252" s="29"/>
      <c r="W252" s="34">
        <v>2711000</v>
      </c>
      <c r="X252" s="31">
        <v>109</v>
      </c>
      <c r="Y252" s="28" t="s">
        <v>31</v>
      </c>
      <c r="Z252" s="28" t="s">
        <v>22</v>
      </c>
    </row>
    <row r="253" spans="1:26" ht="14.5" x14ac:dyDescent="0.35">
      <c r="A253" s="27">
        <v>1</v>
      </c>
      <c r="B253" s="28" t="s">
        <v>764</v>
      </c>
      <c r="C253" s="27" t="s">
        <v>745</v>
      </c>
      <c r="D253" s="27" t="s">
        <v>2037</v>
      </c>
      <c r="E253" s="27" t="s">
        <v>20</v>
      </c>
      <c r="F253" s="27" t="s">
        <v>1209</v>
      </c>
      <c r="G253" s="27" t="s">
        <v>1734</v>
      </c>
      <c r="H253" s="27" t="s">
        <v>1735</v>
      </c>
      <c r="I253" s="27" t="s">
        <v>1378</v>
      </c>
      <c r="J253" s="27" t="s">
        <v>1736</v>
      </c>
      <c r="K253" s="27" t="s">
        <v>766</v>
      </c>
      <c r="L253" s="27" t="s">
        <v>1737</v>
      </c>
      <c r="M253" s="27" t="s">
        <v>767</v>
      </c>
      <c r="N253" s="34" t="s">
        <v>1131</v>
      </c>
      <c r="O253" s="27" t="s">
        <v>1140</v>
      </c>
      <c r="P253" s="37">
        <v>97000</v>
      </c>
      <c r="Q253" s="27" t="s">
        <v>20</v>
      </c>
      <c r="R253" s="27" t="s">
        <v>20</v>
      </c>
      <c r="S253" s="27" t="s">
        <v>22</v>
      </c>
      <c r="T253" s="29" t="s">
        <v>29</v>
      </c>
      <c r="U253" s="29" t="s">
        <v>1925</v>
      </c>
      <c r="V253" s="29">
        <v>2015</v>
      </c>
      <c r="W253" s="34">
        <v>6750000</v>
      </c>
      <c r="X253" s="31">
        <v>33</v>
      </c>
      <c r="Y253" s="28" t="s">
        <v>31</v>
      </c>
      <c r="Z253" s="28" t="s">
        <v>22</v>
      </c>
    </row>
    <row r="254" spans="1:26" ht="14.5" x14ac:dyDescent="0.35">
      <c r="A254" s="27">
        <v>1</v>
      </c>
      <c r="B254" s="28" t="s">
        <v>768</v>
      </c>
      <c r="C254" s="27" t="s">
        <v>745</v>
      </c>
      <c r="D254" s="27" t="s">
        <v>53</v>
      </c>
      <c r="E254" s="27" t="s">
        <v>20</v>
      </c>
      <c r="F254" s="27" t="s">
        <v>1379</v>
      </c>
      <c r="G254" s="27" t="s">
        <v>2242</v>
      </c>
      <c r="H254" s="27" t="s">
        <v>1380</v>
      </c>
      <c r="I254" s="27" t="s">
        <v>769</v>
      </c>
      <c r="J254" s="27" t="s">
        <v>1141</v>
      </c>
      <c r="K254" s="27" t="s">
        <v>770</v>
      </c>
      <c r="L254" s="27" t="s">
        <v>1728</v>
      </c>
      <c r="M254" s="27" t="s">
        <v>771</v>
      </c>
      <c r="N254" s="34" t="s">
        <v>2476</v>
      </c>
      <c r="O254" s="27" t="s">
        <v>772</v>
      </c>
      <c r="P254" s="37" t="s">
        <v>2142</v>
      </c>
      <c r="Q254" s="27" t="s">
        <v>20</v>
      </c>
      <c r="R254" s="27" t="s">
        <v>20</v>
      </c>
      <c r="S254" s="27" t="s">
        <v>22</v>
      </c>
      <c r="T254" s="29" t="s">
        <v>29</v>
      </c>
      <c r="U254" s="29" t="s">
        <v>1925</v>
      </c>
      <c r="V254" s="29">
        <v>2015</v>
      </c>
      <c r="W254" s="34">
        <v>2928000</v>
      </c>
      <c r="X254" s="31">
        <v>80</v>
      </c>
      <c r="Y254" s="28" t="s">
        <v>31</v>
      </c>
      <c r="Z254" s="28" t="s">
        <v>22</v>
      </c>
    </row>
    <row r="255" spans="1:26" ht="14.5" x14ac:dyDescent="0.35">
      <c r="A255" s="27">
        <v>1</v>
      </c>
      <c r="B255" s="28" t="s">
        <v>1037</v>
      </c>
      <c r="C255" s="27" t="s">
        <v>938</v>
      </c>
      <c r="D255" s="27" t="s">
        <v>2037</v>
      </c>
      <c r="E255" s="27" t="s">
        <v>20</v>
      </c>
      <c r="F255" s="27" t="s">
        <v>1197</v>
      </c>
      <c r="G255" s="27" t="s">
        <v>1856</v>
      </c>
      <c r="H255" s="27" t="s">
        <v>1038</v>
      </c>
      <c r="I255" s="27" t="s">
        <v>1857</v>
      </c>
      <c r="J255" s="27" t="s">
        <v>1039</v>
      </c>
      <c r="K255" s="27" t="s">
        <v>1040</v>
      </c>
      <c r="L255" s="27" t="s">
        <v>2374</v>
      </c>
      <c r="M255" s="27" t="s">
        <v>2375</v>
      </c>
      <c r="N255" s="34" t="s">
        <v>2477</v>
      </c>
      <c r="O255" s="27" t="s">
        <v>2376</v>
      </c>
      <c r="P255" s="37" t="s">
        <v>2478</v>
      </c>
      <c r="Q255" s="27" t="s">
        <v>22</v>
      </c>
      <c r="R255" s="27" t="s">
        <v>22</v>
      </c>
      <c r="S255" s="27" t="s">
        <v>22</v>
      </c>
      <c r="T255" s="29" t="s">
        <v>29</v>
      </c>
      <c r="U255" s="29" t="s">
        <v>1925</v>
      </c>
      <c r="V255" s="29" t="s">
        <v>1439</v>
      </c>
      <c r="W255" s="34">
        <v>137948000</v>
      </c>
      <c r="X255" s="31">
        <v>181</v>
      </c>
      <c r="Y255" s="28" t="s">
        <v>31</v>
      </c>
      <c r="Z255" s="28" t="s">
        <v>22</v>
      </c>
    </row>
  </sheetData>
  <autoFilter ref="A1:Z256"/>
  <phoneticPr fontId="36" type="noConversion"/>
  <conditionalFormatting sqref="F173">
    <cfRule type="expression" dxfId="6" priority="9" stopIfTrue="1">
      <formula>LEN(TRIM(F173))=0</formula>
    </cfRule>
  </conditionalFormatting>
  <conditionalFormatting sqref="P166">
    <cfRule type="expression" dxfId="5" priority="8" stopIfTrue="1">
      <formula>LEN(TRIM(P166))=0</formula>
    </cfRule>
  </conditionalFormatting>
  <conditionalFormatting sqref="F170">
    <cfRule type="expression" dxfId="4" priority="7" stopIfTrue="1">
      <formula>LEN(TRIM(F170))=0</formula>
    </cfRule>
  </conditionalFormatting>
  <conditionalFormatting sqref="G171">
    <cfRule type="expression" dxfId="3" priority="3" stopIfTrue="1">
      <formula>LEN(TRIM(G171))=0</formula>
    </cfRule>
  </conditionalFormatting>
  <conditionalFormatting sqref="H171">
    <cfRule type="expression" dxfId="2" priority="4" stopIfTrue="1">
      <formula>LEN(TRIM(H171))=0</formula>
    </cfRule>
  </conditionalFormatting>
  <conditionalFormatting sqref="I171">
    <cfRule type="expression" dxfId="1" priority="5" stopIfTrue="1">
      <formula>LEN(TRIM(I171))=0</formula>
    </cfRule>
  </conditionalFormatting>
  <conditionalFormatting sqref="K171">
    <cfRule type="expression" dxfId="0" priority="6" stopIfTrue="1">
      <formula>LEN(TRIM(K171))=0</formula>
    </cfRule>
  </conditionalFormatting>
  <dataValidations count="35">
    <dataValidation type="list" allowBlank="1" showInputMessage="1" showErrorMessage="1" promptTitle="Classification" prompt="Is the body an NDPB, Executive Agency or Non-Ministerial Departments?" sqref="D215:D230 D163:D173">
      <formula1>classification</formula1>
    </dataValidation>
    <dataValidation allowBlank="1" showInputMessage="1" showErrorMessage="1" promptTitle="Senior Responsible Sponsor" prompt="Shows the name and job title of the person in the role." sqref="L163:L173 L215:L231"/>
    <dataValidation type="list" allowBlank="1" showInputMessage="1" showErrorMessage="1" promptTitle="Public meetings" prompt="Are any of the bodies meetings open to the public (physically or online)?" sqref="Q224:Q230 Q215:Q222 Q163:Q173">
      <formula1>yesno</formula1>
    </dataValidation>
    <dataValidation type="list" allowBlank="1" showInputMessage="1" showErrorMessage="1" promptTitle="Register of Interests" prompt="Is a Register of Interests for Board members maintained?" sqref="S224:S230 S215:S222 S163:S173">
      <formula1>yesno</formula1>
    </dataValidation>
    <dataValidation type="list" allowBlank="1" showInputMessage="1" showErrorMessage="1" promptTitle="Public minutes" prompt="Are minutes or a summary report of board and other meetings published? Where minutes are available on request it should say “No” but an explanatory note should be included." sqref="R224:R230 R215:R222 R163:R173">
      <formula1>yesno</formula1>
    </dataValidation>
    <dataValidation type="list" allowBlank="1" showInputMessage="1" showErrorMessage="1" promptTitle="OCPA Regulated" prompt="Are appointments to the body regulated by the Office of the Commissioner for Public Appointments?" sqref="Z224:Z230 Z215:Z222 Z163:Z173">
      <formula1>yesno</formula1>
    </dataValidation>
    <dataValidation type="list" allowBlank="1" showInputMessage="1" showErrorMessage="1" promptTitle="Regulatory Function" prompt="Does the body perform a regulatory function?" sqref="E224:E230 E215:E222 E163:E173">
      <formula1>yesno</formula1>
    </dataValidation>
    <dataValidation type="list" allowBlank="1" showInputMessage="1" showErrorMessage="1" promptTitle="Last annual report" prompt="The period the bodies latest published Annual Report relates to. For smaller bodies, the Annual Report may be included as part of a Departmental Annual Report." sqref="U168:U173 T219 U226:U230 U164:U166 U218 U215:U216 U222:U223">
      <formula1>lastannual</formula1>
    </dataValidation>
    <dataValidation allowBlank="1" showInputMessage="1" showErrorMessage="1" promptTitle="Ombudsman" prompt="The Ombudsman, if any, within whose remit the body falls. Advisory and Tribunal NDPBs do not usually fall within an Ombudsman's jurisdiction." sqref="T215 T218 T220:T222 T172:T173 T224:T229"/>
    <dataValidation allowBlank="1" showInputMessage="1" showErrorMessage="1" promptTitle="CE/Secretary remuneration" prompt="Chief Executive/Secretary’s Remuneration:  this should show the basic remuneration rate for 2014-15 (excluding expenses such as travel and subsistence).  Please see the guidance for futher clarification." sqref="P172:P173"/>
    <dataValidation type="list"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V171:V173 X171:X173">
      <formula1>lastannual</formula1>
    </dataValidation>
    <dataValidation type="list"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V169 W215:W229 V216:V217 V228 W231 V163:V167 V220:V226 V230 W163:W173 U219 X216:X217 X163:X170 X219:X228 X230">
      <formula1>lastreview</formula1>
    </dataValidation>
    <dataValidation allowBlank="1" showInputMessage="1" showErrorMessage="1" promptTitle="Chair" prompt="Shows the name of the current Chair. Text field – should already be completed. Where there is a multiple body and multiple Chairs, the word “Multiple” should appear." sqref="M215:M231 M171:M173"/>
    <dataValidation allowBlank="1" showInputMessage="1" showErrorMessage="1" promptTitle="Audit arrangements" prompt="The audit arrangements/external auditor for executive bodies. “NAO” refers to the National Audit Office.  " sqref="Y215 Y230:Y231 Y218 Y220:Y228 Y171:Y172"/>
    <dataValidation allowBlank="1" showInputMessage="1" showErrorMessage="1" promptTitle="Description/Terms of Reference" prompt="A short description of the purpose of the body.  " sqref="F215:F230 F171:F173"/>
    <dataValidation allowBlank="1" showInputMessage="1" showErrorMessage="1" promptTitle="Chief Executive/Secretary" prompt="The name of the current CE/Secretary. Where there is a multiple body and multiple post holders, the word “Multiple” will appear.  " sqref="O231 O172:O173"/>
    <dataValidation allowBlank="1" showInputMessage="1" showErrorMessage="1" promptTitle="Chairs remuneration" prompt="The basic remuneration rate for financial year 2014-15 (excluding expenses e.g travel and subsistence).  A numerical entry either an exact figure (rounded to the nearest pound), or a £5,000 range. An entry of zero for unpaid or unclaimed remuneration." sqref="N171:N173"/>
    <dataValidation allowBlank="1" showInputMessage="1" showErrorMessage="1" promptTitle="Notes" prompt="Normally records the date a body was established. Enter any other important information or clarification of other fields, e.g. you may well wish to add/amend known future plans for the body." sqref="G215:G230 G171 G173"/>
    <dataValidation allowBlank="1" showInputMessage="1" showErrorMessage="1" promptTitle="CE/Secretary remuneration" prompt="Chief Executive/Secretary’s Remuneration:  this should show the basic remuneration rate for 2014-15 (excluding expenses such as travel and subsistence).  Please see the guidance for further clarification." sqref="P224:P230 P215:P219 P221:P222"/>
    <dataValidation allowBlank="1" showInputMessage="1" showErrorMessage="1" promptTitle="Chairs remuneration" prompt="The basic remuneration rate for financial year 2014-15 (excluding expenses e.g. travel and subsistence).  A numerical entry either an exact figure (rounded to the nearest pound), or a £5,000 range. An entry of zero for unpaid or unclaimed remuneration." sqref="T223 N230:N231 N224 Y216:Y217 V218 P223 N226:N228 V229 T216:T217 N215:N218 X218 X215 X229"/>
    <dataValidation type="list" allowBlank="1" showInputMessage="1" showErrorMessage="1" promptTitle="Regulatory Function" prompt="Does the body perform a regulatory function?" sqref="E223">
      <formula1>sdc</formula1>
    </dataValidation>
    <dataValidation type="list" allowBlank="1" showInputMessage="1" showErrorMessage="1" sqref="E231">
      <formula1>yesno</formula1>
    </dataValidation>
    <dataValidation allowBlank="1" showInputMessage="1" showErrorMessage="1" promptTitle=" Chief Executive/Secretary" prompt="The name of the current CE/Secretary. Where there is a multiple body and multiple post holders, the word “Multiple” will appear.  " sqref="O215:O230"/>
    <dataValidation allowBlank="1" showInputMessage="1" showErrorMessage="1" promptTitle=" CE/Secretary remuneration" prompt="Chief Executive/Secretary’s Remuneration:  this should show the basic remuneration rate for 2014-15 (excluding expenses such as travel and subsistence).  Please see the guidance for further clarification." sqref="P231"/>
    <dataValidation type="list" allowBlank="1" showInputMessage="1" showErrorMessage="1" promptTitle="Public meetings" prompt="Are any of the bodies meetings open to the public (physically or online)?" sqref="Q223">
      <formula1>sdc</formula1>
    </dataValidation>
    <dataValidation allowBlank="1" showInputMessage="1" showErrorMessage="1" promptTitle="Public meetings" prompt="Are any of the bodies meetings open to the public (physically or online)?" sqref="Q231"/>
    <dataValidation type="list" allowBlank="1" showInputMessage="1" showErrorMessage="1" sqref="D231">
      <formula1>classification</formula1>
    </dataValidation>
    <dataValidation type="list" allowBlank="1" showInputMessage="1" showErrorMessage="1" promptTitle="Public minutes" prompt="Are minutes or a summary report of board and other meetings published? Where minutes are available on request it should say “No” but an explanatory note should be included." sqref="R223">
      <formula1>sdc</formula1>
    </dataValidation>
    <dataValidation allowBlank="1" showInputMessage="1" showErrorMessage="1" promptTitle="Public minutes" prompt="Are minutes or a summary report of board and other meetings published? Where minutes are available on request it should say “No” but an explanatory note should be included." sqref="R231"/>
    <dataValidation type="list" allowBlank="1" showInputMessage="1" showErrorMessage="1" promptTitle="Register of Interests" prompt="Is a Register of Interests for Board members maintained?" sqref="S223">
      <formula1>sdc</formula1>
    </dataValidation>
    <dataValidation allowBlank="1" showInputMessage="1" showErrorMessage="1" promptTitle="Register of Interests" prompt="Is a Register of Interests for Board members maintained?" sqref="S231"/>
    <dataValidation allowBlank="1" showInputMessage="1" showErrorMessage="1" promptTitle="Last annual report" prompt="The period the bodies latest published Annual Report relates to. For smaller bodies, the Annual Report may be included as part of a Departmental Annual Report." sqref="T231"/>
    <dataValidation allowBlank="1" showInputMessage="1" showErrorMessage="1" promptTitle="Last review" prompt="The year in which the last review of the body was completed - date field intended for fundamental reviews of the requirement for the body (such as TRs) - not to include smaller reviews examining on part of the organisation." sqref="V231 X231"/>
    <dataValidation type="list" allowBlank="1" showInputMessage="1" showErrorMessage="1" promptTitle="OCPA Regulated" prompt="Are appointments to the body regulated by the Office of the Commissioner for Public Appointments?" sqref="Z223">
      <formula1>sdc</formula1>
    </dataValidation>
    <dataValidation allowBlank="1" showInputMessage="1" showErrorMessage="1" promptTitle="OCPA Regulated" prompt="Are appointments to the body regulated by the Office of the Commissioner for Public Appointments?" sqref="Z231"/>
  </dataValidations>
  <hyperlinks>
    <hyperlink ref="J197" r:id="rId1" display="casework@ico.org.uk"/>
    <hyperlink ref="K150" r:id="rId2" display="http://www.historicengland.org.uk/"/>
    <hyperlink ref="J234" r:id="rId3" display="info@sciencemuseum.ac.uk"/>
    <hyperlink ref="K234" r:id="rId4" display="http://www.sciencemuseum.org.uk/about_us/smg.aspx"/>
    <hyperlink ref="J80" r:id="rId5" display="contact@vam.ac.uk"/>
    <hyperlink ref="K222" r:id="rId6" display="https://www.gov.uk/government/organisations/social-mobility-commission"/>
    <hyperlink ref="K35" r:id="rId7" display="http://gov.uk/SSAC"/>
    <hyperlink ref="K185" r:id="rId8" display="www.gov.uk/iiac"/>
    <hyperlink ref="K226" r:id="rId9" display="http://www.pensions-ombudsman.org.uk"/>
    <hyperlink ref="J5" r:id="rId10" display="customersupport@tpr.gov.uk"/>
    <hyperlink ref="K173" r:id="rId11" display="https://www.gov.uk/government/organisations/legal-aid-agency"/>
    <hyperlink ref="J173" r:id="rId12" display="mailto:contactcivil@legalaid.gsi.gov.uk"/>
    <hyperlink ref="J11" r:id="rId13" display="Joanne.Thambyrajah1@justice.gsi.gov.uk"/>
    <hyperlink ref="K158" r:id="rId14" display="http://www.imb.org.uk"/>
    <hyperlink ref="K182" r:id="rId15" display="www.lawcom.gov.uk"/>
    <hyperlink ref="K143" r:id="rId16" display="https://osc.independent.gov.uk/"/>
    <hyperlink ref="K148" r:id="rId17" display="http://oisc.homeoffice.gov.uk/"/>
    <hyperlink ref="J170" r:id="rId18" display="charles.jordan@beis.gov.uk"/>
    <hyperlink ref="K170" r:id="rId19" display="https://www.gov.uk/government/organisations/police-remuneration-review-body"/>
    <hyperlink ref="K68" r:id="rId20" display="https://www.gov.uk/government/organisations/migration-advisory-committee"/>
  </hyperlinks>
  <pageMargins left="0.23622047244094491" right="0.23622047244094491" top="0.74803149606299213" bottom="0.74803149606299213" header="0.31496062992125984" footer="0.31496062992125984"/>
  <pageSetup paperSize="8" scale="45" fitToWidth="2" fitToHeight="10" orientation="landscape"/>
  <colBreaks count="1" manualBreakCount="1">
    <brk id="21" max="273"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Printable Report</vt:lpstr>
      <vt:lpstr>dataset</vt:lpstr>
      <vt:lpstr>dataset!Print_Area</vt:lpstr>
      <vt:lpstr>'Printable Report'!Print_Area</vt:lpstr>
      <vt:lpstr>dataset!Print_Titles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rogcjlawino</dc:creator>
  <cp:lastModifiedBy>Hilary Secker</cp:lastModifiedBy>
  <cp:lastPrinted>2017-11-21T10:30:58Z</cp:lastPrinted>
  <dcterms:created xsi:type="dcterms:W3CDTF">2014-07-30T08:47:33Z</dcterms:created>
  <dcterms:modified xsi:type="dcterms:W3CDTF">2018-02-07T09:40:45Z</dcterms:modified>
</cp:coreProperties>
</file>