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<sst xmlns="http://schemas.openxmlformats.org/spreadsheetml/2006/main" count="1082" uniqueCount="340">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</sst>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7">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186" fontId="0" fillId="35" borderId="10" xfId="0" applyNumberFormat="1" applyFill="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102" applyFont="1" applyFill="1" applyBorder="1" applyAlignment="1">
      <alignment horizontal="left" vertical="center" wrapText="1"/>
      <protection/>
    </xf>
    <xf numFmtId="0" fontId="13" fillId="0" borderId="15" xfId="102" applyFont="1" applyFill="1" applyBorder="1" applyAlignment="1">
      <alignment vertical="center" wrapText="1"/>
      <protection/>
    </xf>
    <xf numFmtId="0" fontId="13" fillId="0" borderId="14" xfId="102"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09">
        <v>41579</v>
      </c>
      <c r="D3" s="110"/>
      <c r="E3" s="31"/>
      <c r="I3" s="22"/>
      <c r="J3" s="22"/>
      <c r="K3" s="22"/>
    </row>
    <row r="4" spans="2:11" ht="5.25" customHeight="1">
      <c r="B4" s="26"/>
      <c r="C4" s="12"/>
      <c r="D4" s="12"/>
      <c r="H4" s="22"/>
      <c r="I4" s="22"/>
      <c r="J4" s="22"/>
      <c r="K4" s="22"/>
    </row>
    <row r="5" spans="2:11" ht="27" customHeight="1">
      <c r="B5" s="25" t="s">
        <v>111</v>
      </c>
      <c r="C5" s="114"/>
      <c r="D5" s="116"/>
      <c r="E5" s="30"/>
      <c r="H5" s="22"/>
      <c r="I5" s="22"/>
      <c r="J5" s="22"/>
      <c r="K5" s="22"/>
    </row>
    <row r="6" spans="2:11" ht="5.25" customHeight="1">
      <c r="B6" s="12"/>
      <c r="H6" s="22"/>
      <c r="I6" s="22"/>
      <c r="J6" s="22"/>
      <c r="K6" s="22"/>
    </row>
    <row r="7" spans="2:11" ht="21">
      <c r="B7" s="13"/>
      <c r="C7" s="117" t="s">
        <v>115</v>
      </c>
      <c r="D7" s="117"/>
      <c r="E7" s="117"/>
      <c r="F7" s="18"/>
      <c r="G7" s="18"/>
      <c r="H7" s="13"/>
      <c r="I7" s="13"/>
      <c r="J7" s="13"/>
      <c r="K7" s="13"/>
    </row>
    <row r="8" spans="2:11" ht="6.75" customHeight="1">
      <c r="B8" s="13"/>
      <c r="C8" s="13"/>
      <c r="D8" s="13"/>
      <c r="E8" s="13"/>
      <c r="F8" s="13"/>
      <c r="G8" s="13"/>
      <c r="H8" s="13"/>
      <c r="I8" s="13"/>
      <c r="J8" s="13"/>
      <c r="K8" s="13"/>
    </row>
    <row r="9" spans="2:11" ht="27" customHeight="1">
      <c r="B9" s="24" t="s">
        <v>113</v>
      </c>
      <c r="C9" s="114"/>
      <c r="D9" s="115"/>
      <c r="E9" s="115"/>
      <c r="F9" s="115"/>
      <c r="G9" s="115"/>
      <c r="H9" s="115"/>
      <c r="I9" s="115"/>
      <c r="J9" s="115"/>
      <c r="K9" s="116"/>
    </row>
    <row r="10" spans="2:11" ht="5.25" customHeight="1">
      <c r="B10" s="24"/>
      <c r="C10" s="14"/>
      <c r="D10" s="14"/>
      <c r="E10" s="14"/>
      <c r="F10" s="14"/>
      <c r="G10" s="14"/>
      <c r="H10" s="14"/>
      <c r="I10" s="14"/>
      <c r="J10" s="14"/>
      <c r="K10" s="14"/>
    </row>
    <row r="11" spans="2:11" ht="27" customHeight="1">
      <c r="B11" s="24" t="s">
        <v>95</v>
      </c>
      <c r="C11" s="111"/>
      <c r="D11" s="112"/>
      <c r="E11" s="112"/>
      <c r="F11" s="112"/>
      <c r="G11" s="112"/>
      <c r="H11" s="112"/>
      <c r="I11" s="112"/>
      <c r="J11" s="112"/>
      <c r="K11" s="113"/>
    </row>
    <row r="12" spans="2:11" ht="5.25" customHeight="1">
      <c r="B12" s="24"/>
      <c r="C12" s="14"/>
      <c r="D12" s="14"/>
      <c r="E12" s="14"/>
      <c r="F12" s="14"/>
      <c r="G12" s="14"/>
      <c r="H12" s="14"/>
      <c r="I12" s="14"/>
      <c r="J12" s="14"/>
      <c r="K12" s="14"/>
    </row>
    <row r="13" spans="2:11" ht="27" customHeight="1">
      <c r="B13" s="24" t="s">
        <v>96</v>
      </c>
      <c r="C13" s="111"/>
      <c r="D13" s="112"/>
      <c r="E13" s="112"/>
      <c r="F13" s="112"/>
      <c r="G13" s="112"/>
      <c r="H13" s="112"/>
      <c r="I13" s="112"/>
      <c r="J13" s="112"/>
      <c r="K13" s="113"/>
    </row>
    <row r="14" spans="2:11" ht="5.25" customHeight="1">
      <c r="B14" s="24"/>
      <c r="C14" s="14"/>
      <c r="D14" s="14"/>
      <c r="E14" s="14"/>
      <c r="F14" s="14"/>
      <c r="G14" s="14"/>
      <c r="H14" s="14"/>
      <c r="I14" s="14"/>
      <c r="J14" s="14"/>
      <c r="K14" s="14"/>
    </row>
    <row r="15" spans="2:11" ht="27" customHeight="1">
      <c r="B15" s="24" t="s">
        <v>97</v>
      </c>
      <c r="C15" s="111"/>
      <c r="D15" s="112"/>
      <c r="E15" s="112"/>
      <c r="F15" s="112"/>
      <c r="G15" s="112"/>
      <c r="H15" s="112"/>
      <c r="I15" s="112"/>
      <c r="J15" s="112"/>
      <c r="K15" s="113"/>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4"/>
      <c r="D19" s="116"/>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4"/>
      <c r="D21" s="115"/>
      <c r="E21" s="115"/>
      <c r="F21" s="116"/>
      <c r="G21" s="65" t="s">
        <v>264</v>
      </c>
      <c r="H21" s="114"/>
      <c r="I21" s="115"/>
      <c r="J21" s="115"/>
      <c r="K21" s="116"/>
    </row>
    <row r="22" spans="2:11" ht="5.25" customHeight="1">
      <c r="B22" s="17"/>
      <c r="C22" s="15"/>
      <c r="D22" s="15"/>
      <c r="E22" s="15"/>
      <c r="F22" s="15"/>
      <c r="G22" s="16"/>
      <c r="H22" s="16"/>
      <c r="I22" s="16"/>
      <c r="J22" s="16"/>
      <c r="K22" s="16"/>
    </row>
    <row r="23" spans="2:11" ht="15.75" customHeight="1">
      <c r="B23" s="118" t="s">
        <v>114</v>
      </c>
      <c r="C23" s="119"/>
      <c r="D23" s="120"/>
      <c r="E23" s="120"/>
      <c r="F23" s="120"/>
      <c r="G23" s="120"/>
      <c r="H23" s="120"/>
      <c r="I23" s="120"/>
      <c r="J23" s="120"/>
      <c r="K23" s="121"/>
    </row>
    <row r="24" spans="2:11" ht="15" customHeight="1">
      <c r="B24" s="118"/>
      <c r="C24" s="122"/>
      <c r="D24" s="123"/>
      <c r="E24" s="123"/>
      <c r="F24" s="123"/>
      <c r="G24" s="123"/>
      <c r="H24" s="123"/>
      <c r="I24" s="123"/>
      <c r="J24" s="123"/>
      <c r="K24" s="124"/>
    </row>
    <row r="25" spans="2:11" ht="15" customHeight="1">
      <c r="B25" s="118"/>
      <c r="C25" s="122"/>
      <c r="D25" s="123"/>
      <c r="E25" s="123"/>
      <c r="F25" s="123"/>
      <c r="G25" s="123"/>
      <c r="H25" s="123"/>
      <c r="I25" s="123"/>
      <c r="J25" s="123"/>
      <c r="K25" s="124"/>
    </row>
    <row r="26" spans="2:11" ht="15" customHeight="1">
      <c r="B26" s="118"/>
      <c r="C26" s="122"/>
      <c r="D26" s="123"/>
      <c r="E26" s="123"/>
      <c r="F26" s="123"/>
      <c r="G26" s="123"/>
      <c r="H26" s="123"/>
      <c r="I26" s="123"/>
      <c r="J26" s="123"/>
      <c r="K26" s="124"/>
    </row>
    <row r="27" spans="2:11" ht="15" customHeight="1">
      <c r="B27" s="118"/>
      <c r="C27" s="122"/>
      <c r="D27" s="123"/>
      <c r="E27" s="123"/>
      <c r="F27" s="123"/>
      <c r="G27" s="123"/>
      <c r="H27" s="123"/>
      <c r="I27" s="123"/>
      <c r="J27" s="123"/>
      <c r="K27" s="124"/>
    </row>
    <row r="28" spans="2:11" ht="15" customHeight="1">
      <c r="B28" s="118"/>
      <c r="C28" s="122"/>
      <c r="D28" s="123"/>
      <c r="E28" s="123"/>
      <c r="F28" s="123"/>
      <c r="G28" s="123"/>
      <c r="H28" s="123"/>
      <c r="I28" s="123"/>
      <c r="J28" s="123"/>
      <c r="K28" s="124"/>
    </row>
    <row r="29" spans="2:11" ht="15" customHeight="1">
      <c r="B29" s="118"/>
      <c r="C29" s="122"/>
      <c r="D29" s="123"/>
      <c r="E29" s="123"/>
      <c r="F29" s="123"/>
      <c r="G29" s="123"/>
      <c r="H29" s="123"/>
      <c r="I29" s="123"/>
      <c r="J29" s="123"/>
      <c r="K29" s="124"/>
    </row>
    <row r="30" spans="2:11" ht="15" customHeight="1">
      <c r="B30" s="118"/>
      <c r="C30" s="122"/>
      <c r="D30" s="123"/>
      <c r="E30" s="123"/>
      <c r="F30" s="123"/>
      <c r="G30" s="123"/>
      <c r="H30" s="123"/>
      <c r="I30" s="123"/>
      <c r="J30" s="123"/>
      <c r="K30" s="124"/>
    </row>
    <row r="31" spans="2:11" ht="15" customHeight="1">
      <c r="B31" s="118"/>
      <c r="C31" s="122"/>
      <c r="D31" s="123"/>
      <c r="E31" s="123"/>
      <c r="F31" s="123"/>
      <c r="G31" s="123"/>
      <c r="H31" s="123"/>
      <c r="I31" s="123"/>
      <c r="J31" s="123"/>
      <c r="K31" s="124"/>
    </row>
    <row r="32" spans="2:11" ht="15" customHeight="1">
      <c r="B32" s="118"/>
      <c r="C32" s="122"/>
      <c r="D32" s="123"/>
      <c r="E32" s="123"/>
      <c r="F32" s="123"/>
      <c r="G32" s="123"/>
      <c r="H32" s="123"/>
      <c r="I32" s="123"/>
      <c r="J32" s="123"/>
      <c r="K32" s="124"/>
    </row>
    <row r="33" spans="2:11" ht="15" customHeight="1">
      <c r="B33" s="118"/>
      <c r="C33" s="122"/>
      <c r="D33" s="123"/>
      <c r="E33" s="123"/>
      <c r="F33" s="123"/>
      <c r="G33" s="123"/>
      <c r="H33" s="123"/>
      <c r="I33" s="123"/>
      <c r="J33" s="123"/>
      <c r="K33" s="124"/>
    </row>
    <row r="34" spans="2:11" ht="15" customHeight="1">
      <c r="B34" s="118"/>
      <c r="C34" s="122"/>
      <c r="D34" s="123"/>
      <c r="E34" s="123"/>
      <c r="F34" s="123"/>
      <c r="G34" s="123"/>
      <c r="H34" s="123"/>
      <c r="I34" s="123"/>
      <c r="J34" s="123"/>
      <c r="K34" s="124"/>
    </row>
    <row r="35" spans="2:11" ht="15" customHeight="1">
      <c r="B35" s="118"/>
      <c r="C35" s="122"/>
      <c r="D35" s="123"/>
      <c r="E35" s="123"/>
      <c r="F35" s="123"/>
      <c r="G35" s="123"/>
      <c r="H35" s="123"/>
      <c r="I35" s="123"/>
      <c r="J35" s="123"/>
      <c r="K35" s="124"/>
    </row>
    <row r="36" spans="2:11" ht="15" customHeight="1">
      <c r="B36" s="118"/>
      <c r="C36" s="122"/>
      <c r="D36" s="123"/>
      <c r="E36" s="123"/>
      <c r="F36" s="123"/>
      <c r="G36" s="123"/>
      <c r="H36" s="123"/>
      <c r="I36" s="123"/>
      <c r="J36" s="123"/>
      <c r="K36" s="124"/>
    </row>
    <row r="37" spans="2:11" ht="15" customHeight="1">
      <c r="B37" s="118"/>
      <c r="C37" s="122"/>
      <c r="D37" s="123"/>
      <c r="E37" s="123"/>
      <c r="F37" s="123"/>
      <c r="G37" s="123"/>
      <c r="H37" s="123"/>
      <c r="I37" s="123"/>
      <c r="J37" s="123"/>
      <c r="K37" s="124"/>
    </row>
    <row r="38" spans="2:11" ht="15" customHeight="1">
      <c r="B38" s="118"/>
      <c r="C38" s="125"/>
      <c r="D38" s="126"/>
      <c r="E38" s="126"/>
      <c r="F38" s="126"/>
      <c r="G38" s="126"/>
      <c r="H38" s="126"/>
      <c r="I38" s="126"/>
      <c r="J38" s="126"/>
      <c r="K38" s="127"/>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B8" sqref="B8:B9"/>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1" t="s">
        <v>262</v>
      </c>
      <c r="B1" s="151"/>
      <c r="C1" s="151"/>
      <c r="D1" s="151"/>
    </row>
    <row r="2" spans="1:4" ht="33.75" customHeight="1">
      <c r="A2" s="152" t="s">
        <v>101</v>
      </c>
      <c r="B2" s="152"/>
      <c r="C2" s="153"/>
      <c r="D2" s="19" t="s">
        <v>102</v>
      </c>
    </row>
    <row r="3" spans="1:4" ht="105.75" customHeight="1">
      <c r="A3" s="132" t="s">
        <v>87</v>
      </c>
      <c r="B3" s="133"/>
      <c r="C3" s="133"/>
      <c r="D3" s="32" t="s">
        <v>275</v>
      </c>
    </row>
    <row r="4" spans="1:4" ht="55.5" customHeight="1">
      <c r="A4" s="132" t="s">
        <v>1</v>
      </c>
      <c r="B4" s="133"/>
      <c r="C4" s="133"/>
      <c r="D4" s="32" t="s">
        <v>256</v>
      </c>
    </row>
    <row r="5" spans="1:4" ht="42" customHeight="1">
      <c r="A5" s="132" t="s">
        <v>0</v>
      </c>
      <c r="B5" s="133"/>
      <c r="C5" s="133"/>
      <c r="D5" s="32" t="s">
        <v>258</v>
      </c>
    </row>
    <row r="6" spans="1:4" ht="38.25">
      <c r="A6" s="134" t="s">
        <v>12</v>
      </c>
      <c r="B6" s="137" t="s">
        <v>134</v>
      </c>
      <c r="C6" s="83" t="s">
        <v>2</v>
      </c>
      <c r="D6" s="33" t="s">
        <v>127</v>
      </c>
    </row>
    <row r="7" spans="1:4" ht="51">
      <c r="A7" s="135"/>
      <c r="B7" s="137"/>
      <c r="C7" s="83" t="s">
        <v>11</v>
      </c>
      <c r="D7" s="33" t="s">
        <v>128</v>
      </c>
    </row>
    <row r="8" spans="1:4" ht="38.25">
      <c r="A8" s="135"/>
      <c r="B8" s="137" t="s">
        <v>7</v>
      </c>
      <c r="C8" s="83" t="s">
        <v>2</v>
      </c>
      <c r="D8" s="33" t="s">
        <v>126</v>
      </c>
    </row>
    <row r="9" spans="1:4" ht="51">
      <c r="A9" s="135"/>
      <c r="B9" s="137"/>
      <c r="C9" s="83" t="s">
        <v>11</v>
      </c>
      <c r="D9" s="33" t="s">
        <v>131</v>
      </c>
    </row>
    <row r="10" spans="1:4" ht="42" customHeight="1">
      <c r="A10" s="135"/>
      <c r="B10" s="137" t="s">
        <v>6</v>
      </c>
      <c r="C10" s="83" t="s">
        <v>2</v>
      </c>
      <c r="D10" s="33" t="s">
        <v>125</v>
      </c>
    </row>
    <row r="11" spans="1:4" ht="51">
      <c r="A11" s="135"/>
      <c r="B11" s="137"/>
      <c r="C11" s="83" t="s">
        <v>11</v>
      </c>
      <c r="D11" s="33" t="s">
        <v>130</v>
      </c>
    </row>
    <row r="12" spans="1:4" ht="42.75" customHeight="1">
      <c r="A12" s="135"/>
      <c r="B12" s="137" t="s">
        <v>10</v>
      </c>
      <c r="C12" s="83" t="s">
        <v>2</v>
      </c>
      <c r="D12" s="33" t="s">
        <v>124</v>
      </c>
    </row>
    <row r="13" spans="1:4" ht="51">
      <c r="A13" s="135"/>
      <c r="B13" s="137"/>
      <c r="C13" s="83" t="s">
        <v>11</v>
      </c>
      <c r="D13" s="33" t="s">
        <v>129</v>
      </c>
    </row>
    <row r="14" spans="1:4" ht="51">
      <c r="A14" s="135"/>
      <c r="B14" s="137" t="s">
        <v>135</v>
      </c>
      <c r="C14" s="83" t="s">
        <v>2</v>
      </c>
      <c r="D14" s="33" t="s">
        <v>122</v>
      </c>
    </row>
    <row r="15" spans="1:4" ht="51">
      <c r="A15" s="135"/>
      <c r="B15" s="137"/>
      <c r="C15" s="83" t="s">
        <v>11</v>
      </c>
      <c r="D15" s="33" t="s">
        <v>123</v>
      </c>
    </row>
    <row r="16" spans="1:4" ht="51">
      <c r="A16" s="135"/>
      <c r="B16" s="137" t="s">
        <v>9</v>
      </c>
      <c r="C16" s="83" t="s">
        <v>2</v>
      </c>
      <c r="D16" s="33" t="s">
        <v>133</v>
      </c>
    </row>
    <row r="17" spans="1:4" ht="51">
      <c r="A17" s="135"/>
      <c r="B17" s="137"/>
      <c r="C17" s="83" t="s">
        <v>11</v>
      </c>
      <c r="D17" s="33" t="s">
        <v>132</v>
      </c>
    </row>
    <row r="18" spans="1:4" ht="12.75" customHeight="1">
      <c r="A18" s="135"/>
      <c r="B18" s="137" t="s">
        <v>13</v>
      </c>
      <c r="C18" s="83" t="s">
        <v>2</v>
      </c>
      <c r="D18" s="10" t="s">
        <v>88</v>
      </c>
    </row>
    <row r="19" spans="1:4" ht="25.5">
      <c r="A19" s="136"/>
      <c r="B19" s="137"/>
      <c r="C19" s="83" t="s">
        <v>11</v>
      </c>
      <c r="D19" s="10" t="s">
        <v>88</v>
      </c>
    </row>
    <row r="20" spans="1:4" ht="58.5" customHeight="1">
      <c r="A20" s="154" t="s">
        <v>148</v>
      </c>
      <c r="B20" s="137" t="s">
        <v>89</v>
      </c>
      <c r="C20" s="83" t="s">
        <v>2</v>
      </c>
      <c r="D20" s="7" t="s">
        <v>103</v>
      </c>
    </row>
    <row r="21" spans="1:4" ht="63.75">
      <c r="A21" s="155"/>
      <c r="B21" s="137"/>
      <c r="C21" s="83" t="s">
        <v>11</v>
      </c>
      <c r="D21" s="7" t="s">
        <v>104</v>
      </c>
    </row>
    <row r="22" spans="1:4" ht="58.5" customHeight="1">
      <c r="A22" s="155"/>
      <c r="B22" s="137" t="s">
        <v>3</v>
      </c>
      <c r="C22" s="83" t="s">
        <v>2</v>
      </c>
      <c r="D22" s="7" t="s">
        <v>105</v>
      </c>
    </row>
    <row r="23" spans="1:4" ht="68.25" customHeight="1">
      <c r="A23" s="155"/>
      <c r="B23" s="137"/>
      <c r="C23" s="83" t="s">
        <v>11</v>
      </c>
      <c r="D23" s="7" t="s">
        <v>106</v>
      </c>
    </row>
    <row r="24" spans="1:4" ht="58.5" customHeight="1">
      <c r="A24" s="155"/>
      <c r="B24" s="137" t="s">
        <v>4</v>
      </c>
      <c r="C24" s="83" t="s">
        <v>2</v>
      </c>
      <c r="D24" s="7" t="s">
        <v>107</v>
      </c>
    </row>
    <row r="25" spans="1:4" ht="68.25" customHeight="1">
      <c r="A25" s="155"/>
      <c r="B25" s="137"/>
      <c r="C25" s="83" t="s">
        <v>11</v>
      </c>
      <c r="D25" s="7" t="s">
        <v>108</v>
      </c>
    </row>
    <row r="26" spans="1:4" ht="58.5" customHeight="1">
      <c r="A26" s="155"/>
      <c r="B26" s="137" t="s">
        <v>91</v>
      </c>
      <c r="C26" s="83" t="s">
        <v>2</v>
      </c>
      <c r="D26" s="7" t="s">
        <v>109</v>
      </c>
    </row>
    <row r="27" spans="1:4" ht="58.5" customHeight="1">
      <c r="A27" s="155"/>
      <c r="B27" s="137"/>
      <c r="C27" s="83" t="s">
        <v>11</v>
      </c>
      <c r="D27" s="7" t="s">
        <v>110</v>
      </c>
    </row>
    <row r="28" spans="1:4" ht="12.75">
      <c r="A28" s="155"/>
      <c r="B28" s="137" t="s">
        <v>14</v>
      </c>
      <c r="C28" s="83" t="s">
        <v>2</v>
      </c>
      <c r="D28" s="10" t="s">
        <v>88</v>
      </c>
    </row>
    <row r="29" spans="1:4" ht="25.5">
      <c r="A29" s="156"/>
      <c r="B29" s="137"/>
      <c r="C29" s="83" t="s">
        <v>11</v>
      </c>
      <c r="D29" s="10" t="s">
        <v>88</v>
      </c>
    </row>
    <row r="30" spans="1:4" ht="35.25" customHeight="1">
      <c r="A30" s="144" t="s">
        <v>147</v>
      </c>
      <c r="B30" s="145"/>
      <c r="C30" s="83" t="s">
        <v>2</v>
      </c>
      <c r="D30" s="10" t="s">
        <v>88</v>
      </c>
    </row>
    <row r="31" spans="1:4" ht="35.25" customHeight="1">
      <c r="A31" s="146"/>
      <c r="B31" s="147"/>
      <c r="C31" s="83" t="s">
        <v>11</v>
      </c>
      <c r="D31" s="10" t="s">
        <v>88</v>
      </c>
    </row>
    <row r="32" spans="1:4" ht="45" customHeight="1">
      <c r="A32" s="138" t="s">
        <v>85</v>
      </c>
      <c r="B32" s="148" t="s">
        <v>117</v>
      </c>
      <c r="C32" s="149"/>
      <c r="D32" s="128" t="s">
        <v>136</v>
      </c>
    </row>
    <row r="33" spans="1:4" ht="45" customHeight="1">
      <c r="A33" s="139"/>
      <c r="B33" s="148" t="s">
        <v>116</v>
      </c>
      <c r="C33" s="149"/>
      <c r="D33" s="129"/>
    </row>
    <row r="34" spans="1:4" ht="45" customHeight="1">
      <c r="A34" s="139"/>
      <c r="B34" s="148" t="s">
        <v>118</v>
      </c>
      <c r="C34" s="149"/>
      <c r="D34" s="129"/>
    </row>
    <row r="35" spans="1:4" ht="45" customHeight="1">
      <c r="A35" s="139"/>
      <c r="B35" s="148" t="s">
        <v>119</v>
      </c>
      <c r="C35" s="149"/>
      <c r="D35" s="129"/>
    </row>
    <row r="36" spans="1:4" ht="45" customHeight="1">
      <c r="A36" s="139"/>
      <c r="B36" s="148" t="s">
        <v>120</v>
      </c>
      <c r="C36" s="149"/>
      <c r="D36" s="129"/>
    </row>
    <row r="37" spans="1:4" ht="35.25" customHeight="1">
      <c r="A37" s="139"/>
      <c r="B37" s="148" t="s">
        <v>121</v>
      </c>
      <c r="C37" s="149"/>
      <c r="D37" s="130"/>
    </row>
    <row r="38" spans="1:4" ht="35.25" customHeight="1">
      <c r="A38" s="140"/>
      <c r="B38" s="148" t="s">
        <v>84</v>
      </c>
      <c r="C38" s="149"/>
      <c r="D38" s="10" t="s">
        <v>88</v>
      </c>
    </row>
    <row r="39" spans="1:4" ht="54.75" customHeight="1">
      <c r="A39" s="150" t="s">
        <v>93</v>
      </c>
      <c r="B39" s="131" t="s">
        <v>137</v>
      </c>
      <c r="C39" s="131"/>
      <c r="D39" s="9" t="s">
        <v>145</v>
      </c>
    </row>
    <row r="40" spans="1:4" ht="42" customHeight="1">
      <c r="A40" s="150"/>
      <c r="B40" s="131" t="s">
        <v>138</v>
      </c>
      <c r="C40" s="131"/>
      <c r="D40" s="9" t="s">
        <v>146</v>
      </c>
    </row>
    <row r="41" spans="1:4" ht="42" customHeight="1">
      <c r="A41" s="150"/>
      <c r="B41" s="131" t="s">
        <v>139</v>
      </c>
      <c r="C41" s="131"/>
      <c r="D41" s="10" t="s">
        <v>88</v>
      </c>
    </row>
    <row r="42" spans="1:4" ht="29.25" customHeight="1">
      <c r="A42" s="132" t="s">
        <v>141</v>
      </c>
      <c r="B42" s="132"/>
      <c r="C42" s="132"/>
      <c r="D42" s="10" t="s">
        <v>88</v>
      </c>
    </row>
    <row r="43" spans="1:4" ht="42" customHeight="1">
      <c r="A43" s="141" t="s">
        <v>143</v>
      </c>
      <c r="B43" s="142"/>
      <c r="C43" s="143"/>
      <c r="D43" s="9" t="s">
        <v>265</v>
      </c>
    </row>
    <row r="44" spans="1:4" ht="27" customHeight="1">
      <c r="A44" s="131" t="s">
        <v>142</v>
      </c>
      <c r="B44" s="131"/>
      <c r="C44" s="131"/>
      <c r="D44" s="9" t="s">
        <v>92</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M1">
      <selection activeCell="W7" sqref="W7"/>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3" t="s">
        <v>270</v>
      </c>
      <c r="B2" s="184"/>
      <c r="C2" s="184"/>
      <c r="D2" s="184"/>
      <c r="E2" s="184"/>
      <c r="F2" s="184"/>
      <c r="G2" s="184"/>
      <c r="H2" s="185"/>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7" t="s">
        <v>87</v>
      </c>
      <c r="B4" s="160" t="s">
        <v>1</v>
      </c>
      <c r="C4" s="160" t="s">
        <v>0</v>
      </c>
      <c r="D4" s="167" t="s">
        <v>12</v>
      </c>
      <c r="E4" s="186"/>
      <c r="F4" s="186"/>
      <c r="G4" s="186"/>
      <c r="H4" s="186"/>
      <c r="I4" s="186"/>
      <c r="J4" s="186"/>
      <c r="K4" s="186"/>
      <c r="L4" s="186"/>
      <c r="M4" s="186"/>
      <c r="N4" s="186"/>
      <c r="O4" s="186"/>
      <c r="P4" s="186"/>
      <c r="Q4" s="174"/>
      <c r="R4" s="169" t="s">
        <v>94</v>
      </c>
      <c r="S4" s="179"/>
      <c r="T4" s="179"/>
      <c r="U4" s="179"/>
      <c r="V4" s="179"/>
      <c r="W4" s="179"/>
      <c r="X4" s="179"/>
      <c r="Y4" s="179"/>
      <c r="Z4" s="179"/>
      <c r="AA4" s="168"/>
      <c r="AB4" s="175" t="s">
        <v>147</v>
      </c>
      <c r="AC4" s="176"/>
      <c r="AD4" s="161" t="s">
        <v>85</v>
      </c>
      <c r="AE4" s="162"/>
      <c r="AF4" s="162"/>
      <c r="AG4" s="162"/>
      <c r="AH4" s="162"/>
      <c r="AI4" s="162"/>
      <c r="AJ4" s="163"/>
      <c r="AK4" s="181" t="s">
        <v>93</v>
      </c>
      <c r="AL4" s="182"/>
      <c r="AM4" s="182"/>
      <c r="AN4" s="170" t="s">
        <v>141</v>
      </c>
      <c r="AO4" s="157" t="s">
        <v>144</v>
      </c>
      <c r="AP4" s="157" t="s">
        <v>112</v>
      </c>
    </row>
    <row r="5" spans="1:42" s="1" customFormat="1" ht="53.25" customHeight="1">
      <c r="A5" s="158"/>
      <c r="B5" s="158"/>
      <c r="C5" s="158"/>
      <c r="D5" s="164" t="s">
        <v>8</v>
      </c>
      <c r="E5" s="165"/>
      <c r="F5" s="164" t="s">
        <v>7</v>
      </c>
      <c r="G5" s="165"/>
      <c r="H5" s="164" t="s">
        <v>6</v>
      </c>
      <c r="I5" s="165"/>
      <c r="J5" s="164" t="s">
        <v>10</v>
      </c>
      <c r="K5" s="165"/>
      <c r="L5" s="164" t="s">
        <v>5</v>
      </c>
      <c r="M5" s="165"/>
      <c r="N5" s="164" t="s">
        <v>9</v>
      </c>
      <c r="O5" s="165"/>
      <c r="P5" s="167" t="s">
        <v>13</v>
      </c>
      <c r="Q5" s="174"/>
      <c r="R5" s="167" t="s">
        <v>89</v>
      </c>
      <c r="S5" s="168"/>
      <c r="T5" s="169" t="s">
        <v>3</v>
      </c>
      <c r="U5" s="168"/>
      <c r="V5" s="169" t="s">
        <v>4</v>
      </c>
      <c r="W5" s="168"/>
      <c r="X5" s="169" t="s">
        <v>90</v>
      </c>
      <c r="Y5" s="168"/>
      <c r="Z5" s="167" t="s">
        <v>14</v>
      </c>
      <c r="AA5" s="174"/>
      <c r="AB5" s="177"/>
      <c r="AC5" s="178"/>
      <c r="AD5" s="157" t="s">
        <v>117</v>
      </c>
      <c r="AE5" s="157" t="s">
        <v>116</v>
      </c>
      <c r="AF5" s="157" t="s">
        <v>118</v>
      </c>
      <c r="AG5" s="157" t="s">
        <v>119</v>
      </c>
      <c r="AH5" s="157" t="s">
        <v>120</v>
      </c>
      <c r="AI5" s="157" t="s">
        <v>121</v>
      </c>
      <c r="AJ5" s="180" t="s">
        <v>140</v>
      </c>
      <c r="AK5" s="157" t="s">
        <v>137</v>
      </c>
      <c r="AL5" s="157" t="s">
        <v>138</v>
      </c>
      <c r="AM5" s="157" t="s">
        <v>139</v>
      </c>
      <c r="AN5" s="171"/>
      <c r="AO5" s="173"/>
      <c r="AP5" s="173"/>
    </row>
    <row r="6" spans="1:42" ht="57.75" customHeight="1">
      <c r="A6" s="159"/>
      <c r="B6" s="159"/>
      <c r="C6" s="159"/>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6"/>
      <c r="AE6" s="166"/>
      <c r="AF6" s="166"/>
      <c r="AG6" s="166"/>
      <c r="AH6" s="166"/>
      <c r="AI6" s="166"/>
      <c r="AJ6" s="180"/>
      <c r="AK6" s="166"/>
      <c r="AL6" s="166"/>
      <c r="AM6" s="166"/>
      <c r="AN6" s="172"/>
      <c r="AO6" s="166"/>
      <c r="AP6" s="166"/>
    </row>
    <row r="7" spans="1:42" ht="30">
      <c r="A7" s="66" t="s">
        <v>57</v>
      </c>
      <c r="B7" s="20" t="s">
        <v>154</v>
      </c>
      <c r="C7" s="66" t="s">
        <v>57</v>
      </c>
      <c r="D7" s="88">
        <v>87</v>
      </c>
      <c r="E7" s="52">
        <v>83.96</v>
      </c>
      <c r="F7" s="52">
        <v>140</v>
      </c>
      <c r="G7" s="52">
        <v>134.3</v>
      </c>
      <c r="H7" s="52">
        <v>429</v>
      </c>
      <c r="I7" s="52">
        <v>422.85</v>
      </c>
      <c r="J7" s="52">
        <v>345</v>
      </c>
      <c r="K7" s="52">
        <v>332.45</v>
      </c>
      <c r="L7" s="52">
        <v>92</v>
      </c>
      <c r="M7" s="52">
        <v>86.44</v>
      </c>
      <c r="N7" s="52">
        <v>41</v>
      </c>
      <c r="O7" s="52">
        <v>37.31</v>
      </c>
      <c r="P7" s="53">
        <f>SUM(D7,F7,H7,J7,L7,N7)</f>
        <v>1134</v>
      </c>
      <c r="Q7" s="53">
        <f>SUM(E7,G7,I7,K7,M7,O7)</f>
        <v>1097.31</v>
      </c>
      <c r="R7" s="52">
        <v>7</v>
      </c>
      <c r="S7" s="52">
        <v>7</v>
      </c>
      <c r="T7" s="52">
        <v>0</v>
      </c>
      <c r="U7" s="52">
        <v>0</v>
      </c>
      <c r="V7" s="52">
        <v>13</v>
      </c>
      <c r="W7" s="52">
        <v>9.8</v>
      </c>
      <c r="X7" s="52">
        <v>0</v>
      </c>
      <c r="Y7" s="52">
        <v>0</v>
      </c>
      <c r="Z7" s="54">
        <f>SUM(R7,T7,V7,X7,)</f>
        <v>20</v>
      </c>
      <c r="AA7" s="54">
        <f>SUM(S7,U7,W7,Y7)</f>
        <v>16.8</v>
      </c>
      <c r="AB7" s="55">
        <f>P7+Z7</f>
        <v>1154</v>
      </c>
      <c r="AC7" s="55">
        <f>Q7+AA7</f>
        <v>1114.11</v>
      </c>
      <c r="AD7" s="56">
        <v>3782074.44</v>
      </c>
      <c r="AE7" s="57">
        <v>69901</v>
      </c>
      <c r="AF7" s="57">
        <v>10697.54</v>
      </c>
      <c r="AG7" s="57">
        <v>25646.57</v>
      </c>
      <c r="AH7" s="57">
        <v>758112.95</v>
      </c>
      <c r="AI7" s="57">
        <v>341836.22</v>
      </c>
      <c r="AJ7" s="58">
        <f>SUM(AD7:AI7)</f>
        <v>4988268.72</v>
      </c>
      <c r="AK7" s="107">
        <v>79669.98</v>
      </c>
      <c r="AL7" s="107">
        <v>338081.56</v>
      </c>
      <c r="AM7" s="60">
        <f>SUM(AK7:AL7)</f>
        <v>417751.54</v>
      </c>
      <c r="AN7" s="61">
        <f>SUM(AM7,AJ7)</f>
        <v>5406020.26</v>
      </c>
      <c r="AO7" s="51"/>
      <c r="AP7" s="51"/>
    </row>
    <row r="8" spans="1:42" ht="45">
      <c r="A8" s="20" t="s">
        <v>321</v>
      </c>
      <c r="B8" s="20" t="s">
        <v>194</v>
      </c>
      <c r="C8" s="20" t="s">
        <v>57</v>
      </c>
      <c r="D8" s="104">
        <v>1</v>
      </c>
      <c r="E8" s="104">
        <v>1</v>
      </c>
      <c r="F8" s="104">
        <v>1</v>
      </c>
      <c r="G8" s="104">
        <v>0.61</v>
      </c>
      <c r="H8" s="104">
        <v>7</v>
      </c>
      <c r="I8" s="104">
        <v>6.72</v>
      </c>
      <c r="J8" s="104">
        <v>7</v>
      </c>
      <c r="K8" s="104">
        <v>7</v>
      </c>
      <c r="L8" s="104">
        <v>1</v>
      </c>
      <c r="M8" s="104">
        <v>1</v>
      </c>
      <c r="N8" s="104">
        <v>0</v>
      </c>
      <c r="O8" s="104">
        <v>0</v>
      </c>
      <c r="P8" s="53">
        <f aca="true" t="shared" si="0" ref="P8:P52">SUM(D8,F8,H8,J8,L8,N8)</f>
        <v>17</v>
      </c>
      <c r="Q8" s="53">
        <f aca="true" t="shared" si="1" ref="Q8:Q52">SUM(E8,G8,I8,K8,M8,O8)</f>
        <v>16.33</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17</v>
      </c>
      <c r="AC8" s="55">
        <f aca="true" t="shared" si="5" ref="AC8:AC52">Q8+AA8</f>
        <v>16.33</v>
      </c>
      <c r="AD8" s="56">
        <v>77466.1</v>
      </c>
      <c r="AE8" s="57">
        <v>547.06</v>
      </c>
      <c r="AF8" s="57">
        <v>1801.3499999999985</v>
      </c>
      <c r="AG8" s="57">
        <v>0</v>
      </c>
      <c r="AH8" s="57">
        <v>12682.69</v>
      </c>
      <c r="AI8" s="57">
        <v>9405.859999999999</v>
      </c>
      <c r="AJ8" s="58">
        <f aca="true" t="shared" si="6" ref="AJ8:AJ52">SUM(AD8:AI8)</f>
        <v>101903.06000000001</v>
      </c>
      <c r="AK8" s="59">
        <v>0</v>
      </c>
      <c r="AL8" s="59">
        <v>0</v>
      </c>
      <c r="AM8" s="60">
        <f aca="true" t="shared" si="7" ref="AM8:AM52">SUM(AK8:AL8)</f>
        <v>0</v>
      </c>
      <c r="AN8" s="61">
        <f aca="true" t="shared" si="8" ref="AN8:AN45">SUM(AM8,AJ8)</f>
        <v>101903.06000000001</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104</v>
      </c>
      <c r="O9" s="106">
        <v>98.86</v>
      </c>
      <c r="P9" s="53">
        <f t="shared" si="0"/>
        <v>105</v>
      </c>
      <c r="Q9" s="53">
        <f t="shared" si="1"/>
        <v>99.86</v>
      </c>
      <c r="R9" s="52">
        <v>0</v>
      </c>
      <c r="S9" s="52">
        <v>0</v>
      </c>
      <c r="T9" s="52">
        <v>0</v>
      </c>
      <c r="U9" s="52">
        <v>0</v>
      </c>
      <c r="V9" s="52">
        <v>16</v>
      </c>
      <c r="W9" s="52">
        <v>16</v>
      </c>
      <c r="X9" s="52">
        <v>0</v>
      </c>
      <c r="Y9" s="52">
        <v>0</v>
      </c>
      <c r="Z9" s="54">
        <f t="shared" si="2"/>
        <v>16</v>
      </c>
      <c r="AA9" s="54">
        <f t="shared" si="3"/>
        <v>16</v>
      </c>
      <c r="AB9" s="55">
        <f t="shared" si="4"/>
        <v>121</v>
      </c>
      <c r="AC9" s="55">
        <f t="shared" si="5"/>
        <v>115.86</v>
      </c>
      <c r="AD9" s="56">
        <v>447573.19999999995</v>
      </c>
      <c r="AE9" s="57">
        <v>73.84</v>
      </c>
      <c r="AF9" s="57">
        <v>0</v>
      </c>
      <c r="AG9" s="57">
        <v>5109.58</v>
      </c>
      <c r="AH9" s="57">
        <v>94168.12</v>
      </c>
      <c r="AI9" s="57">
        <v>43963.939999999995</v>
      </c>
      <c r="AJ9" s="58">
        <f t="shared" si="6"/>
        <v>590888.6799999999</v>
      </c>
      <c r="AK9" s="108">
        <v>125768.21</v>
      </c>
      <c r="AL9" s="108">
        <v>17389.44</v>
      </c>
      <c r="AM9" s="60">
        <f t="shared" si="7"/>
        <v>143157.65</v>
      </c>
      <c r="AN9" s="61">
        <f t="shared" si="8"/>
        <v>734046.33</v>
      </c>
      <c r="AO9" s="4"/>
      <c r="AP9" s="4"/>
    </row>
    <row r="10" spans="1:42" ht="15">
      <c r="A10" s="20" t="s">
        <v>86</v>
      </c>
      <c r="B10" s="20" t="s">
        <v>86</v>
      </c>
      <c r="C10" s="20" t="s">
        <v>57</v>
      </c>
      <c r="D10" s="52"/>
      <c r="E10" s="52"/>
      <c r="F10" s="52"/>
      <c r="G10" s="52"/>
      <c r="H10" s="52">
        <v>1</v>
      </c>
      <c r="I10" s="52">
        <v>1</v>
      </c>
      <c r="J10" s="52">
        <v>3</v>
      </c>
      <c r="K10" s="52">
        <v>3</v>
      </c>
      <c r="L10" s="52"/>
      <c r="M10" s="52"/>
      <c r="N10" s="52">
        <v>16</v>
      </c>
      <c r="O10" s="52">
        <v>9.8</v>
      </c>
      <c r="P10" s="53">
        <f t="shared" si="0"/>
        <v>20</v>
      </c>
      <c r="Q10" s="53">
        <f t="shared" si="1"/>
        <v>13.8</v>
      </c>
      <c r="R10" s="52"/>
      <c r="S10" s="52"/>
      <c r="T10" s="52"/>
      <c r="U10" s="52"/>
      <c r="V10" s="52"/>
      <c r="W10" s="52"/>
      <c r="X10" s="52"/>
      <c r="Y10" s="52"/>
      <c r="Z10" s="54">
        <f t="shared" si="2"/>
        <v>0</v>
      </c>
      <c r="AA10" s="54">
        <f t="shared" si="3"/>
        <v>0</v>
      </c>
      <c r="AB10" s="55">
        <f t="shared" si="4"/>
        <v>20</v>
      </c>
      <c r="AC10" s="55">
        <f t="shared" si="5"/>
        <v>13.8</v>
      </c>
      <c r="AD10" s="56">
        <v>105218.9</v>
      </c>
      <c r="AE10" s="57">
        <v>1405.75</v>
      </c>
      <c r="AF10" s="57">
        <v>14730.119999999995</v>
      </c>
      <c r="AG10" s="57">
        <v>0</v>
      </c>
      <c r="AH10" s="57">
        <v>7197.32</v>
      </c>
      <c r="AI10" s="57">
        <v>14755.239999999998</v>
      </c>
      <c r="AJ10" s="58">
        <f t="shared" si="6"/>
        <v>143307.33</v>
      </c>
      <c r="AK10" s="59">
        <v>0</v>
      </c>
      <c r="AL10" s="59">
        <v>0</v>
      </c>
      <c r="AM10" s="60">
        <f t="shared" si="7"/>
        <v>0</v>
      </c>
      <c r="AN10" s="61">
        <f t="shared" si="8"/>
        <v>143307.33</v>
      </c>
      <c r="AO10" s="4"/>
      <c r="AP10" s="51" t="s">
        <v>339</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2" dxfId="0">
      <formula>AND(NOT(ISBLANK($A7)),ISBLANK(B7))</formula>
    </cfRule>
  </conditionalFormatting>
  <conditionalFormatting sqref="C7:C52">
    <cfRule type="expression" priority="21" dxfId="0">
      <formula>AND(NOT(ISBLANK(A7)),ISBLANK(C7))</formula>
    </cfRule>
  </conditionalFormatting>
  <conditionalFormatting sqref="D7:D52">
    <cfRule type="expression" priority="20" dxfId="0">
      <formula>AND(NOT(ISBLANK(E7)),ISBLANK(D7))</formula>
    </cfRule>
  </conditionalFormatting>
  <conditionalFormatting sqref="E7:E52">
    <cfRule type="expression" priority="19" dxfId="0">
      <formula>AND(NOT(ISBLANK(D7)),ISBLANK(E7))</formula>
    </cfRule>
  </conditionalFormatting>
  <conditionalFormatting sqref="F7:F52">
    <cfRule type="expression" priority="18" dxfId="0">
      <formula>AND(NOT(ISBLANK(G7)),ISBLANK(F7))</formula>
    </cfRule>
  </conditionalFormatting>
  <conditionalFormatting sqref="G7:G52">
    <cfRule type="expression" priority="17" dxfId="0">
      <formula>AND(NOT(ISBLANK(F7)),ISBLANK(G7))</formula>
    </cfRule>
  </conditionalFormatting>
  <conditionalFormatting sqref="H7:H52">
    <cfRule type="expression" priority="16" dxfId="0">
      <formula>AND(NOT(ISBLANK(I7)),ISBLANK(H7))</formula>
    </cfRule>
  </conditionalFormatting>
  <conditionalFormatting sqref="I7:I52">
    <cfRule type="expression" priority="15" dxfId="0">
      <formula>AND(NOT(ISBLANK(H7)),ISBLANK(I7))</formula>
    </cfRule>
  </conditionalFormatting>
  <conditionalFormatting sqref="J7:J52">
    <cfRule type="expression" priority="14" dxfId="0">
      <formula>AND(NOT(ISBLANK(K7)),ISBLANK(J7))</formula>
    </cfRule>
  </conditionalFormatting>
  <conditionalFormatting sqref="K7:K52">
    <cfRule type="expression" priority="13" dxfId="0">
      <formula>AND(NOT(ISBLANK(J7)),ISBLANK(K7))</formula>
    </cfRule>
  </conditionalFormatting>
  <conditionalFormatting sqref="L7:L52">
    <cfRule type="expression" priority="12" dxfId="0">
      <formula>AND(NOT(ISBLANK(M7)),ISBLANK(L7))</formula>
    </cfRule>
  </conditionalFormatting>
  <conditionalFormatting sqref="M7:M52">
    <cfRule type="expression" priority="11" dxfId="0">
      <formula>AND(NOT(ISBLANK(L7)),ISBLANK(M7))</formula>
    </cfRule>
  </conditionalFormatting>
  <conditionalFormatting sqref="N7:N52">
    <cfRule type="expression" priority="10" dxfId="0">
      <formula>AND(NOT(ISBLANK(O7)),ISBLANK(N7))</formula>
    </cfRule>
  </conditionalFormatting>
  <conditionalFormatting sqref="O7:O52">
    <cfRule type="expression" priority="9" dxfId="0">
      <formula>AND(NOT(ISBLANK(N7)),ISBLANK(O7))</formula>
    </cfRule>
  </conditionalFormatting>
  <conditionalFormatting sqref="R7:R52">
    <cfRule type="expression" priority="8" dxfId="0">
      <formula>AND(NOT(ISBLANK(S7)),ISBLANK(R7))</formula>
    </cfRule>
  </conditionalFormatting>
  <conditionalFormatting sqref="S7:S52">
    <cfRule type="expression" priority="7" dxfId="0">
      <formula>AND(NOT(ISBLANK(R7)),ISBLANK(S7))</formula>
    </cfRule>
  </conditionalFormatting>
  <conditionalFormatting sqref="T7:T52">
    <cfRule type="expression" priority="6" dxfId="0">
      <formula>AND(NOT(ISBLANK(U7)),ISBLANK(T7))</formula>
    </cfRule>
  </conditionalFormatting>
  <conditionalFormatting sqref="U7:U52">
    <cfRule type="expression" priority="5" dxfId="0">
      <formula>AND(NOT(ISBLANK(T7)),ISBLANK(U7))</formula>
    </cfRule>
  </conditionalFormatting>
  <conditionalFormatting sqref="V7:V52">
    <cfRule type="expression" priority="4" dxfId="0">
      <formula>AND(NOT(ISBLANK(W7)),ISBLANK(V7))</formula>
    </cfRule>
  </conditionalFormatting>
  <conditionalFormatting sqref="W7:W52">
    <cfRule type="expression" priority="3" dxfId="0">
      <formula>AND(NOT(ISBLANK(V7)),ISBLANK(W7))</formula>
    </cfRule>
  </conditionalFormatting>
  <conditionalFormatting sqref="X7:X52">
    <cfRule type="expression" priority="2" dxfId="0">
      <formula>AND(NOT(ISBLANK(Y7)),ISBLANK(X7))</formula>
    </cfRule>
  </conditionalFormatting>
  <conditionalFormatting sqref="Y7:Y52">
    <cfRule type="expression" priority="1" dxfId="0">
      <formula>AND(NOT(ISBLANK(X7)),ISBLANK(Y7))</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2013-12-23T10:31:53Z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