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4235" windowHeight="7965" activeTab="0"/>
  </bookViews>
  <sheets>
    <sheet name="Notes" sheetId="1" r:id="rId1"/>
    <sheet name="average household income" sheetId="2" r:id="rId2"/>
    <sheet name="non farm inc exceeds farm inc" sheetId="3" r:id="rId3"/>
    <sheet name="average non farm inc all years" sheetId="4" r:id="rId4"/>
    <sheet name="average non farm income 2011_12" sheetId="5" r:id="rId5"/>
    <sheet name="mean and quartiles hhold income" sheetId="6" r:id="rId6"/>
    <sheet name="household income by farm type" sheetId="7" r:id="rId7"/>
    <sheet name="distribution household income" sheetId="8" r:id="rId8"/>
    <sheet name="freq of negative farm income" sheetId="9" r:id="rId9"/>
    <sheet name="private drawings and FBI" sheetId="10" r:id="rId10"/>
    <sheet name="num hholds interest in business" sheetId="11" r:id="rId11"/>
    <sheet name="FBI, net worth, assets,drawings" sheetId="12" r:id="rId12"/>
    <sheet name="household composition" sheetId="13" r:id="rId13"/>
  </sheets>
  <definedNames/>
  <calcPr fullCalcOnLoad="1"/>
</workbook>
</file>

<file path=xl/sharedStrings.xml><?xml version="1.0" encoding="utf-8"?>
<sst xmlns="http://schemas.openxmlformats.org/spreadsheetml/2006/main" count="265" uniqueCount="145">
  <si>
    <t>2007/08</t>
  </si>
  <si>
    <t>2008/09</t>
  </si>
  <si>
    <t>2009/10</t>
  </si>
  <si>
    <t>2010/11</t>
  </si>
  <si>
    <t>Total Income    (£ million)</t>
  </si>
  <si>
    <t>Average income (£/household)</t>
  </si>
  <si>
    <t>Confidence interval for average household income (£/household) (±)</t>
  </si>
  <si>
    <t>Total Income     (£ million)</t>
  </si>
  <si>
    <t>Total household income</t>
  </si>
  <si>
    <t>of which</t>
  </si>
  <si>
    <t>Principal farmer's share of farm business income</t>
  </si>
  <si>
    <t>Off-farm income of farmer and spouse</t>
  </si>
  <si>
    <t xml:space="preserve">Income of other household members </t>
  </si>
  <si>
    <t>Source:  Farm Business Survey (England)</t>
  </si>
  <si>
    <t>Source of household income:</t>
  </si>
  <si>
    <t>Number of households</t>
  </si>
  <si>
    <t>Number of adults</t>
  </si>
  <si>
    <t>Total Income (£ million)</t>
  </si>
  <si>
    <t>Other adult household members with income</t>
  </si>
  <si>
    <t>Other adult household members without income</t>
  </si>
  <si>
    <t>Average Income (a) (£/household)</t>
  </si>
  <si>
    <t>Average Income (a) (£/adult)</t>
  </si>
  <si>
    <t>Principal Farmers' household (actual)</t>
  </si>
  <si>
    <t>2007/08 (£/household)</t>
  </si>
  <si>
    <t>2008/09 (£/household)</t>
  </si>
  <si>
    <t>2009/10 (£/household)</t>
  </si>
  <si>
    <t>2009/10 (a) (£/household)</t>
  </si>
  <si>
    <t>2010/11 (£/household)</t>
  </si>
  <si>
    <t>Mean</t>
  </si>
  <si>
    <t>First quartile</t>
  </si>
  <si>
    <t>Third quartile</t>
  </si>
  <si>
    <t>Farm Type</t>
  </si>
  <si>
    <t>Dairy</t>
  </si>
  <si>
    <t>LFA Grazing Livestock</t>
  </si>
  <si>
    <t>Lowland Grazing Livestock</t>
  </si>
  <si>
    <t>Cereals</t>
  </si>
  <si>
    <t>General cropping</t>
  </si>
  <si>
    <t>Pigs</t>
  </si>
  <si>
    <t>Poultry</t>
  </si>
  <si>
    <t>Mixed</t>
  </si>
  <si>
    <t>Horticulture</t>
  </si>
  <si>
    <t>All types</t>
  </si>
  <si>
    <t>Percentage of households (%)</t>
  </si>
  <si>
    <t>&lt;0</t>
  </si>
  <si>
    <t>0-&lt;10</t>
  </si>
  <si>
    <t>10-&lt;20</t>
  </si>
  <si>
    <t>20-&lt;30</t>
  </si>
  <si>
    <t>30-&lt;50</t>
  </si>
  <si>
    <t>50-&lt;70</t>
  </si>
  <si>
    <t>70-&lt;100</t>
  </si>
  <si>
    <t>100+</t>
  </si>
  <si>
    <t>Household Income bands (£000's)</t>
  </si>
  <si>
    <t>Number of times in last 5 years that farm business income was negative</t>
  </si>
  <si>
    <t>% of farm businesses</t>
  </si>
  <si>
    <t>Not negative in last 5 years</t>
  </si>
  <si>
    <t>Negative in 1 year of last 5</t>
  </si>
  <si>
    <t>Negative in 2 years of last 5</t>
  </si>
  <si>
    <t>Negative in 3 or more years of last 5</t>
  </si>
  <si>
    <t>All farms</t>
  </si>
  <si>
    <t>Source: Farm Business Survey (England)</t>
  </si>
  <si>
    <t xml:space="preserve"> </t>
  </si>
  <si>
    <t>2003/04</t>
  </si>
  <si>
    <t>2004/05</t>
  </si>
  <si>
    <t>2005/06</t>
  </si>
  <si>
    <t>2006/07</t>
  </si>
  <si>
    <t>Average FBI (£)</t>
  </si>
  <si>
    <t>Average Private Drawings (£)</t>
  </si>
  <si>
    <t>% of farms where FBI exceeds drawings</t>
  </si>
  <si>
    <t>Farm businesses with:</t>
  </si>
  <si>
    <t>Number of farm businesses</t>
  </si>
  <si>
    <t>Confidence interval for % of farm businesses (±)</t>
  </si>
  <si>
    <t>1 household</t>
  </si>
  <si>
    <t>2 households</t>
  </si>
  <si>
    <t>3 or more households</t>
  </si>
  <si>
    <t>All farm businesses</t>
  </si>
  <si>
    <t>Bottom</t>
  </si>
  <si>
    <t>Second</t>
  </si>
  <si>
    <t>Third</t>
  </si>
  <si>
    <t>Top</t>
  </si>
  <si>
    <t>Tenure type</t>
  </si>
  <si>
    <t>Owner occupied</t>
  </si>
  <si>
    <t>Tenanted</t>
  </si>
  <si>
    <t>Mixed - mainly owner occupied</t>
  </si>
  <si>
    <t>Mixed - mainly tenanted</t>
  </si>
  <si>
    <t>Mean number of adults of working age</t>
  </si>
  <si>
    <t>Mean number of adults of pensionable age</t>
  </si>
  <si>
    <t>Mean number of children</t>
  </si>
  <si>
    <t>* These figures have been suppressed due to insufficient observations</t>
  </si>
  <si>
    <t>Figures in italics are based on a small sample so care should be taken when interpreting it.</t>
  </si>
  <si>
    <t>*</t>
  </si>
  <si>
    <t>Median</t>
  </si>
  <si>
    <t>Share of farm business income (£/household)</t>
  </si>
  <si>
    <t>Off-farm income of farmer and spouse (£/household)</t>
  </si>
  <si>
    <t>Income of other household members (£/household)</t>
  </si>
  <si>
    <t>Total household income (£/household)</t>
  </si>
  <si>
    <t>Income quarter</t>
  </si>
  <si>
    <t>Median drawings</t>
  </si>
  <si>
    <t>Median net worth (000's)</t>
  </si>
  <si>
    <t>Median total assets (000's)</t>
  </si>
  <si>
    <t>Median FBI</t>
  </si>
  <si>
    <t>Non-farm income exceeds farms income</t>
  </si>
  <si>
    <t>Confidence interval (±)</t>
  </si>
  <si>
    <t>(a) In 2010/11 changes were made to the minimum size threshold (&gt; 25,000€) and also to the classification of farms.  These changes were backdated to 2009/10.  Previous years are not directly comparable</t>
  </si>
  <si>
    <r>
      <t>2009/10</t>
    </r>
    <r>
      <rPr>
        <b/>
        <vertAlign val="superscript"/>
        <sz val="10"/>
        <rFont val="Arial"/>
        <family val="2"/>
      </rPr>
      <t>(a)</t>
    </r>
  </si>
  <si>
    <t>2011/12</t>
  </si>
  <si>
    <t>Average household income of principal farmer’s household, England 2007/08 to 2011/12</t>
  </si>
  <si>
    <t>Percentage of principal farmer households where non-farm income exceeds farm income, England 2007/08 - 2011/12</t>
  </si>
  <si>
    <t>Mean household income and quartiles of household income, England 2007/08 to 2011/12</t>
  </si>
  <si>
    <t>2011/12 (£/household)</t>
  </si>
  <si>
    <r>
      <t>2009/10</t>
    </r>
    <r>
      <rPr>
        <b/>
        <vertAlign val="superscript"/>
        <sz val="10"/>
        <color indexed="8"/>
        <rFont val="Arial"/>
        <family val="2"/>
      </rPr>
      <t>(a)</t>
    </r>
  </si>
  <si>
    <r>
      <t>2009/10</t>
    </r>
    <r>
      <rPr>
        <vertAlign val="superscript"/>
        <sz val="10"/>
        <color indexed="8"/>
        <rFont val="Arial"/>
        <family val="2"/>
      </rPr>
      <t>(a)</t>
    </r>
  </si>
  <si>
    <t>(a)  Average taken over only those households or adults with this source of income</t>
  </si>
  <si>
    <t>Off-farm income of farmer and spouse (b)</t>
  </si>
  <si>
    <t>(b) including common law partners</t>
  </si>
  <si>
    <t>Average income of principal farmers’ households by farm type, England 2009/10 and 2011/12</t>
  </si>
  <si>
    <t>Distribution of household incomes of principal farmers’ households, England 2009/10 to 2011/12</t>
  </si>
  <si>
    <t>Frequency of negative farm business income 2007/08 – 2011/12 and non farm income in 2011/12</t>
  </si>
  <si>
    <t>Excluding businesses which started up more recently than 2007/08</t>
  </si>
  <si>
    <r>
      <t>(a)</t>
    </r>
    <r>
      <rPr>
        <sz val="7"/>
        <color indexed="8"/>
        <rFont val="Times New Roman"/>
        <family val="1"/>
      </rPr>
      <t xml:space="preserve">   </t>
    </r>
    <r>
      <rPr>
        <sz val="10"/>
        <color indexed="8"/>
        <rFont val="Arial"/>
        <family val="2"/>
      </rPr>
      <t>Non-farm income comprises of: off-farm income of farmer and spouse or common law partner and income of other household members</t>
    </r>
  </si>
  <si>
    <t>Confidence interval for non-farm income in 2011/12 (£) (±)</t>
  </si>
  <si>
    <r>
      <t>Average non-farm income</t>
    </r>
    <r>
      <rPr>
        <b/>
        <vertAlign val="superscript"/>
        <sz val="10"/>
        <color indexed="8"/>
        <rFont val="Arial"/>
        <family val="2"/>
      </rPr>
      <t>(a)</t>
    </r>
    <r>
      <rPr>
        <b/>
        <sz val="10"/>
        <color indexed="8"/>
        <rFont val="Arial"/>
        <family val="2"/>
      </rPr>
      <t xml:space="preserve"> in 2011/12 (£)</t>
    </r>
  </si>
  <si>
    <t>Number of households with interest in farm business, England 2011/12</t>
  </si>
  <si>
    <t>Farm business income (FBI), net worth, total assets and drawings by principal farmer household income quarters, England average 2009/10-2011/12</t>
  </si>
  <si>
    <t>Restricted to farm businesses in England comprising of a single household (36,900)</t>
  </si>
  <si>
    <t>Farm household income range (£)</t>
  </si>
  <si>
    <t>Median household income (£)</t>
  </si>
  <si>
    <t>Median drawings (£)</t>
  </si>
  <si>
    <t>Median net worth (£000s)</t>
  </si>
  <si>
    <t>Median total assets (£000s)</t>
  </si>
  <si>
    <t>Median  FBI (£)</t>
  </si>
  <si>
    <t>Farm business income (FBI), net worth, total assets and drawings by farm tenure type, England average 2009/10-2011/12</t>
  </si>
  <si>
    <t>Number of adults of working age and pensionable age, and children (per farm household) by principal farmer household income quarters, England average 2009/10-2011/12</t>
  </si>
  <si>
    <t>Number of adults of working age, pensionable age, and children (per farm household) by farm tenure type, England average 2009/10-2011/12</t>
  </si>
  <si>
    <t>&lt;19,400</t>
  </si>
  <si>
    <t>19,400&lt;33,100</t>
  </si>
  <si>
    <t>33,100&lt;55,900</t>
  </si>
  <si>
    <t>&gt;55,900</t>
  </si>
  <si>
    <t>Average non-farm income of principal farmer’s household for only those households with these sources of income, England 2011/12</t>
  </si>
  <si>
    <t>Total non farm income</t>
  </si>
  <si>
    <t>2009/10(a)</t>
  </si>
  <si>
    <r>
      <t>(a)</t>
    </r>
    <r>
      <rPr>
        <sz val="7"/>
        <color indexed="8"/>
        <rFont val="Times New Roman"/>
        <family val="1"/>
      </rPr>
      <t xml:space="preserve">   </t>
    </r>
    <r>
      <rPr>
        <sz val="10"/>
        <color indexed="8"/>
        <rFont val="Arial"/>
        <family val="2"/>
      </rPr>
      <t>In 2010/11 changes were made to the minimum size threshold (</t>
    </r>
    <r>
      <rPr>
        <u val="single"/>
        <sz val="10"/>
        <color indexed="8"/>
        <rFont val="Arial"/>
        <family val="2"/>
      </rPr>
      <t>&gt;</t>
    </r>
    <r>
      <rPr>
        <sz val="10"/>
        <color indexed="8"/>
        <rFont val="Arial"/>
        <family val="2"/>
      </rPr>
      <t xml:space="preserve"> 25,000€) and also to the classification of farms.  These changes were backdated to 2009/10.  Previous years are not directly comparable</t>
    </r>
    <r>
      <rPr>
        <sz val="9"/>
        <color indexed="8"/>
        <rFont val="Arial"/>
        <family val="2"/>
      </rPr>
      <t>.</t>
    </r>
  </si>
  <si>
    <t>Average non-farm income of principal farmer’s household, England 2007/08 to 2011/12</t>
  </si>
  <si>
    <t>Comparison of Private Drawings and Farm Business Income (based on the full FBS sample of around 1,900 farm businesses),  2003/04 – 2011/12</t>
  </si>
  <si>
    <t>Based on a matched 5 year sample</t>
  </si>
  <si>
    <t>Based on a matched 3 year sample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</si>
</sst>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809]dd\ mmmm\ yyyy"/>
    <numFmt numFmtId="167" formatCode="&quot;£&quot;#,##0.00"/>
    <numFmt numFmtId="168" formatCode="&quot;£&quot;#,##0.0"/>
    <numFmt numFmtId="169" formatCode="_-* #,##0.0_-;\-* #,##0.0_-;_-* &quot;-&quot;??_-;_-@_-"/>
    <numFmt numFmtId="170" formatCode="&quot;Yes&quot;;&quot;Yes&quot;;&quot;No&quot;"/>
    <numFmt numFmtId="171" formatCode="&quot;True&quot;;&quot;True&quot;;&quot;False&quot;"/>
    <numFmt numFmtId="172" formatCode="&quot;On&quot;;&quot;On&quot;;&quot;Off&quot;"/>
    <numFmt numFmtId="173" formatCode="[$€-2]\ #,##0.00_);[Red]\([$€-2]\ #,##0.00\)"/>
  </numFmts>
  <fonts count="66">
    <font>
      <sz val="12"/>
      <color theme="1"/>
      <name val="Arial"/>
      <family val="2"/>
    </font>
    <font>
      <sz val="12"/>
      <color indexed="8"/>
      <name val="Arial"/>
      <family val="2"/>
    </font>
    <font>
      <vertAlign val="superscript"/>
      <sz val="10"/>
      <color indexed="8"/>
      <name val="Arial"/>
      <family val="2"/>
    </font>
    <font>
      <sz val="9"/>
      <color indexed="8"/>
      <name val="Arial"/>
      <family val="2"/>
    </font>
    <font>
      <b/>
      <sz val="10"/>
      <name val="Arial"/>
      <family val="2"/>
    </font>
    <font>
      <sz val="10"/>
      <name val="Arial"/>
      <family val="2"/>
    </font>
    <font>
      <b/>
      <sz val="12"/>
      <name val="Arial"/>
      <family val="2"/>
    </font>
    <font>
      <sz val="12"/>
      <name val="Times New Roman"/>
      <family val="1"/>
    </font>
    <font>
      <b/>
      <vertAlign val="superscript"/>
      <sz val="10"/>
      <name val="Arial"/>
      <family val="2"/>
    </font>
    <font>
      <sz val="10"/>
      <color indexed="8"/>
      <name val="Arial"/>
      <family val="2"/>
    </font>
    <font>
      <b/>
      <sz val="10"/>
      <color indexed="8"/>
      <name val="Arial"/>
      <family val="2"/>
    </font>
    <font>
      <b/>
      <vertAlign val="superscript"/>
      <sz val="10"/>
      <color indexed="8"/>
      <name val="Arial"/>
      <family val="2"/>
    </font>
    <font>
      <sz val="7"/>
      <color indexed="8"/>
      <name val="Times New Roman"/>
      <family val="1"/>
    </font>
    <font>
      <u val="single"/>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8"/>
      <name val="Calibri"/>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i/>
      <sz val="10"/>
      <color indexed="8"/>
      <name val="Arial"/>
      <family val="2"/>
    </font>
    <font>
      <vertAlign val="superscript"/>
      <sz val="9"/>
      <color indexed="8"/>
      <name val="Arial"/>
      <family val="2"/>
    </font>
    <font>
      <u val="single"/>
      <sz val="12"/>
      <color indexed="12"/>
      <name val="Arial"/>
      <family val="2"/>
    </font>
    <font>
      <u val="single"/>
      <sz val="12"/>
      <color indexed="20"/>
      <name val="Arial"/>
      <family val="2"/>
    </font>
    <font>
      <b/>
      <i/>
      <sz val="11"/>
      <color indexed="8"/>
      <name val="Calibri"/>
      <family val="0"/>
    </font>
    <font>
      <u val="single"/>
      <sz val="11"/>
      <color indexed="8"/>
      <name val="Calibri"/>
      <family val="0"/>
    </font>
    <font>
      <b/>
      <sz val="11"/>
      <color indexed="8"/>
      <name val="Calibri"/>
      <family val="0"/>
    </font>
    <font>
      <b/>
      <u val="single"/>
      <sz val="11"/>
      <color indexed="8"/>
      <name val="Calibri"/>
      <family val="0"/>
    </font>
    <font>
      <vertAlign val="superscript"/>
      <sz val="11"/>
      <color indexed="8"/>
      <name val="Calibri"/>
      <family val="0"/>
    </font>
    <font>
      <i/>
      <sz val="11"/>
      <color indexed="8"/>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sz val="11"/>
      <color theme="1"/>
      <name val="Calibri"/>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sz val="9"/>
      <color theme="1"/>
      <name val="Arial"/>
      <family val="2"/>
    </font>
    <font>
      <b/>
      <sz val="10"/>
      <color theme="1"/>
      <name val="Arial"/>
      <family val="2"/>
    </font>
    <font>
      <i/>
      <sz val="10"/>
      <color theme="1"/>
      <name val="Arial"/>
      <family val="2"/>
    </font>
    <font>
      <b/>
      <sz val="10"/>
      <color rgb="FF000000"/>
      <name val="Arial"/>
      <family val="2"/>
    </font>
    <font>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border>
    <border>
      <left/>
      <right/>
      <top style="thin"/>
      <bottom/>
    </border>
    <border>
      <left>
        <color indexed="63"/>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Alignment="1">
      <alignment/>
    </xf>
    <xf numFmtId="0" fontId="60" fillId="0" borderId="0" xfId="0" applyFont="1" applyAlignment="1">
      <alignment/>
    </xf>
    <xf numFmtId="164" fontId="60" fillId="0" borderId="10" xfId="42" applyNumberFormat="1" applyFont="1" applyBorder="1" applyAlignment="1">
      <alignment wrapText="1"/>
    </xf>
    <xf numFmtId="164" fontId="60" fillId="0" borderId="10" xfId="42" applyNumberFormat="1" applyFont="1" applyBorder="1" applyAlignment="1">
      <alignment/>
    </xf>
    <xf numFmtId="0" fontId="58" fillId="0" borderId="0" xfId="0" applyFont="1" applyAlignment="1">
      <alignment/>
    </xf>
    <xf numFmtId="0" fontId="61" fillId="0" borderId="0" xfId="0" applyFont="1" applyAlignment="1">
      <alignment/>
    </xf>
    <xf numFmtId="0" fontId="62" fillId="0" borderId="10" xfId="0" applyFont="1" applyBorder="1" applyAlignment="1">
      <alignment/>
    </xf>
    <xf numFmtId="0" fontId="60" fillId="0" borderId="10" xfId="0" applyFont="1" applyBorder="1" applyAlignment="1">
      <alignment vertical="center" wrapText="1"/>
    </xf>
    <xf numFmtId="0" fontId="5" fillId="0" borderId="10" xfId="0" applyFont="1" applyBorder="1" applyAlignment="1">
      <alignment/>
    </xf>
    <xf numFmtId="0" fontId="5" fillId="0" borderId="10" xfId="0" applyFont="1" applyFill="1" applyBorder="1" applyAlignment="1">
      <alignment/>
    </xf>
    <xf numFmtId="0" fontId="60" fillId="0" borderId="11" xfId="0" applyFont="1" applyBorder="1" applyAlignment="1">
      <alignment wrapText="1"/>
    </xf>
    <xf numFmtId="0" fontId="60" fillId="0" borderId="10" xfId="0" applyFont="1" applyBorder="1" applyAlignment="1">
      <alignment/>
    </xf>
    <xf numFmtId="0" fontId="62" fillId="0" borderId="10" xfId="0" applyFont="1" applyBorder="1" applyAlignment="1">
      <alignment wrapText="1"/>
    </xf>
    <xf numFmtId="165" fontId="60" fillId="0" borderId="10" xfId="0" applyNumberFormat="1" applyFont="1" applyBorder="1" applyAlignment="1">
      <alignment/>
    </xf>
    <xf numFmtId="0" fontId="6" fillId="0" borderId="0" xfId="0" applyFont="1" applyAlignment="1">
      <alignment/>
    </xf>
    <xf numFmtId="0" fontId="60" fillId="0" borderId="10" xfId="0" applyFont="1" applyBorder="1" applyAlignment="1">
      <alignment horizontal="left"/>
    </xf>
    <xf numFmtId="0" fontId="62" fillId="0" borderId="12" xfId="0" applyFont="1" applyBorder="1" applyAlignment="1">
      <alignment wrapText="1"/>
    </xf>
    <xf numFmtId="0" fontId="58" fillId="0" borderId="0" xfId="0" applyFont="1" applyAlignment="1">
      <alignment horizontal="left" wrapText="1"/>
    </xf>
    <xf numFmtId="0" fontId="61" fillId="0" borderId="0" xfId="0" applyFont="1" applyBorder="1" applyAlignment="1">
      <alignment/>
    </xf>
    <xf numFmtId="165" fontId="60" fillId="0" borderId="10" xfId="42" applyNumberFormat="1" applyFont="1" applyBorder="1" applyAlignment="1">
      <alignment/>
    </xf>
    <xf numFmtId="165" fontId="60" fillId="0" borderId="10" xfId="42" applyNumberFormat="1" applyFont="1" applyBorder="1" applyAlignment="1">
      <alignment horizontal="right"/>
    </xf>
    <xf numFmtId="165" fontId="62" fillId="0" borderId="10" xfId="42" applyNumberFormat="1" applyFont="1" applyBorder="1" applyAlignment="1">
      <alignment/>
    </xf>
    <xf numFmtId="165" fontId="63" fillId="0" borderId="10" xfId="42" applyNumberFormat="1" applyFont="1" applyBorder="1" applyAlignment="1">
      <alignment horizontal="right"/>
    </xf>
    <xf numFmtId="165" fontId="62" fillId="0" borderId="10" xfId="42" applyNumberFormat="1" applyFont="1" applyBorder="1" applyAlignment="1">
      <alignment horizontal="right"/>
    </xf>
    <xf numFmtId="165" fontId="62" fillId="0" borderId="10" xfId="0" applyNumberFormat="1" applyFont="1" applyBorder="1" applyAlignment="1">
      <alignment/>
    </xf>
    <xf numFmtId="0" fontId="60" fillId="0" borderId="10" xfId="0" applyFont="1" applyBorder="1" applyAlignment="1">
      <alignment wrapText="1"/>
    </xf>
    <xf numFmtId="0" fontId="60" fillId="0" borderId="10" xfId="0" applyFont="1" applyBorder="1" applyAlignment="1">
      <alignment horizontal="right"/>
    </xf>
    <xf numFmtId="9" fontId="60" fillId="0" borderId="10" xfId="61" applyFont="1" applyBorder="1" applyAlignment="1">
      <alignment horizontal="right"/>
    </xf>
    <xf numFmtId="9" fontId="60" fillId="0" borderId="10" xfId="62" applyFont="1" applyBorder="1" applyAlignment="1">
      <alignment horizontal="right"/>
    </xf>
    <xf numFmtId="3" fontId="4" fillId="0" borderId="10" xfId="0" applyNumberFormat="1" applyFont="1" applyBorder="1" applyAlignment="1">
      <alignment horizontal="right" wrapText="1"/>
    </xf>
    <xf numFmtId="0" fontId="4" fillId="0" borderId="10" xfId="0" applyFont="1" applyBorder="1" applyAlignment="1">
      <alignment horizontal="right" vertical="top" wrapText="1"/>
    </xf>
    <xf numFmtId="164" fontId="60" fillId="0" borderId="10" xfId="42" applyNumberFormat="1" applyFont="1" applyBorder="1" applyAlignment="1">
      <alignment horizontal="right"/>
    </xf>
    <xf numFmtId="165" fontId="60" fillId="0" borderId="10" xfId="0" applyNumberFormat="1" applyFont="1" applyBorder="1" applyAlignment="1">
      <alignment horizontal="right"/>
    </xf>
    <xf numFmtId="0" fontId="62" fillId="0" borderId="10" xfId="0" applyFont="1" applyBorder="1" applyAlignment="1">
      <alignment horizontal="right"/>
    </xf>
    <xf numFmtId="0" fontId="62" fillId="0" borderId="10" xfId="0" applyFont="1" applyFill="1" applyBorder="1" applyAlignment="1">
      <alignment horizontal="right"/>
    </xf>
    <xf numFmtId="0" fontId="3" fillId="0" borderId="0" xfId="0" applyFont="1" applyAlignment="1">
      <alignment/>
    </xf>
    <xf numFmtId="0" fontId="60" fillId="0" borderId="11" xfId="58" applyFont="1" applyBorder="1" applyAlignment="1">
      <alignment wrapText="1"/>
      <protection/>
    </xf>
    <xf numFmtId="0" fontId="60" fillId="0" borderId="11" xfId="0" applyFont="1" applyBorder="1" applyAlignment="1">
      <alignment horizontal="right"/>
    </xf>
    <xf numFmtId="0" fontId="60" fillId="0" borderId="0" xfId="0" applyFont="1" applyAlignment="1">
      <alignment horizontal="left"/>
    </xf>
    <xf numFmtId="9" fontId="62" fillId="0" borderId="10" xfId="61" applyFont="1" applyBorder="1" applyAlignment="1">
      <alignment horizontal="right"/>
    </xf>
    <xf numFmtId="0" fontId="62" fillId="0" borderId="10" xfId="0" applyFont="1" applyBorder="1" applyAlignment="1">
      <alignment horizontal="right" wrapText="1"/>
    </xf>
    <xf numFmtId="0" fontId="62" fillId="0" borderId="10" xfId="0" applyFont="1" applyBorder="1" applyAlignment="1">
      <alignment horizontal="right" vertical="top"/>
    </xf>
    <xf numFmtId="0" fontId="62" fillId="0" borderId="10" xfId="0" applyFont="1" applyBorder="1" applyAlignment="1">
      <alignment horizontal="right" vertical="top" wrapText="1"/>
    </xf>
    <xf numFmtId="0" fontId="62" fillId="0" borderId="10" xfId="0" applyFont="1" applyBorder="1" applyAlignment="1">
      <alignment vertical="top" wrapText="1"/>
    </xf>
    <xf numFmtId="0" fontId="60" fillId="0" borderId="0" xfId="0" applyFont="1" applyBorder="1" applyAlignment="1">
      <alignment horizontal="left"/>
    </xf>
    <xf numFmtId="9" fontId="60" fillId="0" borderId="0" xfId="62" applyFont="1" applyBorder="1" applyAlignment="1">
      <alignment/>
    </xf>
    <xf numFmtId="9" fontId="60" fillId="0" borderId="0" xfId="61" applyFont="1" applyBorder="1" applyAlignment="1">
      <alignment/>
    </xf>
    <xf numFmtId="0" fontId="4" fillId="0" borderId="10" xfId="0" applyFont="1" applyBorder="1" applyAlignment="1">
      <alignment horizontal="right"/>
    </xf>
    <xf numFmtId="164" fontId="60" fillId="0" borderId="10" xfId="44" applyNumberFormat="1" applyFont="1" applyBorder="1" applyAlignment="1">
      <alignment horizontal="right"/>
    </xf>
    <xf numFmtId="164" fontId="0" fillId="0" borderId="0" xfId="44" applyNumberFormat="1" applyFont="1" applyAlignment="1">
      <alignment/>
    </xf>
    <xf numFmtId="165" fontId="60" fillId="0" borderId="10" xfId="44" applyNumberFormat="1" applyFont="1" applyBorder="1" applyAlignment="1">
      <alignment horizontal="right"/>
    </xf>
    <xf numFmtId="165" fontId="62" fillId="0" borderId="10" xfId="44" applyNumberFormat="1" applyFont="1" applyBorder="1" applyAlignment="1">
      <alignment horizontal="right"/>
    </xf>
    <xf numFmtId="0" fontId="64" fillId="0" borderId="0" xfId="0" applyFont="1" applyBorder="1" applyAlignment="1">
      <alignment/>
    </xf>
    <xf numFmtId="0" fontId="0" fillId="0" borderId="0" xfId="0" applyBorder="1" applyAlignment="1">
      <alignment/>
    </xf>
    <xf numFmtId="0" fontId="62" fillId="0" borderId="12" xfId="0" applyFont="1" applyBorder="1" applyAlignment="1">
      <alignment horizontal="right" wrapText="1"/>
    </xf>
    <xf numFmtId="2" fontId="60" fillId="0" borderId="10" xfId="0" applyNumberFormat="1" applyFont="1" applyBorder="1" applyAlignment="1">
      <alignment horizontal="right"/>
    </xf>
    <xf numFmtId="164" fontId="60" fillId="0" borderId="10" xfId="44" applyNumberFormat="1" applyFont="1" applyBorder="1" applyAlignment="1">
      <alignment wrapText="1"/>
    </xf>
    <xf numFmtId="165" fontId="60" fillId="0" borderId="10" xfId="44" applyNumberFormat="1" applyFont="1" applyBorder="1" applyAlignment="1">
      <alignment/>
    </xf>
    <xf numFmtId="164" fontId="62" fillId="0" borderId="10" xfId="42" applyNumberFormat="1" applyFont="1" applyBorder="1" applyAlignment="1">
      <alignment horizontal="center"/>
    </xf>
    <xf numFmtId="164" fontId="60" fillId="0" borderId="10" xfId="42" applyNumberFormat="1" applyFont="1" applyBorder="1" applyAlignment="1">
      <alignment horizontal="center"/>
    </xf>
    <xf numFmtId="0" fontId="3" fillId="0" borderId="0" xfId="0" applyFont="1" applyAlignment="1">
      <alignment horizontal="left" wrapText="1"/>
    </xf>
    <xf numFmtId="0" fontId="65" fillId="0" borderId="0" xfId="0" applyFont="1" applyAlignment="1">
      <alignment horizontal="left" wrapText="1"/>
    </xf>
    <xf numFmtId="0" fontId="62" fillId="0" borderId="10" xfId="0" applyFont="1" applyBorder="1" applyAlignment="1">
      <alignment horizontal="center"/>
    </xf>
    <xf numFmtId="0" fontId="58" fillId="0" borderId="0" xfId="0" applyFont="1" applyAlignment="1">
      <alignment horizontal="left" wrapText="1"/>
    </xf>
    <xf numFmtId="0" fontId="60" fillId="0" borderId="10" xfId="0" applyFont="1" applyBorder="1" applyAlignment="1">
      <alignment horizontal="center"/>
    </xf>
    <xf numFmtId="0" fontId="62" fillId="0" borderId="10" xfId="0" applyFont="1" applyBorder="1" applyAlignment="1">
      <alignment horizontal="center" wrapText="1"/>
    </xf>
    <xf numFmtId="0" fontId="62" fillId="0" borderId="12" xfId="0" applyFont="1" applyBorder="1" applyAlignment="1">
      <alignment horizontal="left"/>
    </xf>
    <xf numFmtId="0" fontId="62" fillId="0" borderId="11" xfId="0" applyFont="1" applyBorder="1" applyAlignment="1">
      <alignment horizontal="left"/>
    </xf>
    <xf numFmtId="0" fontId="62" fillId="0" borderId="13" xfId="0" applyFont="1" applyBorder="1" applyAlignment="1">
      <alignment horizontal="center"/>
    </xf>
    <xf numFmtId="0" fontId="62" fillId="0" borderId="14" xfId="0" applyFont="1" applyBorder="1" applyAlignment="1">
      <alignment horizontal="center"/>
    </xf>
    <xf numFmtId="0" fontId="62" fillId="0" borderId="15" xfId="0" applyFont="1" applyBorder="1" applyAlignment="1">
      <alignment horizontal="center"/>
    </xf>
    <xf numFmtId="0" fontId="62" fillId="0" borderId="13" xfId="58" applyFont="1" applyBorder="1" applyAlignment="1">
      <alignment horizontal="center"/>
      <protection/>
    </xf>
    <xf numFmtId="0" fontId="62" fillId="0" borderId="14" xfId="58" applyFont="1" applyBorder="1" applyAlignment="1">
      <alignment horizontal="center"/>
      <protection/>
    </xf>
    <xf numFmtId="0" fontId="62" fillId="0" borderId="15" xfId="58" applyFont="1" applyBorder="1" applyAlignment="1">
      <alignment horizontal="center"/>
      <protection/>
    </xf>
    <xf numFmtId="0" fontId="58" fillId="0" borderId="0" xfId="0" applyFont="1" applyAlignment="1">
      <alignment wrapText="1"/>
    </xf>
    <xf numFmtId="0" fontId="64" fillId="0" borderId="10" xfId="0" applyFont="1" applyBorder="1" applyAlignment="1">
      <alignment horizontal="right" wrapText="1"/>
    </xf>
    <xf numFmtId="0" fontId="62" fillId="0" borderId="10" xfId="0" applyFont="1" applyBorder="1" applyAlignment="1">
      <alignment horizontal="left" wrapText="1"/>
    </xf>
    <xf numFmtId="0" fontId="64" fillId="0" borderId="10" xfId="0" applyFont="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11</xdr:col>
      <xdr:colOff>638175</xdr:colOff>
      <xdr:row>102</xdr:row>
      <xdr:rowOff>47625</xdr:rowOff>
    </xdr:to>
    <xdr:sp>
      <xdr:nvSpPr>
        <xdr:cNvPr id="1" name="TextBox 1"/>
        <xdr:cNvSpPr txBox="1">
          <a:spLocks noChangeArrowheads="1"/>
        </xdr:cNvSpPr>
      </xdr:nvSpPr>
      <xdr:spPr>
        <a:xfrm>
          <a:off x="57150" y="85725"/>
          <a:ext cx="8963025" cy="1939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Link to main notice: </a:t>
          </a:r>
          <a:r>
            <a:rPr lang="en-US" cap="none" sz="1100" b="0" i="0" u="sng" baseline="0">
              <a:solidFill>
                <a:srgbClr val="000000"/>
              </a:solidFill>
              <a:latin typeface="Calibri"/>
              <a:ea typeface="Calibri"/>
              <a:cs typeface="Calibri"/>
            </a:rPr>
            <a:t>https://www.gov.uk/government/organisations/department-for-environment-food-rural-affairs/series/farm-business-survey#publications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Survey methodology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Farm Business Survey (FBS) is an annual survey providing information on the financial position and physical and economic performance of farm businesses in England. The sample of around 1,900 farm businesses covers all regions of England and all types of farming with the data being collected by face to face interview with the farmer. Results are weighted to represent the whole population of farm businesses that have at least 25 thousand Euros of standard output as recorded in the annual June Survey of Agriculture and Horticulture.  In 2011 there were just over 56 thousand farm businesses meeting this criteria.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From 2009/10 onwards a sub-sample of around 1,000 farms in the FBS took part in both the additional surveys on the income and composition of farm households and the off-farm activities of the farmer and their spouse. This was lower than in the previous years that the additional surveys have been run, during which the sub-sample had included over 1,600 farms. As such, caution should be taken in comparing to earlier years.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farms that responded to the additional survey on household incomes and off-farm activities of the farmer and spouse had similar characteristics to those farms in the main FBS in terms of farm type and geographical location. There are a smaller proportion of large farms in the household income and off-farm activities of the farmer and spouse subset than in the main FBS. Full details of the characteristic of responding farms can be found at Appendix 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further information about the Farm Business Survey please see: </a:t>
          </a:r>
          <a:r>
            <a:rPr lang="en-US" cap="none" sz="1100" b="0" i="0" u="sng" baseline="0">
              <a:solidFill>
                <a:srgbClr val="000000"/>
              </a:solidFill>
              <a:latin typeface="Calibri"/>
              <a:ea typeface="Calibri"/>
              <a:cs typeface="Calibri"/>
            </a:rPr>
            <a:t>https://www.gov.uk/government/organisations/department-for-environment-food-rural-affairs/series/farm-business-survey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analysis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results from the FBS relate to farms which have a standard output of at least 25,000 Euros. Initial weights are applied to the FBS records based on the inverse sampling fraction for each design stratum (farm type by farm size). These weights are then adjusted (calibration weighting) so that they can produce unbiased estimators of a number of different target variables. Completion of the additional survey on household incomes and off-farm activities of the farmer and spouse was voluntary and a sample of around 1,000 farms was achieved. In order to take account of non-response, the results have been reweighted using a method that preserves marginal totals for populations according to farm type and farm size groups. As such, farm population totals for other classifications (e.g. regions) will not be in-line with results using the main FBS weights, nor will any results produced for variables derived from the rest of the FBS (e.g. farm business income).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Accuracy and reliability of the results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show 95% confidence intervals against the results. These show the range of values that may apply to the figures. They mean that we are 95% confident that this range contains the true value. They are calculated as the standard errors (se) multiplied by 1.96 to give the 95% confidence interval (95% CI). The standard errors only give an indication of the sampling error. They do not reflect any other sources of survey errors, such as non-response bias. For the Farm Business Survey, the confidence limits shown are appropriate for comparing groups within the same year only; they should not be used for comparing with previous years since they do not allow for the fact that many of the same farms will have contributed to the Farm Business Survey in both years.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also shown error bars on the figures in this notice. These error bars represent the 95% confidence intervals (as defined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the FBS, where figures are based on less than 5 observations these have been suppressed to prevent disclosure and where they are based on less than 15 observations these have been highlighted in the tables.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Availability of results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release contains headline results for each section. The full breakdown of results, by region, farm type, farm size, farm tenure and farm economic performance, can be found at: </a:t>
          </a:r>
          <a:r>
            <a:rPr lang="en-US" cap="none" sz="1100" b="0" i="0" u="sng" baseline="0">
              <a:solidFill>
                <a:srgbClr val="000000"/>
              </a:solidFill>
              <a:latin typeface="Calibri"/>
              <a:ea typeface="Calibri"/>
              <a:cs typeface="Calibri"/>
            </a:rPr>
            <a:t>https://www.gov.uk/government/organisations/department-for-environment-food-rural-affairs/series/farm-business-survey#publications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Defra statistical notices can be viewed on the Food and Farming Statistics pages on the Defra website at </a:t>
          </a:r>
          <a:r>
            <a:rPr lang="en-US" cap="none" sz="1100" b="0" i="0" u="sng" baseline="0">
              <a:solidFill>
                <a:srgbClr val="000000"/>
              </a:solidFill>
              <a:latin typeface="Calibri"/>
              <a:ea typeface="Calibri"/>
              <a:cs typeface="Calibri"/>
            </a:rPr>
            <a:t>https://www.gov.uk/government/organisations/department-for-environment-food-rural-affairs/about/statistics</a:t>
          </a:r>
          <a:r>
            <a:rPr lang="en-US" cap="none" sz="1100" b="0" i="0" u="none" baseline="0">
              <a:solidFill>
                <a:srgbClr val="000000"/>
              </a:solidFill>
              <a:latin typeface="Calibri"/>
              <a:ea typeface="Calibri"/>
              <a:cs typeface="Calibri"/>
            </a:rPr>
            <a:t>. This site also shows details of future publications, with pre-announced dates.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Household income of the principal farmer
</a:t>
          </a:r>
          <a:r>
            <a:rPr lang="en-US" cap="none" sz="1100" b="0" i="0" u="none" baseline="0">
              <a:solidFill>
                <a:srgbClr val="000000"/>
              </a:solidFill>
              <a:latin typeface="Calibri"/>
              <a:ea typeface="Calibri"/>
              <a:cs typeface="Calibri"/>
            </a:rPr>
            <a:t>Principal farmer’s household income has the following components:
</a:t>
          </a:r>
          <a:r>
            <a:rPr lang="en-US" cap="none" sz="1100" b="0" i="0" u="none" baseline="0">
              <a:solidFill>
                <a:srgbClr val="000000"/>
              </a:solidFill>
              <a:latin typeface="Calibri"/>
              <a:ea typeface="Calibri"/>
              <a:cs typeface="Calibri"/>
            </a:rPr>
            <a:t>(1) the share of farm business income (FBI) (including income from farm diversification) attributable to the principal farmer and their spouse;
</a:t>
          </a:r>
          <a:r>
            <a:rPr lang="en-US" cap="none" sz="1100" b="0" i="0" u="none" baseline="0">
              <a:solidFill>
                <a:srgbClr val="000000"/>
              </a:solidFill>
              <a:latin typeface="Calibri"/>
              <a:ea typeface="Calibri"/>
              <a:cs typeface="Calibri"/>
            </a:rPr>
            <a:t>(2) principal farmer’s and spouse’s off farm income from employment and self-employment, investment income, pensions and social payments; and 
</a:t>
          </a:r>
          <a:r>
            <a:rPr lang="en-US" cap="none" sz="1100" b="0" i="0" u="none" baseline="0">
              <a:solidFill>
                <a:srgbClr val="000000"/>
              </a:solidFill>
              <a:latin typeface="Calibri"/>
              <a:ea typeface="Calibri"/>
              <a:cs typeface="Calibri"/>
            </a:rPr>
            <a:t>(3) income of other  household members.
</a:t>
          </a:r>
          <a:r>
            <a:rPr lang="en-US" cap="none" sz="1100" b="0" i="0" u="none" baseline="0">
              <a:solidFill>
                <a:srgbClr val="000000"/>
              </a:solidFill>
              <a:latin typeface="Calibri"/>
              <a:ea typeface="Calibri"/>
              <a:cs typeface="Calibri"/>
            </a:rPr>
            <a:t>The share of farm business income and all employment and self employment incomes, investment income and pension income are recorded as gross of income tax payments and National Insurance contributions, but after pension contributions. In addition, no deduction is made for council tax.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Household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household is defined as a single person or group of people living at the same address as their only or main residence, who either share one meal a day together or share the living accommodation. A household must contain at least one person who received drawings from the farm business or who took a share of the profit from the business.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Drawings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Drawings represent the monies which the farmer takes from the business for their own personal use.  The percentage of total drawings going to each household is collected and is used to calculate the total share of farm business income for the principal farmer’s household.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Mean household income of individuals is the ”average”, found by adding up the weighted household incomes for each individual farm in the population for analysis and dividing the result by the corresponding weighted number of farms. In this report average is usually taken to refer to the mean.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Percentiles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values which divide the population for analysis, when ranked by an output variable (e.g. household income or net worth), into 100 equal-sized groups. E.g. twenty five per cent of the population would have incomes below the 25th percentile.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Median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Median household income divides the population, when ranked by an output variable, into two equal sized groups. The median of the whole population is the same as the 50</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percentile. The term is also used for the midpoint of the subsets of the income distribution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Quartiles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Quartiles are values which divide the population, when ranked by an output variable, into four equal-sized groups. The lowest quartile is the same as the 25th percentile. The divisions of a population split by quartiles are referred to as quarters in this publication.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Quintiles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Quintiles are values which divide the population, when ranked by an output variable, into five equal-sized groups. The divisions of a population split by quintiles are referred to as fifths in this publication.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Assets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Assets include milk and livestock quotas, as well as land, buildings (including the farm house), breeding livestock, and machinery and equipment. For tenanted farmers, assets can include farm buildings, cottages, quotas, etc., where these are owned by the occupier. Personal possessions (e.g. jewellery, furniture, and possibly private cash) are not included.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Net worth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Net worth represents the residual claim or interest of the owner in the business.  It is the balance sheet value of assets available to the owner of the business after all other claims against these assets have been met.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Farm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reference is made to the </a:t>
          </a:r>
          <a:r>
            <a:rPr lang="en-US" cap="none" sz="1100" b="0" i="1" u="none" baseline="0">
              <a:solidFill>
                <a:srgbClr val="000000"/>
              </a:solidFill>
              <a:latin typeface="Calibri"/>
              <a:ea typeface="Calibri"/>
              <a:cs typeface="Calibri"/>
            </a:rPr>
            <a:t>type of farm</a:t>
          </a:r>
          <a:r>
            <a:rPr lang="en-US" cap="none" sz="1100" b="0" i="0" u="none" baseline="0">
              <a:solidFill>
                <a:srgbClr val="000000"/>
              </a:solidFill>
              <a:latin typeface="Calibri"/>
              <a:ea typeface="Calibri"/>
              <a:cs typeface="Calibri"/>
            </a:rPr>
            <a:t> in this document, this refers to the ‘robust type’, which is a standardised farm classification system.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Farm Sizes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Farm sizes are based on the estimated labour requirements for the business, rather than its land area. The farm size bands used within the detailed results tables which accompany this publication are shown in the table below. Standard Labour Requirement (SLR) is defined as the theoretical number of workers required each year to run a business, based on its cropping and livestock activities.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90" sqref="A90:L92"/>
    </sheetView>
  </sheetViews>
  <sheetFormatPr defaultColWidth="8.88671875" defaultRowHeight="1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2:L11"/>
  <sheetViews>
    <sheetView zoomScalePageLayoutView="0" workbookViewId="0" topLeftCell="A1">
      <selection activeCell="A1" sqref="A1"/>
    </sheetView>
  </sheetViews>
  <sheetFormatPr defaultColWidth="8.88671875" defaultRowHeight="15"/>
  <cols>
    <col min="2" max="2" width="26.99609375" style="0" bestFit="1" customWidth="1"/>
    <col min="3" max="3" width="6.5546875" style="0" customWidth="1"/>
    <col min="4" max="4" width="7.3359375" style="0" customWidth="1"/>
    <col min="5" max="5" width="6.77734375" style="0" customWidth="1"/>
    <col min="6" max="6" width="6.6640625" style="0" customWidth="1"/>
    <col min="7" max="7" width="7.3359375" style="0" customWidth="1"/>
    <col min="8" max="8" width="7.21484375" style="0" customWidth="1"/>
    <col min="9" max="9" width="6.3359375" style="0" customWidth="1"/>
    <col min="10" max="10" width="7.4453125" style="0" customWidth="1"/>
    <col min="11" max="11" width="6.4453125" style="0" customWidth="1"/>
    <col min="12" max="12" width="6.99609375" style="0" customWidth="1"/>
  </cols>
  <sheetData>
    <row r="2" ht="15.75">
      <c r="B2" s="14" t="s">
        <v>142</v>
      </c>
    </row>
    <row r="4" spans="2:12" ht="15">
      <c r="B4" s="11" t="s">
        <v>60</v>
      </c>
      <c r="C4" s="47" t="s">
        <v>61</v>
      </c>
      <c r="D4" s="47" t="s">
        <v>62</v>
      </c>
      <c r="E4" s="47" t="s">
        <v>63</v>
      </c>
      <c r="F4" s="47" t="s">
        <v>64</v>
      </c>
      <c r="G4" s="47" t="s">
        <v>0</v>
      </c>
      <c r="H4" s="47" t="s">
        <v>1</v>
      </c>
      <c r="I4" s="47" t="s">
        <v>2</v>
      </c>
      <c r="J4" s="47" t="s">
        <v>103</v>
      </c>
      <c r="K4" s="47" t="s">
        <v>3</v>
      </c>
      <c r="L4" s="47" t="s">
        <v>104</v>
      </c>
    </row>
    <row r="5" spans="2:12" ht="15">
      <c r="B5" s="15" t="s">
        <v>65</v>
      </c>
      <c r="C5" s="20">
        <v>36800</v>
      </c>
      <c r="D5" s="20">
        <v>28300</v>
      </c>
      <c r="E5" s="20">
        <v>28600</v>
      </c>
      <c r="F5" s="20">
        <v>34400</v>
      </c>
      <c r="G5" s="20">
        <v>48100</v>
      </c>
      <c r="H5" s="20">
        <v>50900</v>
      </c>
      <c r="I5" s="20">
        <v>43300</v>
      </c>
      <c r="J5" s="20">
        <v>44200</v>
      </c>
      <c r="K5" s="20">
        <v>57300</v>
      </c>
      <c r="L5" s="32">
        <v>65800</v>
      </c>
    </row>
    <row r="6" spans="2:12" ht="15">
      <c r="B6" s="15" t="s">
        <v>66</v>
      </c>
      <c r="C6" s="20">
        <v>32800</v>
      </c>
      <c r="D6" s="20">
        <v>35300</v>
      </c>
      <c r="E6" s="20">
        <v>34000</v>
      </c>
      <c r="F6" s="20">
        <v>35900</v>
      </c>
      <c r="G6" s="20">
        <v>34500</v>
      </c>
      <c r="H6" s="20">
        <v>40200</v>
      </c>
      <c r="I6" s="20">
        <v>40400</v>
      </c>
      <c r="J6" s="20">
        <v>40900</v>
      </c>
      <c r="K6" s="20">
        <v>40700</v>
      </c>
      <c r="L6" s="32">
        <v>43300</v>
      </c>
    </row>
    <row r="7" spans="2:12" ht="15">
      <c r="B7" s="15" t="s">
        <v>67</v>
      </c>
      <c r="C7" s="28">
        <v>0.5076</v>
      </c>
      <c r="D7" s="28">
        <v>0.3198</v>
      </c>
      <c r="E7" s="28">
        <v>0.362</v>
      </c>
      <c r="F7" s="28">
        <v>0.3553</v>
      </c>
      <c r="G7" s="28">
        <v>0.5748</v>
      </c>
      <c r="H7" s="28">
        <v>0.5643</v>
      </c>
      <c r="I7" s="28">
        <v>0.5061</v>
      </c>
      <c r="J7" s="27">
        <v>0.4943</v>
      </c>
      <c r="K7" s="27">
        <v>0.5705</v>
      </c>
      <c r="L7" s="27">
        <v>0.6535</v>
      </c>
    </row>
    <row r="8" spans="2:11" ht="15">
      <c r="B8" s="44"/>
      <c r="C8" s="45"/>
      <c r="D8" s="45"/>
      <c r="E8" s="45"/>
      <c r="F8" s="45"/>
      <c r="G8" s="45"/>
      <c r="H8" s="45"/>
      <c r="I8" s="45"/>
      <c r="J8" s="46"/>
      <c r="K8" s="46"/>
    </row>
    <row r="9" ht="15">
      <c r="B9" s="5" t="s">
        <v>13</v>
      </c>
    </row>
    <row r="10" spans="2:11" ht="15" customHeight="1">
      <c r="B10" s="60" t="s">
        <v>102</v>
      </c>
      <c r="C10" s="61"/>
      <c r="D10" s="61"/>
      <c r="E10" s="61"/>
      <c r="F10" s="61"/>
      <c r="G10" s="61"/>
      <c r="H10" s="61"/>
      <c r="I10" s="61"/>
      <c r="J10" s="61"/>
      <c r="K10" s="61"/>
    </row>
    <row r="11" spans="2:11" ht="16.5" customHeight="1">
      <c r="B11" s="61"/>
      <c r="C11" s="61"/>
      <c r="D11" s="61"/>
      <c r="E11" s="61"/>
      <c r="F11" s="61"/>
      <c r="G11" s="61"/>
      <c r="H11" s="61"/>
      <c r="I11" s="61"/>
      <c r="J11" s="61"/>
      <c r="K11" s="61"/>
    </row>
  </sheetData>
  <sheetProtection/>
  <mergeCells count="1">
    <mergeCell ref="B10:K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E9"/>
  <sheetViews>
    <sheetView zoomScalePageLayoutView="0" workbookViewId="0" topLeftCell="A1">
      <selection activeCell="A1" sqref="A1"/>
    </sheetView>
  </sheetViews>
  <sheetFormatPr defaultColWidth="8.88671875" defaultRowHeight="15"/>
  <cols>
    <col min="2" max="2" width="16.4453125" style="0" bestFit="1" customWidth="1"/>
    <col min="3" max="3" width="19.99609375" style="0" bestFit="1" customWidth="1"/>
    <col min="4" max="4" width="15.4453125" style="0" bestFit="1" customWidth="1"/>
    <col min="5" max="5" width="34.6640625" style="0" bestFit="1" customWidth="1"/>
  </cols>
  <sheetData>
    <row r="2" ht="15.75">
      <c r="B2" s="4" t="s">
        <v>121</v>
      </c>
    </row>
    <row r="4" spans="2:5" ht="15">
      <c r="B4" s="6" t="s">
        <v>68</v>
      </c>
      <c r="C4" s="33" t="s">
        <v>69</v>
      </c>
      <c r="D4" s="33" t="s">
        <v>53</v>
      </c>
      <c r="E4" s="33" t="s">
        <v>70</v>
      </c>
    </row>
    <row r="5" spans="2:5" ht="15">
      <c r="B5" s="11" t="s">
        <v>71</v>
      </c>
      <c r="C5" s="48">
        <v>36900</v>
      </c>
      <c r="D5" s="27">
        <v>0.659137491565374</v>
      </c>
      <c r="E5" s="27">
        <v>0.0355907582612205</v>
      </c>
    </row>
    <row r="6" spans="2:5" ht="15">
      <c r="B6" s="11" t="s">
        <v>72</v>
      </c>
      <c r="C6" s="48">
        <v>16900</v>
      </c>
      <c r="D6" s="27">
        <v>0.300919479705567</v>
      </c>
      <c r="E6" s="27">
        <v>0.0346766142923323</v>
      </c>
    </row>
    <row r="7" spans="2:5" ht="15">
      <c r="B7" s="11" t="s">
        <v>73</v>
      </c>
      <c r="C7" s="48">
        <v>2200</v>
      </c>
      <c r="D7" s="27">
        <v>0.0399430287290598</v>
      </c>
      <c r="E7" s="27">
        <v>0.0145402559629436</v>
      </c>
    </row>
    <row r="8" spans="2:5" ht="15">
      <c r="B8" s="11" t="s">
        <v>74</v>
      </c>
      <c r="C8" s="48">
        <v>56000</v>
      </c>
      <c r="D8" s="27">
        <f>SUM(D5:D7)</f>
        <v>1.0000000000000009</v>
      </c>
      <c r="E8" s="27"/>
    </row>
    <row r="9" ht="15">
      <c r="B9" s="5" t="s">
        <v>13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H27"/>
  <sheetViews>
    <sheetView zoomScalePageLayoutView="0" workbookViewId="0" topLeftCell="A1">
      <selection activeCell="A1" sqref="A1"/>
    </sheetView>
  </sheetViews>
  <sheetFormatPr defaultColWidth="8.88671875" defaultRowHeight="15"/>
  <cols>
    <col min="2" max="2" width="21.21484375" style="0" customWidth="1"/>
    <col min="3" max="3" width="12.99609375" style="0" customWidth="1"/>
    <col min="4" max="4" width="13.77734375" style="0" customWidth="1"/>
    <col min="5" max="5" width="8.6640625" style="0" customWidth="1"/>
    <col min="6" max="6" width="13.10546875" style="0" customWidth="1"/>
    <col min="7" max="7" width="13.21484375" style="0" customWidth="1"/>
    <col min="8" max="8" width="13.99609375" style="0" customWidth="1"/>
  </cols>
  <sheetData>
    <row r="2" spans="2:8" ht="15.75" customHeight="1">
      <c r="B2" s="63" t="s">
        <v>122</v>
      </c>
      <c r="C2" s="63"/>
      <c r="D2" s="63"/>
      <c r="E2" s="63"/>
      <c r="F2" s="63"/>
      <c r="G2" s="63"/>
      <c r="H2" s="63"/>
    </row>
    <row r="3" spans="2:8" ht="15.75" customHeight="1">
      <c r="B3" s="63"/>
      <c r="C3" s="63"/>
      <c r="D3" s="63"/>
      <c r="E3" s="63"/>
      <c r="F3" s="63"/>
      <c r="G3" s="63"/>
      <c r="H3" s="63"/>
    </row>
    <row r="5" spans="2:8" ht="15" customHeight="1">
      <c r="B5" s="76" t="s">
        <v>95</v>
      </c>
      <c r="C5" s="75" t="s">
        <v>124</v>
      </c>
      <c r="D5" s="75" t="s">
        <v>125</v>
      </c>
      <c r="E5" s="77" t="s">
        <v>129</v>
      </c>
      <c r="F5" s="75" t="s">
        <v>126</v>
      </c>
      <c r="G5" s="75" t="s">
        <v>127</v>
      </c>
      <c r="H5" s="75" t="s">
        <v>128</v>
      </c>
    </row>
    <row r="6" spans="2:8" ht="15">
      <c r="B6" s="76"/>
      <c r="C6" s="75"/>
      <c r="D6" s="75"/>
      <c r="E6" s="77"/>
      <c r="F6" s="75"/>
      <c r="G6" s="75"/>
      <c r="H6" s="75"/>
    </row>
    <row r="7" spans="2:8" ht="15">
      <c r="B7" s="11" t="s">
        <v>75</v>
      </c>
      <c r="C7" s="26" t="s">
        <v>133</v>
      </c>
      <c r="D7" s="50">
        <v>11500</v>
      </c>
      <c r="E7" s="50">
        <v>8400</v>
      </c>
      <c r="F7" s="50">
        <v>15600</v>
      </c>
      <c r="G7" s="50">
        <v>535.209666666667</v>
      </c>
      <c r="H7" s="50">
        <v>599.119666666667</v>
      </c>
    </row>
    <row r="8" spans="2:8" ht="15">
      <c r="B8" s="11" t="s">
        <v>76</v>
      </c>
      <c r="C8" s="26" t="s">
        <v>134</v>
      </c>
      <c r="D8" s="50">
        <v>25900</v>
      </c>
      <c r="E8" s="50">
        <v>19400</v>
      </c>
      <c r="F8" s="50">
        <v>18100</v>
      </c>
      <c r="G8" s="50">
        <v>586.063</v>
      </c>
      <c r="H8" s="50">
        <v>655.544333333333</v>
      </c>
    </row>
    <row r="9" spans="2:8" ht="15">
      <c r="B9" s="11" t="s">
        <v>77</v>
      </c>
      <c r="C9" s="26" t="s">
        <v>135</v>
      </c>
      <c r="D9" s="50">
        <v>43000</v>
      </c>
      <c r="E9" s="50">
        <v>33900</v>
      </c>
      <c r="F9" s="50">
        <v>25000</v>
      </c>
      <c r="G9" s="50">
        <v>793.313666666667</v>
      </c>
      <c r="H9" s="50">
        <v>818.127</v>
      </c>
    </row>
    <row r="10" spans="2:8" ht="15">
      <c r="B10" s="11" t="s">
        <v>78</v>
      </c>
      <c r="C10" s="26" t="s">
        <v>136</v>
      </c>
      <c r="D10" s="50">
        <v>87800</v>
      </c>
      <c r="E10" s="50">
        <v>74000</v>
      </c>
      <c r="F10" s="50">
        <v>45500</v>
      </c>
      <c r="G10" s="50">
        <v>1212.82666666667</v>
      </c>
      <c r="H10" s="50">
        <v>1333.90333333333</v>
      </c>
    </row>
    <row r="11" spans="2:8" ht="15">
      <c r="B11" s="6" t="s">
        <v>58</v>
      </c>
      <c r="C11" s="33"/>
      <c r="D11" s="51">
        <v>33100</v>
      </c>
      <c r="E11" s="51">
        <v>25200</v>
      </c>
      <c r="F11" s="51">
        <v>22400</v>
      </c>
      <c r="G11" s="51">
        <v>724.296333333333</v>
      </c>
      <c r="H11" s="51">
        <v>782.766333333333</v>
      </c>
    </row>
    <row r="12" ht="15">
      <c r="B12" s="5" t="s">
        <v>13</v>
      </c>
    </row>
    <row r="13" ht="15">
      <c r="B13" s="1" t="s">
        <v>123</v>
      </c>
    </row>
    <row r="14" ht="15">
      <c r="B14" s="35" t="s">
        <v>144</v>
      </c>
    </row>
    <row r="16" spans="2:7" ht="15">
      <c r="B16" s="74" t="s">
        <v>130</v>
      </c>
      <c r="C16" s="74"/>
      <c r="D16" s="74"/>
      <c r="E16" s="74"/>
      <c r="F16" s="74"/>
      <c r="G16" s="74"/>
    </row>
    <row r="17" spans="2:8" ht="15">
      <c r="B17" s="74"/>
      <c r="C17" s="74"/>
      <c r="D17" s="74"/>
      <c r="E17" s="74"/>
      <c r="F17" s="74"/>
      <c r="G17" s="74"/>
      <c r="H17" s="49"/>
    </row>
    <row r="18" spans="2:8" ht="15">
      <c r="B18" s="1"/>
      <c r="C18" s="1"/>
      <c r="D18" s="1"/>
      <c r="E18" s="1"/>
      <c r="F18" s="1"/>
      <c r="G18" s="1"/>
      <c r="H18" s="49"/>
    </row>
    <row r="19" spans="2:8" ht="15" customHeight="1">
      <c r="B19" s="6" t="s">
        <v>79</v>
      </c>
      <c r="C19" s="12" t="s">
        <v>125</v>
      </c>
      <c r="D19" s="12" t="s">
        <v>99</v>
      </c>
      <c r="E19" s="12" t="s">
        <v>96</v>
      </c>
      <c r="F19" s="12" t="s">
        <v>97</v>
      </c>
      <c r="G19" s="12" t="s">
        <v>98</v>
      </c>
      <c r="H19" s="49"/>
    </row>
    <row r="20" spans="2:8" ht="15">
      <c r="B20" s="11" t="s">
        <v>80</v>
      </c>
      <c r="C20" s="19">
        <v>32100</v>
      </c>
      <c r="D20" s="19">
        <v>22100</v>
      </c>
      <c r="E20" s="19">
        <v>19000</v>
      </c>
      <c r="F20" s="13">
        <v>846.124</v>
      </c>
      <c r="G20" s="13">
        <v>875.232666666667</v>
      </c>
      <c r="H20" s="49"/>
    </row>
    <row r="21" spans="2:8" ht="15">
      <c r="B21" s="11" t="s">
        <v>81</v>
      </c>
      <c r="C21" s="19">
        <v>28700</v>
      </c>
      <c r="D21" s="19">
        <v>19600</v>
      </c>
      <c r="E21" s="19">
        <v>25800</v>
      </c>
      <c r="F21" s="13">
        <v>173.994</v>
      </c>
      <c r="G21" s="13">
        <v>240.727666666667</v>
      </c>
      <c r="H21" s="49"/>
    </row>
    <row r="22" spans="2:7" ht="15">
      <c r="B22" s="11" t="s">
        <v>82</v>
      </c>
      <c r="C22" s="19">
        <v>35900</v>
      </c>
      <c r="D22" s="19">
        <v>27100</v>
      </c>
      <c r="E22" s="19">
        <v>22400</v>
      </c>
      <c r="F22" s="13">
        <v>861.482</v>
      </c>
      <c r="G22" s="13">
        <v>992.761333333333</v>
      </c>
    </row>
    <row r="23" spans="2:7" ht="15">
      <c r="B23" s="11" t="s">
        <v>83</v>
      </c>
      <c r="C23" s="19">
        <v>41100</v>
      </c>
      <c r="D23" s="19">
        <v>36800</v>
      </c>
      <c r="E23" s="19">
        <v>23900</v>
      </c>
      <c r="F23" s="13">
        <v>524.83</v>
      </c>
      <c r="G23" s="13">
        <v>597.74</v>
      </c>
    </row>
    <row r="24" spans="2:7" ht="15">
      <c r="B24" s="6" t="s">
        <v>58</v>
      </c>
      <c r="C24" s="21">
        <v>33100</v>
      </c>
      <c r="D24" s="21">
        <v>25200</v>
      </c>
      <c r="E24" s="21">
        <v>22400</v>
      </c>
      <c r="F24" s="24">
        <v>724.296333333333</v>
      </c>
      <c r="G24" s="24">
        <v>782.766333333333</v>
      </c>
    </row>
    <row r="25" spans="2:7" ht="15">
      <c r="B25" s="5" t="s">
        <v>13</v>
      </c>
      <c r="C25" s="1"/>
      <c r="D25" s="1"/>
      <c r="E25" s="1"/>
      <c r="F25" s="1"/>
      <c r="G25" s="1"/>
    </row>
    <row r="26" ht="15">
      <c r="B26" s="1" t="s">
        <v>123</v>
      </c>
    </row>
    <row r="27" ht="15">
      <c r="B27" s="35" t="s">
        <v>144</v>
      </c>
    </row>
  </sheetData>
  <sheetProtection/>
  <mergeCells count="9">
    <mergeCell ref="B16:G17"/>
    <mergeCell ref="B2:H3"/>
    <mergeCell ref="H5:H6"/>
    <mergeCell ref="B5:B6"/>
    <mergeCell ref="C5:C6"/>
    <mergeCell ref="D5:D6"/>
    <mergeCell ref="E5:E6"/>
    <mergeCell ref="F5:F6"/>
    <mergeCell ref="G5:G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I26"/>
  <sheetViews>
    <sheetView zoomScalePageLayoutView="0" workbookViewId="0" topLeftCell="A1">
      <selection activeCell="A1" sqref="A1"/>
    </sheetView>
  </sheetViews>
  <sheetFormatPr defaultColWidth="8.88671875" defaultRowHeight="15"/>
  <cols>
    <col min="2" max="2" width="22.10546875" style="0" customWidth="1"/>
    <col min="3" max="3" width="11.99609375" style="0" customWidth="1"/>
    <col min="4" max="4" width="12.88671875" style="0" customWidth="1"/>
    <col min="5" max="5" width="13.3359375" style="0" customWidth="1"/>
  </cols>
  <sheetData>
    <row r="2" spans="2:8" ht="15">
      <c r="B2" s="63" t="s">
        <v>131</v>
      </c>
      <c r="C2" s="63"/>
      <c r="D2" s="63"/>
      <c r="E2" s="63"/>
      <c r="F2" s="63"/>
      <c r="G2" s="63"/>
      <c r="H2" s="63"/>
    </row>
    <row r="3" spans="2:8" ht="33" customHeight="1">
      <c r="B3" s="63"/>
      <c r="C3" s="63"/>
      <c r="D3" s="63"/>
      <c r="E3" s="63"/>
      <c r="F3" s="63"/>
      <c r="G3" s="63"/>
      <c r="H3" s="63"/>
    </row>
    <row r="4" spans="2:8" ht="15.75">
      <c r="B4" s="17"/>
      <c r="C4" s="17"/>
      <c r="D4" s="17"/>
      <c r="E4" s="17"/>
      <c r="F4" s="17"/>
      <c r="G4" s="17"/>
      <c r="H4" s="17"/>
    </row>
    <row r="5" spans="2:9" ht="51">
      <c r="B5" s="16" t="s">
        <v>95</v>
      </c>
      <c r="C5" s="54" t="s">
        <v>124</v>
      </c>
      <c r="D5" s="54" t="s">
        <v>84</v>
      </c>
      <c r="E5" s="54" t="s">
        <v>85</v>
      </c>
      <c r="F5" s="54" t="s">
        <v>86</v>
      </c>
      <c r="G5" s="1"/>
      <c r="I5" s="52"/>
    </row>
    <row r="6" spans="2:9" ht="15">
      <c r="B6" s="11" t="s">
        <v>75</v>
      </c>
      <c r="C6" s="26" t="s">
        <v>133</v>
      </c>
      <c r="D6" s="55">
        <v>1.17981689506544</v>
      </c>
      <c r="E6" s="55">
        <v>0.459811731731007</v>
      </c>
      <c r="F6" s="55">
        <v>0.240518128331951</v>
      </c>
      <c r="G6" s="1"/>
      <c r="I6" s="52"/>
    </row>
    <row r="7" spans="2:9" ht="15">
      <c r="B7" s="11" t="s">
        <v>76</v>
      </c>
      <c r="C7" s="26" t="s">
        <v>134</v>
      </c>
      <c r="D7" s="55">
        <v>1.26867666660766</v>
      </c>
      <c r="E7" s="55">
        <v>0.56196580424083</v>
      </c>
      <c r="F7" s="55">
        <v>0.381882405734227</v>
      </c>
      <c r="G7" s="1"/>
      <c r="I7" s="53"/>
    </row>
    <row r="8" spans="2:7" ht="15">
      <c r="B8" s="11" t="s">
        <v>77</v>
      </c>
      <c r="C8" s="26" t="s">
        <v>135</v>
      </c>
      <c r="D8" s="55">
        <v>1.44463881579422</v>
      </c>
      <c r="E8" s="55">
        <v>0.428304258545991</v>
      </c>
      <c r="F8" s="55">
        <v>0.496558186444897</v>
      </c>
      <c r="G8" s="1"/>
    </row>
    <row r="9" spans="2:7" ht="15">
      <c r="B9" s="11" t="s">
        <v>78</v>
      </c>
      <c r="C9" s="26" t="s">
        <v>136</v>
      </c>
      <c r="D9" s="55">
        <v>2.39455129216639</v>
      </c>
      <c r="E9" s="55">
        <v>0.208995996503034</v>
      </c>
      <c r="F9" s="55">
        <v>0.760442455275522</v>
      </c>
      <c r="G9" s="1"/>
    </row>
    <row r="10" spans="2:7" ht="15">
      <c r="B10" s="6" t="s">
        <v>58</v>
      </c>
      <c r="C10" s="26"/>
      <c r="D10" s="55">
        <v>1.5731484702489</v>
      </c>
      <c r="E10" s="55">
        <v>0.414365438759108</v>
      </c>
      <c r="F10" s="55">
        <v>0.470670813615493</v>
      </c>
      <c r="G10" s="1"/>
    </row>
    <row r="11" spans="2:7" ht="15">
      <c r="B11" s="5" t="s">
        <v>13</v>
      </c>
      <c r="C11" s="1"/>
      <c r="D11" s="1"/>
      <c r="E11" s="1"/>
      <c r="F11" s="1"/>
      <c r="G11" s="1"/>
    </row>
    <row r="12" ht="15">
      <c r="B12" s="1" t="s">
        <v>123</v>
      </c>
    </row>
    <row r="13" ht="15">
      <c r="B13" s="35" t="s">
        <v>144</v>
      </c>
    </row>
    <row r="15" spans="2:8" ht="15">
      <c r="B15" s="63" t="s">
        <v>132</v>
      </c>
      <c r="C15" s="63"/>
      <c r="D15" s="63"/>
      <c r="E15" s="63"/>
      <c r="F15" s="63"/>
      <c r="G15" s="63"/>
      <c r="H15" s="63"/>
    </row>
    <row r="16" spans="2:8" ht="15">
      <c r="B16" s="63"/>
      <c r="C16" s="63"/>
      <c r="D16" s="63"/>
      <c r="E16" s="63"/>
      <c r="F16" s="63"/>
      <c r="G16" s="63"/>
      <c r="H16" s="63"/>
    </row>
    <row r="17" spans="2:7" ht="15">
      <c r="B17" s="1"/>
      <c r="C17" s="1"/>
      <c r="D17" s="1"/>
      <c r="E17" s="1"/>
      <c r="F17" s="1"/>
      <c r="G17" s="1"/>
    </row>
    <row r="18" spans="2:7" ht="38.25">
      <c r="B18" s="6" t="s">
        <v>79</v>
      </c>
      <c r="C18" s="40" t="s">
        <v>84</v>
      </c>
      <c r="D18" s="40" t="s">
        <v>85</v>
      </c>
      <c r="E18" s="40" t="s">
        <v>86</v>
      </c>
      <c r="F18" s="1"/>
      <c r="G18" s="1"/>
    </row>
    <row r="19" spans="2:7" ht="15">
      <c r="B19" s="11" t="s">
        <v>80</v>
      </c>
      <c r="C19" s="55">
        <v>1.35643295911087</v>
      </c>
      <c r="D19" s="55">
        <v>0.558338137297267</v>
      </c>
      <c r="E19" s="55">
        <v>0.392537777194602</v>
      </c>
      <c r="F19" s="1"/>
      <c r="G19" s="1"/>
    </row>
    <row r="20" spans="2:7" ht="15">
      <c r="B20" s="11" t="s">
        <v>81</v>
      </c>
      <c r="C20" s="55">
        <v>1.81634825458478</v>
      </c>
      <c r="D20" s="55">
        <v>0.241218094904716</v>
      </c>
      <c r="E20" s="55">
        <v>0.684843447485608</v>
      </c>
      <c r="F20" s="1"/>
      <c r="G20" s="1"/>
    </row>
    <row r="21" spans="2:7" ht="15">
      <c r="B21" s="11" t="s">
        <v>82</v>
      </c>
      <c r="C21" s="55">
        <v>1.68205426111569</v>
      </c>
      <c r="D21" s="55">
        <v>0.423033243963879</v>
      </c>
      <c r="E21" s="55">
        <v>0.346815802345625</v>
      </c>
      <c r="F21" s="1"/>
      <c r="G21" s="1"/>
    </row>
    <row r="22" spans="2:7" ht="15">
      <c r="B22" s="11" t="s">
        <v>83</v>
      </c>
      <c r="C22" s="55">
        <v>1.61992745790634</v>
      </c>
      <c r="D22" s="55">
        <v>0.238562936178609</v>
      </c>
      <c r="E22" s="55">
        <v>0.641070650481687</v>
      </c>
      <c r="F22" s="1"/>
      <c r="G22" s="1"/>
    </row>
    <row r="23" spans="2:7" ht="15">
      <c r="B23" s="6" t="s">
        <v>58</v>
      </c>
      <c r="C23" s="55">
        <v>1.5731484702489</v>
      </c>
      <c r="D23" s="55">
        <v>0.414365438759108</v>
      </c>
      <c r="E23" s="55">
        <v>0.470670813615493</v>
      </c>
      <c r="F23" s="1"/>
      <c r="G23" s="1"/>
    </row>
    <row r="24" spans="2:7" ht="15">
      <c r="B24" s="5" t="s">
        <v>13</v>
      </c>
      <c r="C24" s="1"/>
      <c r="D24" s="1"/>
      <c r="E24" s="1"/>
      <c r="F24" s="1"/>
      <c r="G24" s="1"/>
    </row>
    <row r="25" ht="15">
      <c r="B25" s="1" t="s">
        <v>123</v>
      </c>
    </row>
    <row r="26" ht="15">
      <c r="B26" s="35" t="s">
        <v>144</v>
      </c>
    </row>
  </sheetData>
  <sheetProtection/>
  <mergeCells count="2">
    <mergeCell ref="B2:H3"/>
    <mergeCell ref="B15:H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K72"/>
  <sheetViews>
    <sheetView zoomScalePageLayoutView="0" workbookViewId="0" topLeftCell="A1">
      <selection activeCell="A1" sqref="A1"/>
    </sheetView>
  </sheetViews>
  <sheetFormatPr defaultColWidth="8.88671875" defaultRowHeight="15"/>
  <cols>
    <col min="1" max="1" width="4.5546875" style="0" customWidth="1"/>
    <col min="2" max="2" width="33.5546875" style="0" customWidth="1"/>
    <col min="3" max="3" width="9.21484375" style="0" customWidth="1"/>
    <col min="4" max="4" width="11.88671875" style="0" customWidth="1"/>
    <col min="5" max="5" width="14.21484375" style="0" customWidth="1"/>
    <col min="6" max="6" width="9.21484375" style="0" customWidth="1"/>
    <col min="7" max="7" width="11.99609375" style="0" customWidth="1"/>
    <col min="8" max="8" width="13.21484375" style="0" customWidth="1"/>
    <col min="9" max="9" width="9.6640625" style="0" customWidth="1"/>
    <col min="10" max="10" width="11.77734375" style="0" customWidth="1"/>
    <col min="11" max="11" width="14.3359375" style="0" customWidth="1"/>
  </cols>
  <sheetData>
    <row r="2" spans="2:11" ht="15.75">
      <c r="B2" s="4" t="s">
        <v>105</v>
      </c>
      <c r="C2" s="1"/>
      <c r="D2" s="1"/>
      <c r="E2" s="1"/>
      <c r="F2" s="1"/>
      <c r="G2" s="1"/>
      <c r="H2" s="1"/>
      <c r="I2" s="1"/>
      <c r="J2" s="1"/>
      <c r="K2" s="1"/>
    </row>
    <row r="3" spans="2:11" ht="15">
      <c r="B3" s="1"/>
      <c r="C3" s="1"/>
      <c r="D3" s="1"/>
      <c r="E3" s="1"/>
      <c r="F3" s="1"/>
      <c r="G3" s="1"/>
      <c r="H3" s="1"/>
      <c r="I3" s="1"/>
      <c r="J3" s="1"/>
      <c r="K3" s="1"/>
    </row>
    <row r="4" spans="2:11" ht="15">
      <c r="B4" s="59"/>
      <c r="C4" s="58" t="s">
        <v>0</v>
      </c>
      <c r="D4" s="58"/>
      <c r="E4" s="58"/>
      <c r="F4" s="58" t="s">
        <v>1</v>
      </c>
      <c r="G4" s="58"/>
      <c r="H4" s="58"/>
      <c r="I4" s="58" t="s">
        <v>2</v>
      </c>
      <c r="J4" s="58"/>
      <c r="K4" s="58"/>
    </row>
    <row r="5" spans="2:11" ht="51">
      <c r="B5" s="59"/>
      <c r="C5" s="2" t="s">
        <v>4</v>
      </c>
      <c r="D5" s="2" t="s">
        <v>5</v>
      </c>
      <c r="E5" s="2" t="s">
        <v>6</v>
      </c>
      <c r="F5" s="2" t="s">
        <v>7</v>
      </c>
      <c r="G5" s="2" t="s">
        <v>5</v>
      </c>
      <c r="H5" s="2" t="s">
        <v>6</v>
      </c>
      <c r="I5" s="2" t="s">
        <v>4</v>
      </c>
      <c r="J5" s="2" t="s">
        <v>5</v>
      </c>
      <c r="K5" s="2" t="s">
        <v>6</v>
      </c>
    </row>
    <row r="6" spans="2:11" ht="15">
      <c r="B6" s="3" t="s">
        <v>8</v>
      </c>
      <c r="C6" s="19">
        <v>3100</v>
      </c>
      <c r="D6" s="19">
        <v>53900</v>
      </c>
      <c r="E6" s="19">
        <v>3500</v>
      </c>
      <c r="F6" s="19">
        <v>3200</v>
      </c>
      <c r="G6" s="19">
        <v>55600</v>
      </c>
      <c r="H6" s="19">
        <v>3000</v>
      </c>
      <c r="I6" s="19">
        <v>2700</v>
      </c>
      <c r="J6" s="19">
        <v>47400</v>
      </c>
      <c r="K6" s="19">
        <v>2800</v>
      </c>
    </row>
    <row r="7" spans="2:11" ht="15">
      <c r="B7" s="3" t="s">
        <v>9</v>
      </c>
      <c r="C7" s="19"/>
      <c r="D7" s="19"/>
      <c r="E7" s="19"/>
      <c r="F7" s="19"/>
      <c r="G7" s="19"/>
      <c r="H7" s="19"/>
      <c r="I7" s="19"/>
      <c r="J7" s="19"/>
      <c r="K7" s="19"/>
    </row>
    <row r="8" spans="2:11" ht="15">
      <c r="B8" s="3" t="s">
        <v>10</v>
      </c>
      <c r="C8" s="19">
        <v>2300</v>
      </c>
      <c r="D8" s="19">
        <v>39500</v>
      </c>
      <c r="E8" s="19">
        <v>3400</v>
      </c>
      <c r="F8" s="19">
        <v>2300</v>
      </c>
      <c r="G8" s="19">
        <v>40700</v>
      </c>
      <c r="H8" s="19">
        <v>2800</v>
      </c>
      <c r="I8" s="19">
        <v>1800</v>
      </c>
      <c r="J8" s="19">
        <v>32900</v>
      </c>
      <c r="K8" s="19">
        <v>2600</v>
      </c>
    </row>
    <row r="9" spans="2:11" ht="15">
      <c r="B9" s="3" t="s">
        <v>11</v>
      </c>
      <c r="C9" s="19">
        <v>700</v>
      </c>
      <c r="D9" s="19">
        <v>11900</v>
      </c>
      <c r="E9" s="19">
        <v>800</v>
      </c>
      <c r="F9" s="19">
        <v>700</v>
      </c>
      <c r="G9" s="19">
        <v>12500</v>
      </c>
      <c r="H9" s="19">
        <v>900</v>
      </c>
      <c r="I9" s="19">
        <v>700</v>
      </c>
      <c r="J9" s="19">
        <v>12300</v>
      </c>
      <c r="K9" s="19">
        <v>1200</v>
      </c>
    </row>
    <row r="10" spans="2:11" ht="15">
      <c r="B10" s="3" t="s">
        <v>12</v>
      </c>
      <c r="C10" s="19">
        <v>100</v>
      </c>
      <c r="D10" s="19">
        <v>2400</v>
      </c>
      <c r="E10" s="19">
        <v>600</v>
      </c>
      <c r="F10" s="19">
        <v>100</v>
      </c>
      <c r="G10" s="19">
        <v>2300</v>
      </c>
      <c r="H10" s="19">
        <v>400</v>
      </c>
      <c r="I10" s="19">
        <v>100</v>
      </c>
      <c r="J10" s="19">
        <v>2200</v>
      </c>
      <c r="K10" s="19">
        <v>600</v>
      </c>
    </row>
    <row r="11" spans="2:11" ht="15">
      <c r="B11" s="1"/>
      <c r="C11" s="1"/>
      <c r="D11" s="1"/>
      <c r="E11" s="1"/>
      <c r="F11" s="1"/>
      <c r="G11" s="1"/>
      <c r="H11" s="1"/>
      <c r="I11" s="1"/>
      <c r="J11" s="1"/>
      <c r="K11" s="1"/>
    </row>
    <row r="12" spans="2:11" ht="15">
      <c r="B12" s="1"/>
      <c r="C12" s="1"/>
      <c r="D12" s="1"/>
      <c r="E12" s="1"/>
      <c r="F12" s="1"/>
      <c r="G12" s="1"/>
      <c r="H12" s="1"/>
      <c r="I12" s="1"/>
      <c r="J12" s="1"/>
      <c r="K12" s="1"/>
    </row>
    <row r="13" spans="2:11" ht="15">
      <c r="B13" s="59"/>
      <c r="C13" s="58" t="s">
        <v>110</v>
      </c>
      <c r="D13" s="58"/>
      <c r="E13" s="58"/>
      <c r="F13" s="58" t="s">
        <v>3</v>
      </c>
      <c r="G13" s="58"/>
      <c r="H13" s="58"/>
      <c r="I13" s="62" t="s">
        <v>104</v>
      </c>
      <c r="J13" s="62"/>
      <c r="K13" s="62"/>
    </row>
    <row r="14" spans="2:11" ht="51">
      <c r="B14" s="59"/>
      <c r="C14" s="2" t="s">
        <v>4</v>
      </c>
      <c r="D14" s="2" t="s">
        <v>5</v>
      </c>
      <c r="E14" s="2" t="s">
        <v>6</v>
      </c>
      <c r="F14" s="2" t="s">
        <v>4</v>
      </c>
      <c r="G14" s="2" t="s">
        <v>5</v>
      </c>
      <c r="H14" s="2" t="s">
        <v>6</v>
      </c>
      <c r="I14" s="25" t="s">
        <v>17</v>
      </c>
      <c r="J14" s="25" t="s">
        <v>5</v>
      </c>
      <c r="K14" s="25" t="s">
        <v>6</v>
      </c>
    </row>
    <row r="15" spans="2:11" ht="15">
      <c r="B15" s="3" t="s">
        <v>8</v>
      </c>
      <c r="C15" s="19">
        <v>2700</v>
      </c>
      <c r="D15" s="19">
        <v>47500</v>
      </c>
      <c r="E15" s="19">
        <v>2800</v>
      </c>
      <c r="F15" s="19">
        <v>3300</v>
      </c>
      <c r="G15" s="19">
        <v>58100</v>
      </c>
      <c r="H15" s="19">
        <v>3900</v>
      </c>
      <c r="I15" s="13">
        <v>3500</v>
      </c>
      <c r="J15" s="13">
        <v>63300</v>
      </c>
      <c r="K15" s="13">
        <v>3600</v>
      </c>
    </row>
    <row r="16" spans="2:11" ht="15">
      <c r="B16" s="3" t="s">
        <v>9</v>
      </c>
      <c r="C16" s="19"/>
      <c r="D16" s="19"/>
      <c r="E16" s="19"/>
      <c r="F16" s="19"/>
      <c r="G16" s="19"/>
      <c r="H16" s="19"/>
      <c r="I16" s="13"/>
      <c r="J16" s="13"/>
      <c r="K16" s="13"/>
    </row>
    <row r="17" spans="2:11" ht="15">
      <c r="B17" s="3" t="s">
        <v>10</v>
      </c>
      <c r="C17" s="19">
        <v>1900</v>
      </c>
      <c r="D17" s="19">
        <v>33000</v>
      </c>
      <c r="E17" s="19">
        <v>2600</v>
      </c>
      <c r="F17" s="19">
        <v>2500</v>
      </c>
      <c r="G17" s="19">
        <v>43800</v>
      </c>
      <c r="H17" s="19">
        <v>3600</v>
      </c>
      <c r="I17" s="13">
        <v>2800</v>
      </c>
      <c r="J17" s="13">
        <v>49100</v>
      </c>
      <c r="K17" s="13">
        <v>3400</v>
      </c>
    </row>
    <row r="18" spans="2:11" ht="15">
      <c r="B18" s="3" t="s">
        <v>11</v>
      </c>
      <c r="C18" s="19">
        <v>700</v>
      </c>
      <c r="D18" s="19">
        <v>12200</v>
      </c>
      <c r="E18" s="19">
        <v>1100</v>
      </c>
      <c r="F18" s="19">
        <v>700</v>
      </c>
      <c r="G18" s="19">
        <v>12600</v>
      </c>
      <c r="H18" s="19">
        <v>1200</v>
      </c>
      <c r="I18" s="13">
        <v>700</v>
      </c>
      <c r="J18" s="13">
        <v>12700</v>
      </c>
      <c r="K18" s="13">
        <v>1100</v>
      </c>
    </row>
    <row r="19" spans="2:11" ht="15">
      <c r="B19" s="3" t="s">
        <v>12</v>
      </c>
      <c r="C19" s="19">
        <v>100</v>
      </c>
      <c r="D19" s="19">
        <v>2300</v>
      </c>
      <c r="E19" s="19">
        <v>700</v>
      </c>
      <c r="F19" s="19">
        <v>100</v>
      </c>
      <c r="G19" s="19">
        <v>1800</v>
      </c>
      <c r="H19" s="19">
        <v>500</v>
      </c>
      <c r="I19" s="13">
        <v>100</v>
      </c>
      <c r="J19" s="13">
        <v>1500</v>
      </c>
      <c r="K19" s="13">
        <v>500</v>
      </c>
    </row>
    <row r="20" spans="2:11" ht="15">
      <c r="B20" s="1"/>
      <c r="C20" s="1"/>
      <c r="D20" s="1"/>
      <c r="E20" s="1"/>
      <c r="F20" s="1"/>
      <c r="G20" s="1"/>
      <c r="H20" s="1"/>
      <c r="I20" s="1"/>
      <c r="J20" s="1"/>
      <c r="K20" s="1"/>
    </row>
    <row r="21" spans="2:11" ht="15">
      <c r="B21" s="5" t="s">
        <v>13</v>
      </c>
      <c r="C21" s="1"/>
      <c r="D21" s="1"/>
      <c r="E21" s="1"/>
      <c r="F21" s="1"/>
      <c r="G21" s="1"/>
      <c r="H21" s="1"/>
      <c r="I21" s="1"/>
      <c r="J21" s="1"/>
      <c r="K21" s="1"/>
    </row>
    <row r="22" spans="2:11" ht="15">
      <c r="B22" s="60" t="s">
        <v>102</v>
      </c>
      <c r="C22" s="61"/>
      <c r="D22" s="61"/>
      <c r="E22" s="61"/>
      <c r="F22" s="61"/>
      <c r="G22" s="61"/>
      <c r="H22" s="1"/>
      <c r="I22" s="1"/>
      <c r="J22" s="1"/>
      <c r="K22" s="1"/>
    </row>
    <row r="23" spans="2:11" ht="15">
      <c r="B23" s="61"/>
      <c r="C23" s="61"/>
      <c r="D23" s="61"/>
      <c r="E23" s="61"/>
      <c r="F23" s="61"/>
      <c r="G23" s="61"/>
      <c r="H23" s="1"/>
      <c r="I23" s="1"/>
      <c r="J23" s="1"/>
      <c r="K23" s="1"/>
    </row>
    <row r="24" spans="2:11" ht="15">
      <c r="B24" s="1"/>
      <c r="C24" s="1"/>
      <c r="D24" s="1"/>
      <c r="E24" s="1"/>
      <c r="F24" s="1"/>
      <c r="G24" s="1"/>
      <c r="H24" s="1"/>
      <c r="I24" s="1"/>
      <c r="J24" s="1"/>
      <c r="K24" s="1"/>
    </row>
    <row r="25" spans="2:11" ht="15">
      <c r="B25" s="1"/>
      <c r="C25" s="1"/>
      <c r="D25" s="1"/>
      <c r="E25" s="1"/>
      <c r="F25" s="1"/>
      <c r="G25" s="1"/>
      <c r="H25" s="1"/>
      <c r="I25" s="1"/>
      <c r="J25" s="1"/>
      <c r="K25" s="1"/>
    </row>
    <row r="26" spans="2:11" ht="15">
      <c r="B26" s="1"/>
      <c r="C26" s="1"/>
      <c r="D26" s="1"/>
      <c r="E26" s="1"/>
      <c r="F26" s="1"/>
      <c r="G26" s="1"/>
      <c r="H26" s="1"/>
      <c r="I26" s="1"/>
      <c r="J26" s="1"/>
      <c r="K26" s="1"/>
    </row>
    <row r="27" spans="2:11" ht="15">
      <c r="B27" s="1"/>
      <c r="C27" s="1"/>
      <c r="D27" s="1"/>
      <c r="E27" s="1"/>
      <c r="F27" s="1"/>
      <c r="G27" s="1"/>
      <c r="H27" s="1"/>
      <c r="I27" s="1"/>
      <c r="J27" s="1"/>
      <c r="K27" s="1"/>
    </row>
    <row r="28" spans="2:11" ht="15">
      <c r="B28" s="1"/>
      <c r="C28" s="1"/>
      <c r="D28" s="1"/>
      <c r="E28" s="1"/>
      <c r="F28" s="1"/>
      <c r="G28" s="1"/>
      <c r="H28" s="1"/>
      <c r="I28" s="1"/>
      <c r="J28" s="1"/>
      <c r="K28" s="1"/>
    </row>
    <row r="29" spans="2:11" ht="15">
      <c r="B29" s="1"/>
      <c r="C29" s="1"/>
      <c r="D29" s="1"/>
      <c r="E29" s="1"/>
      <c r="F29" s="1"/>
      <c r="G29" s="1"/>
      <c r="H29" s="1"/>
      <c r="I29" s="1"/>
      <c r="J29" s="1"/>
      <c r="K29" s="1"/>
    </row>
    <row r="30" spans="2:11" ht="15">
      <c r="B30" s="1"/>
      <c r="C30" s="1"/>
      <c r="D30" s="1"/>
      <c r="E30" s="1"/>
      <c r="F30" s="1"/>
      <c r="G30" s="1"/>
      <c r="H30" s="1"/>
      <c r="I30" s="1"/>
      <c r="J30" s="1"/>
      <c r="K30" s="1"/>
    </row>
    <row r="31" spans="2:11" ht="15">
      <c r="B31" s="1"/>
      <c r="C31" s="1"/>
      <c r="D31" s="1"/>
      <c r="E31" s="1"/>
      <c r="F31" s="1"/>
      <c r="G31" s="1"/>
      <c r="H31" s="1"/>
      <c r="I31" s="1"/>
      <c r="J31" s="1"/>
      <c r="K31" s="1"/>
    </row>
    <row r="32" spans="2:11" ht="15">
      <c r="B32" s="1"/>
      <c r="C32" s="1"/>
      <c r="D32" s="1"/>
      <c r="E32" s="1"/>
      <c r="F32" s="1"/>
      <c r="G32" s="1"/>
      <c r="H32" s="1"/>
      <c r="I32" s="1"/>
      <c r="J32" s="1"/>
      <c r="K32" s="1"/>
    </row>
    <row r="33" spans="2:11" ht="15">
      <c r="B33" s="1"/>
      <c r="C33" s="1"/>
      <c r="D33" s="1"/>
      <c r="E33" s="1"/>
      <c r="F33" s="1"/>
      <c r="G33" s="1"/>
      <c r="H33" s="1"/>
      <c r="I33" s="1"/>
      <c r="J33" s="1"/>
      <c r="K33" s="1"/>
    </row>
    <row r="34" spans="2:11" ht="15">
      <c r="B34" s="1"/>
      <c r="C34" s="1"/>
      <c r="D34" s="1"/>
      <c r="E34" s="1"/>
      <c r="F34" s="1"/>
      <c r="G34" s="1"/>
      <c r="H34" s="1"/>
      <c r="I34" s="1"/>
      <c r="J34" s="1"/>
      <c r="K34" s="1"/>
    </row>
    <row r="35" spans="2:11" ht="15">
      <c r="B35" s="1"/>
      <c r="C35" s="1"/>
      <c r="D35" s="1"/>
      <c r="E35" s="1"/>
      <c r="F35" s="1"/>
      <c r="G35" s="1"/>
      <c r="H35" s="1"/>
      <c r="I35" s="1"/>
      <c r="J35" s="1"/>
      <c r="K35" s="1"/>
    </row>
    <row r="36" spans="2:11" ht="15">
      <c r="B36" s="1"/>
      <c r="C36" s="1"/>
      <c r="D36" s="1"/>
      <c r="E36" s="1"/>
      <c r="F36" s="1"/>
      <c r="G36" s="1"/>
      <c r="H36" s="1"/>
      <c r="I36" s="1"/>
      <c r="J36" s="1"/>
      <c r="K36" s="1"/>
    </row>
    <row r="37" spans="2:11" ht="15">
      <c r="B37" s="1"/>
      <c r="C37" s="1"/>
      <c r="D37" s="1"/>
      <c r="E37" s="1"/>
      <c r="F37" s="1"/>
      <c r="G37" s="1"/>
      <c r="H37" s="1"/>
      <c r="I37" s="1"/>
      <c r="J37" s="1"/>
      <c r="K37" s="1"/>
    </row>
    <row r="38" spans="2:11" ht="15">
      <c r="B38" s="1"/>
      <c r="C38" s="1"/>
      <c r="D38" s="1"/>
      <c r="E38" s="1"/>
      <c r="F38" s="1"/>
      <c r="G38" s="1"/>
      <c r="H38" s="1"/>
      <c r="I38" s="1"/>
      <c r="J38" s="1"/>
      <c r="K38" s="1"/>
    </row>
    <row r="39" spans="2:11" ht="15">
      <c r="B39" s="1"/>
      <c r="C39" s="1"/>
      <c r="D39" s="1"/>
      <c r="E39" s="1"/>
      <c r="F39" s="1"/>
      <c r="G39" s="1"/>
      <c r="H39" s="1"/>
      <c r="I39" s="1"/>
      <c r="J39" s="1"/>
      <c r="K39" s="1"/>
    </row>
    <row r="40" spans="2:11" ht="15">
      <c r="B40" s="1"/>
      <c r="C40" s="1"/>
      <c r="D40" s="1"/>
      <c r="E40" s="1"/>
      <c r="F40" s="1"/>
      <c r="G40" s="1"/>
      <c r="H40" s="1"/>
      <c r="I40" s="1"/>
      <c r="J40" s="1"/>
      <c r="K40" s="1"/>
    </row>
    <row r="41" spans="2:11" ht="15">
      <c r="B41" s="1"/>
      <c r="C41" s="1"/>
      <c r="D41" s="1"/>
      <c r="E41" s="1"/>
      <c r="F41" s="1"/>
      <c r="G41" s="1"/>
      <c r="H41" s="1"/>
      <c r="I41" s="1"/>
      <c r="J41" s="1"/>
      <c r="K41" s="1"/>
    </row>
    <row r="42" spans="2:11" ht="15">
      <c r="B42" s="1"/>
      <c r="C42" s="1"/>
      <c r="D42" s="1"/>
      <c r="E42" s="1"/>
      <c r="F42" s="1"/>
      <c r="G42" s="1"/>
      <c r="H42" s="1"/>
      <c r="I42" s="1"/>
      <c r="J42" s="1"/>
      <c r="K42" s="1"/>
    </row>
    <row r="43" spans="2:11" ht="15">
      <c r="B43" s="1"/>
      <c r="C43" s="1"/>
      <c r="D43" s="1"/>
      <c r="E43" s="1"/>
      <c r="F43" s="1"/>
      <c r="G43" s="1"/>
      <c r="H43" s="1"/>
      <c r="I43" s="1"/>
      <c r="J43" s="1"/>
      <c r="K43" s="1"/>
    </row>
    <row r="44" spans="2:11" ht="15">
      <c r="B44" s="1"/>
      <c r="C44" s="1"/>
      <c r="D44" s="1"/>
      <c r="E44" s="1"/>
      <c r="F44" s="1"/>
      <c r="G44" s="1"/>
      <c r="H44" s="1"/>
      <c r="I44" s="1"/>
      <c r="J44" s="1"/>
      <c r="K44" s="1"/>
    </row>
    <row r="45" spans="2:11" ht="15">
      <c r="B45" s="1"/>
      <c r="C45" s="1"/>
      <c r="D45" s="1"/>
      <c r="E45" s="1"/>
      <c r="F45" s="1"/>
      <c r="G45" s="1"/>
      <c r="H45" s="1"/>
      <c r="I45" s="1"/>
      <c r="J45" s="1"/>
      <c r="K45" s="1"/>
    </row>
    <row r="46" spans="2:11" ht="15">
      <c r="B46" s="1"/>
      <c r="C46" s="1"/>
      <c r="D46" s="1"/>
      <c r="E46" s="1"/>
      <c r="F46" s="1"/>
      <c r="G46" s="1"/>
      <c r="H46" s="1"/>
      <c r="I46" s="1"/>
      <c r="J46" s="1"/>
      <c r="K46" s="1"/>
    </row>
    <row r="47" spans="2:11" ht="15">
      <c r="B47" s="1"/>
      <c r="C47" s="1"/>
      <c r="D47" s="1"/>
      <c r="E47" s="1"/>
      <c r="F47" s="1"/>
      <c r="G47" s="1"/>
      <c r="H47" s="1"/>
      <c r="I47" s="1"/>
      <c r="J47" s="1"/>
      <c r="K47" s="1"/>
    </row>
    <row r="48" spans="2:11" ht="15">
      <c r="B48" s="1"/>
      <c r="C48" s="1"/>
      <c r="D48" s="1"/>
      <c r="E48" s="1"/>
      <c r="F48" s="1"/>
      <c r="G48" s="1"/>
      <c r="H48" s="1"/>
      <c r="I48" s="1"/>
      <c r="J48" s="1"/>
      <c r="K48" s="1"/>
    </row>
    <row r="49" spans="2:11" ht="15">
      <c r="B49" s="1"/>
      <c r="C49" s="1"/>
      <c r="D49" s="1"/>
      <c r="E49" s="1"/>
      <c r="F49" s="1"/>
      <c r="G49" s="1"/>
      <c r="H49" s="1"/>
      <c r="I49" s="1"/>
      <c r="J49" s="1"/>
      <c r="K49" s="1"/>
    </row>
    <row r="50" spans="2:11" ht="15">
      <c r="B50" s="1"/>
      <c r="C50" s="1"/>
      <c r="D50" s="1"/>
      <c r="E50" s="1"/>
      <c r="F50" s="1"/>
      <c r="G50" s="1"/>
      <c r="H50" s="1"/>
      <c r="I50" s="1"/>
      <c r="J50" s="1"/>
      <c r="K50" s="1"/>
    </row>
    <row r="51" spans="2:11" ht="15">
      <c r="B51" s="1"/>
      <c r="C51" s="1"/>
      <c r="D51" s="1"/>
      <c r="E51" s="1"/>
      <c r="F51" s="1"/>
      <c r="G51" s="1"/>
      <c r="H51" s="1"/>
      <c r="I51" s="1"/>
      <c r="J51" s="1"/>
      <c r="K51" s="1"/>
    </row>
    <row r="52" spans="2:11" ht="15">
      <c r="B52" s="1"/>
      <c r="C52" s="1"/>
      <c r="D52" s="1"/>
      <c r="E52" s="1"/>
      <c r="F52" s="1"/>
      <c r="G52" s="1"/>
      <c r="H52" s="1"/>
      <c r="I52" s="1"/>
      <c r="J52" s="1"/>
      <c r="K52" s="1"/>
    </row>
    <row r="53" spans="2:11" ht="15">
      <c r="B53" s="1"/>
      <c r="C53" s="1"/>
      <c r="D53" s="1"/>
      <c r="E53" s="1"/>
      <c r="F53" s="1"/>
      <c r="G53" s="1"/>
      <c r="H53" s="1"/>
      <c r="I53" s="1"/>
      <c r="J53" s="1"/>
      <c r="K53" s="1"/>
    </row>
    <row r="54" spans="2:11" ht="15">
      <c r="B54" s="1"/>
      <c r="C54" s="1"/>
      <c r="D54" s="1"/>
      <c r="E54" s="1"/>
      <c r="F54" s="1"/>
      <c r="G54" s="1"/>
      <c r="H54" s="1"/>
      <c r="I54" s="1"/>
      <c r="J54" s="1"/>
      <c r="K54" s="1"/>
    </row>
    <row r="55" spans="2:11" ht="15">
      <c r="B55" s="1"/>
      <c r="C55" s="1"/>
      <c r="D55" s="1"/>
      <c r="E55" s="1"/>
      <c r="F55" s="1"/>
      <c r="G55" s="1"/>
      <c r="H55" s="1"/>
      <c r="I55" s="1"/>
      <c r="J55" s="1"/>
      <c r="K55" s="1"/>
    </row>
    <row r="56" spans="2:11" ht="15">
      <c r="B56" s="1"/>
      <c r="C56" s="1"/>
      <c r="D56" s="1"/>
      <c r="E56" s="1"/>
      <c r="F56" s="1"/>
      <c r="G56" s="1"/>
      <c r="H56" s="1"/>
      <c r="I56" s="1"/>
      <c r="J56" s="1"/>
      <c r="K56" s="1"/>
    </row>
    <row r="57" spans="2:11" ht="15">
      <c r="B57" s="1"/>
      <c r="C57" s="1"/>
      <c r="D57" s="1"/>
      <c r="E57" s="1"/>
      <c r="F57" s="1"/>
      <c r="G57" s="1"/>
      <c r="H57" s="1"/>
      <c r="I57" s="1"/>
      <c r="J57" s="1"/>
      <c r="K57" s="1"/>
    </row>
    <row r="58" spans="2:11" ht="15">
      <c r="B58" s="1"/>
      <c r="C58" s="1"/>
      <c r="D58" s="1"/>
      <c r="E58" s="1"/>
      <c r="F58" s="1"/>
      <c r="G58" s="1"/>
      <c r="H58" s="1"/>
      <c r="I58" s="1"/>
      <c r="J58" s="1"/>
      <c r="K58" s="1"/>
    </row>
    <row r="59" spans="2:11" ht="15">
      <c r="B59" s="1"/>
      <c r="C59" s="1"/>
      <c r="D59" s="1"/>
      <c r="E59" s="1"/>
      <c r="F59" s="1"/>
      <c r="G59" s="1"/>
      <c r="H59" s="1"/>
      <c r="I59" s="1"/>
      <c r="J59" s="1"/>
      <c r="K59" s="1"/>
    </row>
    <row r="60" spans="2:11" ht="15">
      <c r="B60" s="1"/>
      <c r="C60" s="1"/>
      <c r="D60" s="1"/>
      <c r="E60" s="1"/>
      <c r="F60" s="1"/>
      <c r="G60" s="1"/>
      <c r="H60" s="1"/>
      <c r="I60" s="1"/>
      <c r="J60" s="1"/>
      <c r="K60" s="1"/>
    </row>
    <row r="61" spans="2:11" ht="15">
      <c r="B61" s="1"/>
      <c r="C61" s="1"/>
      <c r="D61" s="1"/>
      <c r="E61" s="1"/>
      <c r="F61" s="1"/>
      <c r="G61" s="1"/>
      <c r="H61" s="1"/>
      <c r="I61" s="1"/>
      <c r="J61" s="1"/>
      <c r="K61" s="1"/>
    </row>
    <row r="62" spans="2:11" ht="15">
      <c r="B62" s="1"/>
      <c r="C62" s="1"/>
      <c r="D62" s="1"/>
      <c r="E62" s="1"/>
      <c r="F62" s="1"/>
      <c r="G62" s="1"/>
      <c r="H62" s="1"/>
      <c r="I62" s="1"/>
      <c r="J62" s="1"/>
      <c r="K62" s="1"/>
    </row>
    <row r="63" spans="2:11" ht="15">
      <c r="B63" s="1"/>
      <c r="C63" s="1"/>
      <c r="D63" s="1"/>
      <c r="E63" s="1"/>
      <c r="F63" s="1"/>
      <c r="G63" s="1"/>
      <c r="H63" s="1"/>
      <c r="I63" s="1"/>
      <c r="J63" s="1"/>
      <c r="K63" s="1"/>
    </row>
    <row r="64" spans="2:11" ht="15">
      <c r="B64" s="1"/>
      <c r="C64" s="1"/>
      <c r="D64" s="1"/>
      <c r="E64" s="1"/>
      <c r="F64" s="1"/>
      <c r="G64" s="1"/>
      <c r="H64" s="1"/>
      <c r="I64" s="1"/>
      <c r="J64" s="1"/>
      <c r="K64" s="1"/>
    </row>
    <row r="65" spans="2:11" ht="15">
      <c r="B65" s="1"/>
      <c r="C65" s="1"/>
      <c r="D65" s="1"/>
      <c r="E65" s="1"/>
      <c r="F65" s="1"/>
      <c r="G65" s="1"/>
      <c r="H65" s="1"/>
      <c r="I65" s="1"/>
      <c r="J65" s="1"/>
      <c r="K65" s="1"/>
    </row>
    <row r="66" spans="2:11" ht="15">
      <c r="B66" s="1"/>
      <c r="C66" s="1"/>
      <c r="D66" s="1"/>
      <c r="E66" s="1"/>
      <c r="F66" s="1"/>
      <c r="G66" s="1"/>
      <c r="H66" s="1"/>
      <c r="I66" s="1"/>
      <c r="J66" s="1"/>
      <c r="K66" s="1"/>
    </row>
    <row r="67" spans="2:11" ht="15">
      <c r="B67" s="1"/>
      <c r="C67" s="1"/>
      <c r="D67" s="1"/>
      <c r="E67" s="1"/>
      <c r="F67" s="1"/>
      <c r="G67" s="1"/>
      <c r="H67" s="1"/>
      <c r="I67" s="1"/>
      <c r="J67" s="1"/>
      <c r="K67" s="1"/>
    </row>
    <row r="68" spans="2:11" ht="15">
      <c r="B68" s="1"/>
      <c r="C68" s="1"/>
      <c r="D68" s="1"/>
      <c r="E68" s="1"/>
      <c r="F68" s="1"/>
      <c r="G68" s="1"/>
      <c r="H68" s="1"/>
      <c r="I68" s="1"/>
      <c r="J68" s="1"/>
      <c r="K68" s="1"/>
    </row>
    <row r="69" spans="2:11" ht="15">
      <c r="B69" s="1"/>
      <c r="C69" s="1"/>
      <c r="D69" s="1"/>
      <c r="E69" s="1"/>
      <c r="F69" s="1"/>
      <c r="G69" s="1"/>
      <c r="H69" s="1"/>
      <c r="I69" s="1"/>
      <c r="J69" s="1"/>
      <c r="K69" s="1"/>
    </row>
    <row r="70" spans="2:11" ht="15">
      <c r="B70" s="1"/>
      <c r="C70" s="1"/>
      <c r="D70" s="1"/>
      <c r="E70" s="1"/>
      <c r="F70" s="1"/>
      <c r="G70" s="1"/>
      <c r="H70" s="1"/>
      <c r="I70" s="1"/>
      <c r="J70" s="1"/>
      <c r="K70" s="1"/>
    </row>
    <row r="71" spans="2:11" ht="15">
      <c r="B71" s="1"/>
      <c r="C71" s="1"/>
      <c r="D71" s="1"/>
      <c r="E71" s="1"/>
      <c r="F71" s="1"/>
      <c r="G71" s="1"/>
      <c r="H71" s="1"/>
      <c r="I71" s="1"/>
      <c r="J71" s="1"/>
      <c r="K71" s="1"/>
    </row>
    <row r="72" spans="2:11" ht="15">
      <c r="B72" s="1"/>
      <c r="C72" s="1"/>
      <c r="D72" s="1"/>
      <c r="E72" s="1"/>
      <c r="F72" s="1"/>
      <c r="G72" s="1"/>
      <c r="H72" s="1"/>
      <c r="I72" s="1"/>
      <c r="J72" s="1"/>
      <c r="K72" s="1"/>
    </row>
  </sheetData>
  <sheetProtection/>
  <mergeCells count="9">
    <mergeCell ref="I4:K4"/>
    <mergeCell ref="C13:E13"/>
    <mergeCell ref="F13:H13"/>
    <mergeCell ref="B13:B14"/>
    <mergeCell ref="B22:G23"/>
    <mergeCell ref="B4:B5"/>
    <mergeCell ref="C4:E4"/>
    <mergeCell ref="F4:H4"/>
    <mergeCell ref="I13:K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11"/>
  <sheetViews>
    <sheetView zoomScalePageLayoutView="0" workbookViewId="0" topLeftCell="A1">
      <selection activeCell="A1" sqref="A1"/>
    </sheetView>
  </sheetViews>
  <sheetFormatPr defaultColWidth="8.88671875" defaultRowHeight="15"/>
  <cols>
    <col min="2" max="2" width="33.6640625" style="0" customWidth="1"/>
  </cols>
  <sheetData>
    <row r="2" spans="2:7" ht="15.75" customHeight="1">
      <c r="B2" s="63" t="s">
        <v>106</v>
      </c>
      <c r="C2" s="63"/>
      <c r="D2" s="63"/>
      <c r="E2" s="63"/>
      <c r="F2" s="63"/>
      <c r="G2" s="63"/>
    </row>
    <row r="3" spans="2:7" ht="15">
      <c r="B3" s="63"/>
      <c r="C3" s="63"/>
      <c r="D3" s="63"/>
      <c r="E3" s="63"/>
      <c r="F3" s="63"/>
      <c r="G3" s="63"/>
    </row>
    <row r="5" spans="2:8" ht="15">
      <c r="B5" s="11"/>
      <c r="C5" s="33" t="s">
        <v>0</v>
      </c>
      <c r="D5" s="33" t="s">
        <v>1</v>
      </c>
      <c r="E5" s="33" t="s">
        <v>2</v>
      </c>
      <c r="F5" s="33" t="s">
        <v>109</v>
      </c>
      <c r="G5" s="33" t="s">
        <v>3</v>
      </c>
      <c r="H5" s="34" t="s">
        <v>104</v>
      </c>
    </row>
    <row r="6" spans="2:8" ht="15">
      <c r="B6" s="11" t="s">
        <v>100</v>
      </c>
      <c r="C6" s="27">
        <v>0.323667634229588</v>
      </c>
      <c r="D6" s="27">
        <v>0.32382317222511</v>
      </c>
      <c r="E6" s="27">
        <v>0.331505991364724</v>
      </c>
      <c r="F6" s="27">
        <v>0.356527109464417</v>
      </c>
      <c r="G6" s="27">
        <v>0.292168738822876</v>
      </c>
      <c r="H6" s="28">
        <v>0.239209637805598</v>
      </c>
    </row>
    <row r="7" spans="2:8" ht="15">
      <c r="B7" s="11" t="s">
        <v>101</v>
      </c>
      <c r="C7" s="27">
        <v>0.0235181940172702</v>
      </c>
      <c r="D7" s="27">
        <v>0.0244974775032005</v>
      </c>
      <c r="E7" s="27">
        <v>0.0344187010160972</v>
      </c>
      <c r="F7" s="27">
        <v>0.0378745943175545</v>
      </c>
      <c r="G7" s="27">
        <v>0.0331674895566852</v>
      </c>
      <c r="H7" s="28">
        <v>0.0319878772550241</v>
      </c>
    </row>
    <row r="9" spans="2:7" ht="15">
      <c r="B9" s="5" t="s">
        <v>13</v>
      </c>
      <c r="C9" s="1"/>
      <c r="D9" s="1"/>
      <c r="E9" s="1"/>
      <c r="F9" s="1"/>
      <c r="G9" s="1"/>
    </row>
    <row r="10" spans="2:7" ht="15">
      <c r="B10" s="60" t="s">
        <v>102</v>
      </c>
      <c r="C10" s="61"/>
      <c r="D10" s="61"/>
      <c r="E10" s="61"/>
      <c r="F10" s="61"/>
      <c r="G10" s="61"/>
    </row>
    <row r="11" spans="2:7" ht="15">
      <c r="B11" s="61"/>
      <c r="C11" s="61"/>
      <c r="D11" s="61"/>
      <c r="E11" s="61"/>
      <c r="F11" s="61"/>
      <c r="G11" s="61"/>
    </row>
  </sheetData>
  <sheetProtection/>
  <mergeCells count="2">
    <mergeCell ref="B2:G3"/>
    <mergeCell ref="B10:G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I13"/>
  <sheetViews>
    <sheetView zoomScalePageLayoutView="0" workbookViewId="0" topLeftCell="B1">
      <selection activeCell="B1" sqref="B1"/>
    </sheetView>
  </sheetViews>
  <sheetFormatPr defaultColWidth="8.88671875" defaultRowHeight="15"/>
  <cols>
    <col min="3" max="3" width="10.99609375" style="0" customWidth="1"/>
    <col min="4" max="4" width="14.21484375" style="0" customWidth="1"/>
    <col min="5" max="5" width="20.4453125" style="0" customWidth="1"/>
    <col min="6" max="6" width="14.3359375" style="0" customWidth="1"/>
    <col min="7" max="7" width="20.4453125" style="0" customWidth="1"/>
    <col min="8" max="8" width="14.5546875" style="0" customWidth="1"/>
    <col min="9" max="9" width="20.4453125" style="0" customWidth="1"/>
  </cols>
  <sheetData>
    <row r="2" ht="15.75">
      <c r="C2" s="4" t="s">
        <v>141</v>
      </c>
    </row>
    <row r="4" spans="3:9" ht="15">
      <c r="C4" s="64"/>
      <c r="D4" s="65" t="s">
        <v>11</v>
      </c>
      <c r="E4" s="65"/>
      <c r="F4" s="62" t="s">
        <v>12</v>
      </c>
      <c r="G4" s="62"/>
      <c r="H4" s="62" t="s">
        <v>138</v>
      </c>
      <c r="I4" s="62"/>
    </row>
    <row r="5" spans="3:9" ht="38.25">
      <c r="C5" s="64"/>
      <c r="D5" s="56" t="s">
        <v>5</v>
      </c>
      <c r="E5" s="56" t="s">
        <v>6</v>
      </c>
      <c r="F5" s="56" t="s">
        <v>5</v>
      </c>
      <c r="G5" s="56" t="s">
        <v>6</v>
      </c>
      <c r="H5" s="56" t="s">
        <v>5</v>
      </c>
      <c r="I5" s="56" t="s">
        <v>6</v>
      </c>
    </row>
    <row r="6" spans="3:9" ht="15">
      <c r="C6" s="11" t="s">
        <v>0</v>
      </c>
      <c r="D6" s="57">
        <v>11900</v>
      </c>
      <c r="E6" s="57">
        <v>800</v>
      </c>
      <c r="F6" s="57">
        <v>2400</v>
      </c>
      <c r="G6" s="57">
        <v>600</v>
      </c>
      <c r="H6" s="57">
        <v>14300</v>
      </c>
      <c r="I6" s="57">
        <v>1000</v>
      </c>
    </row>
    <row r="7" spans="3:9" ht="15">
      <c r="C7" s="11" t="s">
        <v>1</v>
      </c>
      <c r="D7" s="57">
        <v>12500</v>
      </c>
      <c r="E7" s="57">
        <v>900</v>
      </c>
      <c r="F7" s="57">
        <v>2300</v>
      </c>
      <c r="G7" s="57">
        <v>400</v>
      </c>
      <c r="H7" s="57">
        <v>14800</v>
      </c>
      <c r="I7" s="57">
        <v>1000</v>
      </c>
    </row>
    <row r="8" spans="3:9" ht="15">
      <c r="C8" s="11" t="s">
        <v>2</v>
      </c>
      <c r="D8" s="57">
        <v>12300</v>
      </c>
      <c r="E8" s="57">
        <v>1200</v>
      </c>
      <c r="F8" s="57">
        <v>2200</v>
      </c>
      <c r="G8" s="57">
        <v>600</v>
      </c>
      <c r="H8" s="57">
        <v>14500</v>
      </c>
      <c r="I8" s="57">
        <v>1500</v>
      </c>
    </row>
    <row r="9" spans="3:9" ht="15">
      <c r="C9" s="11" t="s">
        <v>139</v>
      </c>
      <c r="D9" s="57">
        <v>12200</v>
      </c>
      <c r="E9" s="57">
        <v>1100</v>
      </c>
      <c r="F9" s="57">
        <v>2300</v>
      </c>
      <c r="G9" s="57">
        <v>700</v>
      </c>
      <c r="H9" s="57">
        <v>14500</v>
      </c>
      <c r="I9" s="57">
        <v>1400</v>
      </c>
    </row>
    <row r="10" spans="3:9" ht="15">
      <c r="C10" s="11" t="s">
        <v>3</v>
      </c>
      <c r="D10" s="57">
        <v>12600</v>
      </c>
      <c r="E10" s="57">
        <v>1200</v>
      </c>
      <c r="F10" s="57">
        <v>1800</v>
      </c>
      <c r="G10" s="57">
        <v>500</v>
      </c>
      <c r="H10" s="57">
        <v>14400</v>
      </c>
      <c r="I10" s="57">
        <v>1300</v>
      </c>
    </row>
    <row r="11" spans="3:9" ht="15">
      <c r="C11" s="11" t="s">
        <v>104</v>
      </c>
      <c r="D11" s="57">
        <v>12700</v>
      </c>
      <c r="E11" s="57">
        <v>1100</v>
      </c>
      <c r="F11" s="57">
        <v>1500</v>
      </c>
      <c r="G11" s="57">
        <v>500</v>
      </c>
      <c r="H11" s="57">
        <v>14200</v>
      </c>
      <c r="I11" s="57">
        <v>1300</v>
      </c>
    </row>
    <row r="13" ht="15">
      <c r="C13" s="38" t="s">
        <v>140</v>
      </c>
    </row>
  </sheetData>
  <sheetProtection/>
  <mergeCells count="4">
    <mergeCell ref="C4:C5"/>
    <mergeCell ref="D4:E4"/>
    <mergeCell ref="F4:G4"/>
    <mergeCell ref="H4:I4"/>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B2:G11"/>
  <sheetViews>
    <sheetView zoomScalePageLayoutView="0" workbookViewId="0" topLeftCell="A1">
      <selection activeCell="A1" sqref="A1"/>
    </sheetView>
  </sheetViews>
  <sheetFormatPr defaultColWidth="8.88671875" defaultRowHeight="15"/>
  <cols>
    <col min="2" max="2" width="29.99609375" style="0" bestFit="1" customWidth="1"/>
    <col min="3" max="3" width="8.88671875" style="0" bestFit="1" customWidth="1"/>
    <col min="4" max="4" width="8.77734375" style="0" bestFit="1" customWidth="1"/>
    <col min="5" max="5" width="9.99609375" style="0" customWidth="1"/>
    <col min="6" max="6" width="10.88671875" style="0" customWidth="1"/>
    <col min="7" max="7" width="8.88671875" style="0" bestFit="1" customWidth="1"/>
  </cols>
  <sheetData>
    <row r="2" spans="2:7" ht="15.75">
      <c r="B2" s="4" t="s">
        <v>137</v>
      </c>
      <c r="C2" s="1"/>
      <c r="D2" s="1"/>
      <c r="E2" s="1"/>
      <c r="F2" s="1"/>
      <c r="G2" s="1"/>
    </row>
    <row r="3" spans="2:7" ht="15">
      <c r="B3" s="1"/>
      <c r="C3" s="1"/>
      <c r="D3" s="1"/>
      <c r="E3" s="1"/>
      <c r="F3" s="1"/>
      <c r="G3" s="1"/>
    </row>
    <row r="4" spans="2:7" ht="38.25">
      <c r="B4" s="6" t="s">
        <v>14</v>
      </c>
      <c r="C4" s="30" t="s">
        <v>15</v>
      </c>
      <c r="D4" s="30" t="s">
        <v>16</v>
      </c>
      <c r="E4" s="30" t="s">
        <v>17</v>
      </c>
      <c r="F4" s="30" t="s">
        <v>20</v>
      </c>
      <c r="G4" s="30" t="s">
        <v>21</v>
      </c>
    </row>
    <row r="5" spans="2:7" ht="15">
      <c r="B5" s="7" t="s">
        <v>112</v>
      </c>
      <c r="C5" s="31">
        <v>51300</v>
      </c>
      <c r="D5" s="31">
        <v>102000</v>
      </c>
      <c r="E5" s="32">
        <v>700</v>
      </c>
      <c r="F5" s="32">
        <v>13900</v>
      </c>
      <c r="G5" s="32">
        <v>7000</v>
      </c>
    </row>
    <row r="6" spans="2:7" ht="15">
      <c r="B6" s="7" t="s">
        <v>18</v>
      </c>
      <c r="C6" s="31">
        <v>5200</v>
      </c>
      <c r="D6" s="31">
        <v>18000</v>
      </c>
      <c r="E6" s="32">
        <v>100</v>
      </c>
      <c r="F6" s="32">
        <v>15700</v>
      </c>
      <c r="G6" s="32">
        <v>4600</v>
      </c>
    </row>
    <row r="7" spans="2:7" ht="25.5">
      <c r="B7" s="7" t="s">
        <v>19</v>
      </c>
      <c r="C7" s="31">
        <v>2300</v>
      </c>
      <c r="D7" s="31">
        <v>3100</v>
      </c>
      <c r="E7" s="26"/>
      <c r="F7" s="26"/>
      <c r="G7" s="26"/>
    </row>
    <row r="9" ht="15">
      <c r="B9" s="5" t="s">
        <v>13</v>
      </c>
    </row>
    <row r="10" ht="15">
      <c r="B10" s="35" t="s">
        <v>111</v>
      </c>
    </row>
    <row r="11" ht="15">
      <c r="B11" s="5" t="s">
        <v>113</v>
      </c>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B2:H12"/>
  <sheetViews>
    <sheetView zoomScalePageLayoutView="0" workbookViewId="0" topLeftCell="A1">
      <selection activeCell="A1" sqref="A1"/>
    </sheetView>
  </sheetViews>
  <sheetFormatPr defaultColWidth="8.88671875" defaultRowHeight="15"/>
  <cols>
    <col min="2" max="2" width="27.4453125" style="0" customWidth="1"/>
    <col min="3" max="3" width="10.4453125" style="0" customWidth="1"/>
    <col min="4" max="4" width="11.21484375" style="0" customWidth="1"/>
    <col min="5" max="5" width="9.99609375" style="0" customWidth="1"/>
    <col min="6" max="6" width="10.3359375" style="0" customWidth="1"/>
    <col min="7" max="7" width="10.77734375" style="0" customWidth="1"/>
    <col min="8" max="8" width="10.4453125" style="0" customWidth="1"/>
  </cols>
  <sheetData>
    <row r="2" ht="15.75">
      <c r="B2" s="4" t="s">
        <v>107</v>
      </c>
    </row>
    <row r="4" spans="2:8" ht="38.25">
      <c r="B4" s="6" t="s">
        <v>22</v>
      </c>
      <c r="C4" s="29" t="s">
        <v>23</v>
      </c>
      <c r="D4" s="29" t="s">
        <v>24</v>
      </c>
      <c r="E4" s="29" t="s">
        <v>25</v>
      </c>
      <c r="F4" s="29" t="s">
        <v>26</v>
      </c>
      <c r="G4" s="29" t="s">
        <v>27</v>
      </c>
      <c r="H4" s="29" t="s">
        <v>108</v>
      </c>
    </row>
    <row r="5" spans="2:8" ht="15">
      <c r="B5" s="8" t="s">
        <v>28</v>
      </c>
      <c r="C5" s="20">
        <v>53900</v>
      </c>
      <c r="D5" s="20">
        <v>55600</v>
      </c>
      <c r="E5" s="20">
        <v>47400</v>
      </c>
      <c r="F5" s="20">
        <v>47500</v>
      </c>
      <c r="G5" s="20">
        <v>58100</v>
      </c>
      <c r="H5" s="13">
        <v>63300</v>
      </c>
    </row>
    <row r="6" spans="2:8" ht="15">
      <c r="B6" s="8" t="s">
        <v>29</v>
      </c>
      <c r="C6" s="20">
        <v>17900</v>
      </c>
      <c r="D6" s="20">
        <v>19800</v>
      </c>
      <c r="E6" s="20">
        <v>19900</v>
      </c>
      <c r="F6" s="20">
        <v>20300</v>
      </c>
      <c r="G6" s="20">
        <v>22500</v>
      </c>
      <c r="H6" s="13">
        <v>27100</v>
      </c>
    </row>
    <row r="7" spans="2:8" ht="15">
      <c r="B7" s="8" t="s">
        <v>90</v>
      </c>
      <c r="C7" s="20">
        <v>36800</v>
      </c>
      <c r="D7" s="20">
        <v>40100</v>
      </c>
      <c r="E7" s="20">
        <v>37500</v>
      </c>
      <c r="F7" s="20">
        <v>38600</v>
      </c>
      <c r="G7" s="20">
        <v>41100</v>
      </c>
      <c r="H7" s="13">
        <v>45200</v>
      </c>
    </row>
    <row r="8" spans="2:8" ht="15">
      <c r="B8" s="9" t="s">
        <v>30</v>
      </c>
      <c r="C8" s="20">
        <v>68900</v>
      </c>
      <c r="D8" s="20">
        <v>71400</v>
      </c>
      <c r="E8" s="20">
        <v>61300</v>
      </c>
      <c r="F8" s="20">
        <v>60800</v>
      </c>
      <c r="G8" s="20">
        <v>73800</v>
      </c>
      <c r="H8" s="13">
        <v>80000</v>
      </c>
    </row>
    <row r="10" spans="2:7" ht="15">
      <c r="B10" s="5" t="s">
        <v>13</v>
      </c>
      <c r="C10" s="1"/>
      <c r="D10" s="1"/>
      <c r="E10" s="1"/>
      <c r="F10" s="1"/>
      <c r="G10" s="1"/>
    </row>
    <row r="11" spans="2:7" ht="15">
      <c r="B11" s="60" t="s">
        <v>102</v>
      </c>
      <c r="C11" s="61"/>
      <c r="D11" s="61"/>
      <c r="E11" s="61"/>
      <c r="F11" s="61"/>
      <c r="G11" s="61"/>
    </row>
    <row r="12" spans="2:7" ht="15">
      <c r="B12" s="61"/>
      <c r="C12" s="61"/>
      <c r="D12" s="61"/>
      <c r="E12" s="61"/>
      <c r="F12" s="61"/>
      <c r="G12" s="61"/>
    </row>
  </sheetData>
  <sheetProtection/>
  <mergeCells count="1">
    <mergeCell ref="B11:G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Q19"/>
  <sheetViews>
    <sheetView zoomScalePageLayoutView="0" workbookViewId="0" topLeftCell="A1">
      <selection activeCell="A1" sqref="A1"/>
    </sheetView>
  </sheetViews>
  <sheetFormatPr defaultColWidth="8.88671875" defaultRowHeight="15"/>
  <cols>
    <col min="3" max="3" width="9.5546875" style="0" customWidth="1"/>
    <col min="4" max="4" width="9.6640625" style="0" customWidth="1"/>
    <col min="5" max="5" width="10.3359375" style="0" customWidth="1"/>
    <col min="6" max="6" width="9.6640625" style="0" customWidth="1"/>
    <col min="7" max="7" width="11.3359375" style="0" customWidth="1"/>
    <col min="8" max="8" width="9.5546875" style="0" customWidth="1"/>
    <col min="9" max="9" width="9.6640625" style="0" customWidth="1"/>
    <col min="10" max="10" width="9.88671875" style="0" customWidth="1"/>
    <col min="11" max="11" width="9.5546875" style="0" customWidth="1"/>
    <col min="12" max="12" width="12.3359375" style="0" customWidth="1"/>
    <col min="13" max="13" width="10.5546875" style="0" customWidth="1"/>
    <col min="14" max="14" width="10.6640625" style="0" customWidth="1"/>
    <col min="15" max="15" width="9.77734375" style="0" customWidth="1"/>
    <col min="16" max="16" width="10.4453125" style="0" customWidth="1"/>
    <col min="17" max="17" width="12.88671875" style="0" customWidth="1"/>
  </cols>
  <sheetData>
    <row r="2" ht="15.75">
      <c r="B2" s="4" t="s">
        <v>114</v>
      </c>
    </row>
    <row r="4" spans="2:17" ht="15">
      <c r="B4" s="66" t="s">
        <v>31</v>
      </c>
      <c r="C4" s="68" t="s">
        <v>2</v>
      </c>
      <c r="D4" s="69"/>
      <c r="E4" s="69"/>
      <c r="F4" s="69"/>
      <c r="G4" s="70"/>
      <c r="H4" s="68" t="s">
        <v>3</v>
      </c>
      <c r="I4" s="69"/>
      <c r="J4" s="69"/>
      <c r="K4" s="69"/>
      <c r="L4" s="70"/>
      <c r="M4" s="71" t="s">
        <v>104</v>
      </c>
      <c r="N4" s="72"/>
      <c r="O4" s="72"/>
      <c r="P4" s="72"/>
      <c r="Q4" s="73"/>
    </row>
    <row r="5" spans="2:17" ht="82.5" customHeight="1">
      <c r="B5" s="67"/>
      <c r="C5" s="10" t="s">
        <v>91</v>
      </c>
      <c r="D5" s="10" t="s">
        <v>92</v>
      </c>
      <c r="E5" s="10" t="s">
        <v>93</v>
      </c>
      <c r="F5" s="10" t="s">
        <v>94</v>
      </c>
      <c r="G5" s="10" t="s">
        <v>6</v>
      </c>
      <c r="H5" s="10" t="s">
        <v>91</v>
      </c>
      <c r="I5" s="10" t="s">
        <v>92</v>
      </c>
      <c r="J5" s="10" t="s">
        <v>93</v>
      </c>
      <c r="K5" s="10" t="s">
        <v>94</v>
      </c>
      <c r="L5" s="10" t="s">
        <v>6</v>
      </c>
      <c r="M5" s="10" t="s">
        <v>91</v>
      </c>
      <c r="N5" s="10" t="s">
        <v>92</v>
      </c>
      <c r="O5" s="10" t="s">
        <v>93</v>
      </c>
      <c r="P5" s="10" t="s">
        <v>94</v>
      </c>
      <c r="Q5" s="36" t="s">
        <v>6</v>
      </c>
    </row>
    <row r="6" spans="2:17" ht="15">
      <c r="B6" s="11" t="s">
        <v>32</v>
      </c>
      <c r="C6" s="20">
        <v>48700</v>
      </c>
      <c r="D6" s="20">
        <v>9200</v>
      </c>
      <c r="E6" s="20">
        <v>3200</v>
      </c>
      <c r="F6" s="20">
        <v>61100</v>
      </c>
      <c r="G6" s="20">
        <v>8000</v>
      </c>
      <c r="H6" s="20">
        <v>58800</v>
      </c>
      <c r="I6" s="20">
        <v>9000</v>
      </c>
      <c r="J6" s="20">
        <v>1800</v>
      </c>
      <c r="K6" s="20">
        <v>69600</v>
      </c>
      <c r="L6" s="20">
        <v>8800</v>
      </c>
      <c r="M6" s="19">
        <v>75300</v>
      </c>
      <c r="N6" s="19">
        <v>9400</v>
      </c>
      <c r="O6" s="19">
        <v>1800</v>
      </c>
      <c r="P6" s="19">
        <v>86500</v>
      </c>
      <c r="Q6" s="19">
        <v>10200</v>
      </c>
    </row>
    <row r="7" spans="2:17" ht="15">
      <c r="B7" s="11" t="s">
        <v>33</v>
      </c>
      <c r="C7" s="20">
        <v>27500</v>
      </c>
      <c r="D7" s="20">
        <v>10300</v>
      </c>
      <c r="E7" s="20">
        <v>1500</v>
      </c>
      <c r="F7" s="20">
        <v>39200</v>
      </c>
      <c r="G7" s="20">
        <v>5800</v>
      </c>
      <c r="H7" s="20">
        <v>23400</v>
      </c>
      <c r="I7" s="20">
        <v>10900</v>
      </c>
      <c r="J7" s="20">
        <v>1300</v>
      </c>
      <c r="K7" s="20">
        <v>35600</v>
      </c>
      <c r="L7" s="20">
        <v>7000</v>
      </c>
      <c r="M7" s="19">
        <v>29000</v>
      </c>
      <c r="N7" s="19">
        <v>11900</v>
      </c>
      <c r="O7" s="19">
        <v>700</v>
      </c>
      <c r="P7" s="19">
        <v>41700</v>
      </c>
      <c r="Q7" s="19">
        <v>5900</v>
      </c>
    </row>
    <row r="8" spans="2:17" ht="15">
      <c r="B8" s="11" t="s">
        <v>34</v>
      </c>
      <c r="C8" s="20">
        <v>24300</v>
      </c>
      <c r="D8" s="20">
        <v>10200</v>
      </c>
      <c r="E8" s="20">
        <v>1400</v>
      </c>
      <c r="F8" s="20">
        <v>35900</v>
      </c>
      <c r="G8" s="20">
        <v>4600</v>
      </c>
      <c r="H8" s="20">
        <v>21000</v>
      </c>
      <c r="I8" s="20">
        <v>10200</v>
      </c>
      <c r="J8" s="20">
        <v>1500</v>
      </c>
      <c r="K8" s="20">
        <v>32700</v>
      </c>
      <c r="L8" s="20">
        <v>6100</v>
      </c>
      <c r="M8" s="19">
        <v>31500</v>
      </c>
      <c r="N8" s="19">
        <v>11000</v>
      </c>
      <c r="O8" s="19">
        <v>1000</v>
      </c>
      <c r="P8" s="19">
        <v>43500</v>
      </c>
      <c r="Q8" s="19">
        <v>5200</v>
      </c>
    </row>
    <row r="9" spans="2:17" ht="15">
      <c r="B9" s="11" t="s">
        <v>35</v>
      </c>
      <c r="C9" s="20">
        <v>31500</v>
      </c>
      <c r="D9" s="20">
        <v>16600</v>
      </c>
      <c r="E9" s="20">
        <v>3200</v>
      </c>
      <c r="F9" s="20">
        <v>51400</v>
      </c>
      <c r="G9" s="20">
        <v>5600</v>
      </c>
      <c r="H9" s="22">
        <v>61300</v>
      </c>
      <c r="I9" s="22">
        <v>17600</v>
      </c>
      <c r="J9" s="22">
        <v>1500</v>
      </c>
      <c r="K9" s="20">
        <v>80400</v>
      </c>
      <c r="L9" s="20">
        <v>9000</v>
      </c>
      <c r="M9" s="19">
        <v>65100</v>
      </c>
      <c r="N9" s="19">
        <v>15200</v>
      </c>
      <c r="O9" s="19">
        <v>1400</v>
      </c>
      <c r="P9" s="19">
        <v>81700</v>
      </c>
      <c r="Q9" s="19">
        <v>8600</v>
      </c>
    </row>
    <row r="10" spans="2:17" ht="15">
      <c r="B10" s="11" t="s">
        <v>36</v>
      </c>
      <c r="C10" s="22">
        <v>36600</v>
      </c>
      <c r="D10" s="22">
        <v>10600</v>
      </c>
      <c r="E10" s="22">
        <v>1700</v>
      </c>
      <c r="F10" s="20">
        <v>48800</v>
      </c>
      <c r="G10" s="20">
        <v>9000</v>
      </c>
      <c r="H10" s="22">
        <v>68200</v>
      </c>
      <c r="I10" s="22">
        <v>12900</v>
      </c>
      <c r="J10" s="22">
        <v>2800</v>
      </c>
      <c r="K10" s="20">
        <v>83900</v>
      </c>
      <c r="L10" s="20">
        <v>19000</v>
      </c>
      <c r="M10" s="19">
        <v>58200</v>
      </c>
      <c r="N10" s="19">
        <v>13700</v>
      </c>
      <c r="O10" s="19">
        <v>3000</v>
      </c>
      <c r="P10" s="19">
        <v>74900</v>
      </c>
      <c r="Q10" s="19">
        <v>14200</v>
      </c>
    </row>
    <row r="11" spans="2:17" ht="15">
      <c r="B11" s="11" t="s">
        <v>37</v>
      </c>
      <c r="C11" s="20" t="s">
        <v>89</v>
      </c>
      <c r="D11" s="20" t="s">
        <v>89</v>
      </c>
      <c r="E11" s="20" t="s">
        <v>89</v>
      </c>
      <c r="F11" s="20">
        <v>58400</v>
      </c>
      <c r="G11" s="20">
        <v>15900</v>
      </c>
      <c r="H11" s="20" t="s">
        <v>89</v>
      </c>
      <c r="I11" s="20" t="s">
        <v>89</v>
      </c>
      <c r="J11" s="20" t="s">
        <v>89</v>
      </c>
      <c r="K11" s="20">
        <v>50600</v>
      </c>
      <c r="L11" s="20">
        <v>15000</v>
      </c>
      <c r="M11" s="20" t="s">
        <v>89</v>
      </c>
      <c r="N11" s="20" t="s">
        <v>89</v>
      </c>
      <c r="O11" s="20" t="s">
        <v>89</v>
      </c>
      <c r="P11" s="19">
        <v>34400</v>
      </c>
      <c r="Q11" s="19">
        <v>7800</v>
      </c>
    </row>
    <row r="12" spans="2:17" ht="15">
      <c r="B12" s="11" t="s">
        <v>38</v>
      </c>
      <c r="C12" s="20" t="s">
        <v>89</v>
      </c>
      <c r="D12" s="20" t="s">
        <v>89</v>
      </c>
      <c r="E12" s="20" t="s">
        <v>89</v>
      </c>
      <c r="F12" s="20">
        <v>61300</v>
      </c>
      <c r="G12" s="20">
        <v>18700</v>
      </c>
      <c r="H12" s="20" t="s">
        <v>89</v>
      </c>
      <c r="I12" s="20" t="s">
        <v>89</v>
      </c>
      <c r="J12" s="20" t="s">
        <v>89</v>
      </c>
      <c r="K12" s="20">
        <v>71700</v>
      </c>
      <c r="L12" s="20">
        <v>23200</v>
      </c>
      <c r="M12" s="20" t="s">
        <v>89</v>
      </c>
      <c r="N12" s="20" t="s">
        <v>89</v>
      </c>
      <c r="O12" s="20" t="s">
        <v>89</v>
      </c>
      <c r="P12" s="19">
        <v>49500</v>
      </c>
      <c r="Q12" s="19">
        <v>16900</v>
      </c>
    </row>
    <row r="13" spans="2:17" ht="15">
      <c r="B13" s="11" t="s">
        <v>39</v>
      </c>
      <c r="C13" s="20">
        <v>22600</v>
      </c>
      <c r="D13" s="20">
        <v>12000</v>
      </c>
      <c r="E13" s="20">
        <v>2300</v>
      </c>
      <c r="F13" s="20">
        <v>37000</v>
      </c>
      <c r="G13" s="20">
        <v>7100</v>
      </c>
      <c r="H13" s="20">
        <v>32400</v>
      </c>
      <c r="I13" s="20">
        <v>10600</v>
      </c>
      <c r="J13" s="20">
        <v>2700</v>
      </c>
      <c r="K13" s="20">
        <v>45700</v>
      </c>
      <c r="L13" s="20">
        <v>7600</v>
      </c>
      <c r="M13" s="19">
        <v>40800</v>
      </c>
      <c r="N13" s="19">
        <v>12600</v>
      </c>
      <c r="O13" s="19">
        <v>1400</v>
      </c>
      <c r="P13" s="19">
        <v>54900</v>
      </c>
      <c r="Q13" s="19">
        <v>9200</v>
      </c>
    </row>
    <row r="14" spans="2:17" ht="15">
      <c r="B14" s="11" t="s">
        <v>40</v>
      </c>
      <c r="C14" s="22">
        <v>43400</v>
      </c>
      <c r="D14" s="22">
        <v>16800</v>
      </c>
      <c r="E14" s="22">
        <v>2700</v>
      </c>
      <c r="F14" s="20">
        <v>62900</v>
      </c>
      <c r="G14" s="20">
        <v>21800</v>
      </c>
      <c r="H14" s="22">
        <v>36300</v>
      </c>
      <c r="I14" s="22">
        <v>17400</v>
      </c>
      <c r="J14" s="22">
        <v>2000</v>
      </c>
      <c r="K14" s="20">
        <v>55700</v>
      </c>
      <c r="L14" s="20">
        <v>26600</v>
      </c>
      <c r="M14" s="19">
        <v>45700</v>
      </c>
      <c r="N14" s="19">
        <v>15400</v>
      </c>
      <c r="O14" s="19">
        <v>1900</v>
      </c>
      <c r="P14" s="19">
        <v>63000</v>
      </c>
      <c r="Q14" s="19">
        <v>24500</v>
      </c>
    </row>
    <row r="15" spans="2:17" ht="15">
      <c r="B15" s="6" t="s">
        <v>41</v>
      </c>
      <c r="C15" s="23">
        <v>33000</v>
      </c>
      <c r="D15" s="23">
        <v>12200</v>
      </c>
      <c r="E15" s="23">
        <v>2300</v>
      </c>
      <c r="F15" s="23">
        <v>47500</v>
      </c>
      <c r="G15" s="23">
        <v>2800</v>
      </c>
      <c r="H15" s="23">
        <v>43800</v>
      </c>
      <c r="I15" s="23">
        <v>12600</v>
      </c>
      <c r="J15" s="23">
        <v>1800</v>
      </c>
      <c r="K15" s="23">
        <v>58100</v>
      </c>
      <c r="L15" s="23">
        <v>3900</v>
      </c>
      <c r="M15" s="21">
        <v>49100</v>
      </c>
      <c r="N15" s="21">
        <v>12700</v>
      </c>
      <c r="O15" s="21">
        <v>1500</v>
      </c>
      <c r="P15" s="21">
        <v>63300</v>
      </c>
      <c r="Q15" s="21">
        <v>3600</v>
      </c>
    </row>
    <row r="17" ht="15">
      <c r="B17" s="5" t="s">
        <v>13</v>
      </c>
    </row>
    <row r="18" ht="15">
      <c r="B18" s="18" t="s">
        <v>87</v>
      </c>
    </row>
    <row r="19" ht="15">
      <c r="B19" s="5" t="s">
        <v>88</v>
      </c>
    </row>
  </sheetData>
  <sheetProtection/>
  <mergeCells count="4">
    <mergeCell ref="B4:B5"/>
    <mergeCell ref="C4:G4"/>
    <mergeCell ref="H4:L4"/>
    <mergeCell ref="M4:Q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E15"/>
  <sheetViews>
    <sheetView zoomScalePageLayoutView="0" workbookViewId="0" topLeftCell="A1">
      <selection activeCell="A1" sqref="A1"/>
    </sheetView>
  </sheetViews>
  <sheetFormatPr defaultColWidth="8.88671875" defaultRowHeight="15"/>
  <cols>
    <col min="2" max="2" width="29.5546875" style="0" customWidth="1"/>
    <col min="3" max="3" width="11.6640625" style="0" customWidth="1"/>
    <col min="4" max="4" width="12.21484375" style="0" customWidth="1"/>
  </cols>
  <sheetData>
    <row r="2" ht="15.75">
      <c r="B2" s="4" t="s">
        <v>115</v>
      </c>
    </row>
    <row r="5" spans="2:5" ht="15">
      <c r="B5" s="11"/>
      <c r="C5" s="62" t="s">
        <v>42</v>
      </c>
      <c r="D5" s="62"/>
      <c r="E5" s="62"/>
    </row>
    <row r="6" spans="2:5" ht="15">
      <c r="B6" s="6" t="s">
        <v>51</v>
      </c>
      <c r="C6" s="37" t="s">
        <v>2</v>
      </c>
      <c r="D6" s="37" t="s">
        <v>3</v>
      </c>
      <c r="E6" s="26" t="s">
        <v>104</v>
      </c>
    </row>
    <row r="7" spans="2:5" ht="15">
      <c r="B7" s="11" t="s">
        <v>43</v>
      </c>
      <c r="C7" s="27">
        <v>0.0429083556692439</v>
      </c>
      <c r="D7" s="27">
        <v>0.0377521830013161</v>
      </c>
      <c r="E7" s="27">
        <v>0.0229885137118846</v>
      </c>
    </row>
    <row r="8" spans="2:5" ht="15">
      <c r="B8" s="11" t="s">
        <v>44</v>
      </c>
      <c r="C8" s="27">
        <v>0.0543563601639981</v>
      </c>
      <c r="D8" s="27">
        <v>0.0654614704139981</v>
      </c>
      <c r="E8" s="27">
        <v>0.0409197026753875</v>
      </c>
    </row>
    <row r="9" spans="2:5" ht="15">
      <c r="B9" s="11" t="s">
        <v>45</v>
      </c>
      <c r="C9" s="27">
        <v>0.145923322273146</v>
      </c>
      <c r="D9" s="27">
        <v>0.116432131334208</v>
      </c>
      <c r="E9" s="27">
        <v>0.0957163383856899</v>
      </c>
    </row>
    <row r="10" spans="2:5" ht="15">
      <c r="B10" s="11" t="s">
        <v>46</v>
      </c>
      <c r="C10" s="27">
        <v>0.15944176997823</v>
      </c>
      <c r="D10" s="27">
        <v>0.141783986259715</v>
      </c>
      <c r="E10" s="27">
        <v>0.13971409101423</v>
      </c>
    </row>
    <row r="11" spans="2:5" ht="15">
      <c r="B11" s="11" t="s">
        <v>47</v>
      </c>
      <c r="C11" s="27">
        <v>0.253401413680982</v>
      </c>
      <c r="D11" s="27">
        <v>0.231386257450903</v>
      </c>
      <c r="E11" s="27">
        <v>0.238208553119567</v>
      </c>
    </row>
    <row r="12" spans="2:5" ht="15">
      <c r="B12" s="11" t="s">
        <v>48</v>
      </c>
      <c r="C12" s="27">
        <v>0.149236721628481</v>
      </c>
      <c r="D12" s="27">
        <v>0.139046695716918</v>
      </c>
      <c r="E12" s="27">
        <v>0.150466587942506</v>
      </c>
    </row>
    <row r="13" spans="2:5" ht="15">
      <c r="B13" s="11" t="s">
        <v>49</v>
      </c>
      <c r="C13" s="27">
        <v>0.0963957901008853</v>
      </c>
      <c r="D13" s="27">
        <v>0.110602054207425</v>
      </c>
      <c r="E13" s="27">
        <v>0.145104236235009</v>
      </c>
    </row>
    <row r="14" spans="2:5" ht="15">
      <c r="B14" s="11" t="s">
        <v>50</v>
      </c>
      <c r="C14" s="27">
        <v>0.0983362665050348</v>
      </c>
      <c r="D14" s="27">
        <v>0.157535221615516</v>
      </c>
      <c r="E14" s="27">
        <v>0.166881976915726</v>
      </c>
    </row>
    <row r="15" ht="15">
      <c r="B15" s="5" t="s">
        <v>13</v>
      </c>
    </row>
  </sheetData>
  <sheetProtection/>
  <mergeCells count="1">
    <mergeCell ref="C5:E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E14"/>
  <sheetViews>
    <sheetView zoomScalePageLayoutView="0" workbookViewId="0" topLeftCell="A1">
      <selection activeCell="A1" sqref="A1"/>
    </sheetView>
  </sheetViews>
  <sheetFormatPr defaultColWidth="8.88671875" defaultRowHeight="15"/>
  <cols>
    <col min="2" max="2" width="31.21484375" style="0" customWidth="1"/>
    <col min="3" max="3" width="15.3359375" style="0" customWidth="1"/>
    <col min="4" max="4" width="15.4453125" style="0" customWidth="1"/>
    <col min="5" max="5" width="22.77734375" style="0" customWidth="1"/>
  </cols>
  <sheetData>
    <row r="2" ht="15.75">
      <c r="B2" s="4" t="s">
        <v>116</v>
      </c>
    </row>
    <row r="4" spans="2:5" ht="39.75">
      <c r="B4" s="43" t="s">
        <v>52</v>
      </c>
      <c r="C4" s="41" t="s">
        <v>53</v>
      </c>
      <c r="D4" s="42" t="s">
        <v>120</v>
      </c>
      <c r="E4" s="42" t="s">
        <v>119</v>
      </c>
    </row>
    <row r="5" spans="2:5" ht="15">
      <c r="B5" s="11" t="s">
        <v>54</v>
      </c>
      <c r="C5" s="27">
        <v>0.777008966060576</v>
      </c>
      <c r="D5" s="32">
        <v>15000</v>
      </c>
      <c r="E5" s="32">
        <v>2200</v>
      </c>
    </row>
    <row r="6" spans="2:5" ht="15">
      <c r="B6" s="11" t="s">
        <v>55</v>
      </c>
      <c r="C6" s="27">
        <v>0.122923077301756</v>
      </c>
      <c r="D6" s="32">
        <v>12200</v>
      </c>
      <c r="E6" s="32">
        <v>2700</v>
      </c>
    </row>
    <row r="7" spans="2:5" ht="15">
      <c r="B7" s="11" t="s">
        <v>56</v>
      </c>
      <c r="C7" s="27">
        <v>0.0398828173848048</v>
      </c>
      <c r="D7" s="32">
        <v>15700</v>
      </c>
      <c r="E7" s="32">
        <v>5500</v>
      </c>
    </row>
    <row r="8" spans="2:5" ht="15">
      <c r="B8" s="11" t="s">
        <v>57</v>
      </c>
      <c r="C8" s="27">
        <v>0.0601851392528625</v>
      </c>
      <c r="D8" s="32">
        <v>22200</v>
      </c>
      <c r="E8" s="32">
        <v>4600</v>
      </c>
    </row>
    <row r="9" spans="2:5" ht="15">
      <c r="B9" s="6" t="s">
        <v>58</v>
      </c>
      <c r="C9" s="39">
        <f>SUM(C5:C8)</f>
        <v>0.9999999999999993</v>
      </c>
      <c r="D9" s="32">
        <v>15100</v>
      </c>
      <c r="E9" s="32">
        <v>1800</v>
      </c>
    </row>
    <row r="11" ht="15">
      <c r="B11" s="5" t="s">
        <v>59</v>
      </c>
    </row>
    <row r="12" ht="15">
      <c r="B12" s="35" t="s">
        <v>117</v>
      </c>
    </row>
    <row r="13" ht="15">
      <c r="B13" s="35" t="s">
        <v>143</v>
      </c>
    </row>
    <row r="14" ht="15">
      <c r="B14" s="38" t="s">
        <v>118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Merrett</dc:creator>
  <cp:keywords/>
  <dc:description/>
  <cp:lastModifiedBy>Katherine Merrett</cp:lastModifiedBy>
  <dcterms:created xsi:type="dcterms:W3CDTF">2012-08-02T13:20:18Z</dcterms:created>
  <dcterms:modified xsi:type="dcterms:W3CDTF">2013-08-05T10:12:40Z</dcterms:modified>
  <cp:category/>
  <cp:version/>
  <cp:contentType/>
  <cp:contentStatus/>
</cp:coreProperties>
</file>