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315" windowHeight="8430" tabRatio="865" activeTab="0"/>
  </bookViews>
  <sheets>
    <sheet name="contents" sheetId="1" r:id="rId1"/>
    <sheet name="Tab 4.1" sheetId="2" r:id="rId2"/>
    <sheet name="Fig 4.1 " sheetId="3" r:id="rId3"/>
    <sheet name="Fig 4.2" sheetId="4" r:id="rId4"/>
    <sheet name="Fig 4.3 " sheetId="5" r:id="rId5"/>
    <sheet name="Fig 4.4" sheetId="6" r:id="rId6"/>
    <sheet name="Fig 4.5" sheetId="7" r:id="rId7"/>
    <sheet name="Fig 4.6" sheetId="8" r:id="rId8"/>
    <sheet name="Fig 4.7" sheetId="9" r:id="rId9"/>
    <sheet name="Fig 4.8" sheetId="10" r:id="rId10"/>
    <sheet name="Fig 4.9" sheetId="11" r:id="rId11"/>
    <sheet name="Fig 4.10" sheetId="12" r:id="rId12"/>
    <sheet name="Fig 4.11" sheetId="13" r:id="rId13"/>
    <sheet name="Fig 4.12" sheetId="14" r:id="rId14"/>
    <sheet name="Fig 4.13" sheetId="15" r:id="rId15"/>
    <sheet name="AT4.1" sheetId="16" r:id="rId16"/>
    <sheet name="AT4.2" sheetId="17" r:id="rId17"/>
    <sheet name="AT4.3" sheetId="18" r:id="rId18"/>
    <sheet name="AT4.4" sheetId="19" r:id="rId19"/>
    <sheet name="AT4.5" sheetId="20" r:id="rId20"/>
    <sheet name="AT4.6" sheetId="21" r:id="rId21"/>
    <sheet name="AT4.7" sheetId="22" r:id="rId22"/>
    <sheet name="AT4.8" sheetId="23" r:id="rId23"/>
    <sheet name="AT4.9" sheetId="24" r:id="rId24"/>
    <sheet name="AT4.10" sheetId="25" r:id="rId25"/>
    <sheet name="AT4.11" sheetId="26" r:id="rId26"/>
    <sheet name="AT4.12" sheetId="27" r:id="rId27"/>
    <sheet name="AT4.13" sheetId="28" r:id="rId28"/>
    <sheet name="AT4.14" sheetId="29" r:id="rId29"/>
    <sheet name="AT4.15" sheetId="30" r:id="rId30"/>
    <sheet name="AT4.16" sheetId="31" r:id="rId31"/>
    <sheet name="AT4.17" sheetId="32" r:id="rId32"/>
    <sheet name="AT4.18" sheetId="33" r:id="rId33"/>
    <sheet name="AT4.19" sheetId="34" r:id="rId34"/>
    <sheet name="AT4.20" sheetId="35" r:id="rId35"/>
    <sheet name="AT4.21 " sheetId="36" r:id="rId36"/>
    <sheet name="AT4.22" sheetId="37" r:id="rId37"/>
    <sheet name="AT4.23" sheetId="38" r:id="rId38"/>
    <sheet name="AT4.24" sheetId="39" r:id="rId39"/>
    <sheet name="AT 4.25" sheetId="40" r:id="rId40"/>
    <sheet name="AT4.26" sheetId="41" r:id="rId41"/>
    <sheet name="AT 4.27" sheetId="42" r:id="rId42"/>
  </sheets>
  <externalReferences>
    <externalReference r:id="rId45"/>
  </externalReferences>
  <definedNames>
    <definedName name="LABELS">#REF!</definedName>
  </definedNames>
  <calcPr fullCalcOnLoad="1"/>
</workbook>
</file>

<file path=xl/sharedStrings.xml><?xml version="1.0" encoding="utf-8"?>
<sst xmlns="http://schemas.openxmlformats.org/spreadsheetml/2006/main" count="1298" uniqueCount="449">
  <si>
    <t>all dwellings</t>
  </si>
  <si>
    <t>owner occupied</t>
  </si>
  <si>
    <t>private rented</t>
  </si>
  <si>
    <t>private sector</t>
  </si>
  <si>
    <t>local authority</t>
  </si>
  <si>
    <t>housing association</t>
  </si>
  <si>
    <t>social sector</t>
  </si>
  <si>
    <t>all tenures</t>
  </si>
  <si>
    <t xml:space="preserve">Sources: </t>
  </si>
  <si>
    <t xml:space="preserve">1996 to 2007: English House Condition Survey; </t>
  </si>
  <si>
    <t>2008 onwards: English Housing Survey, dwelling sample</t>
  </si>
  <si>
    <t>Base: all dwellings</t>
  </si>
  <si>
    <t>Note: underlying data are presented in Annex Table 4.1</t>
  </si>
  <si>
    <t>Main heating system</t>
  </si>
  <si>
    <t>Total</t>
  </si>
  <si>
    <t>room heater</t>
  </si>
  <si>
    <t>Tenure</t>
  </si>
  <si>
    <t>sample size</t>
  </si>
  <si>
    <t>owner 
occupied</t>
  </si>
  <si>
    <t>local 
authority</t>
  </si>
  <si>
    <t>all 
tenures</t>
  </si>
  <si>
    <t>private 
rented</t>
  </si>
  <si>
    <t>central heating</t>
  </si>
  <si>
    <t>storage heating</t>
  </si>
  <si>
    <t xml:space="preserve"> </t>
  </si>
  <si>
    <t>cavity insulated</t>
  </si>
  <si>
    <t>post-1990 - no CWI evidence</t>
  </si>
  <si>
    <t>cavity uninsulated</t>
  </si>
  <si>
    <t>thousands of dwellings</t>
  </si>
  <si>
    <t>percentages</t>
  </si>
  <si>
    <t>all dwellings with cavity walls</t>
  </si>
  <si>
    <t>Base: all dwellings with cavity walls</t>
  </si>
  <si>
    <t>Figure 4.2: Distribution of heating systems, 2001 and 2011</t>
  </si>
  <si>
    <t>Annex Table 4.2:  Distribution of heating systems, 2001-2011</t>
  </si>
  <si>
    <t>central 
heating</t>
  </si>
  <si>
    <t>storage 
heating</t>
  </si>
  <si>
    <t>room 
heater</t>
  </si>
  <si>
    <t>sample 
size</t>
  </si>
  <si>
    <t>housing 
association</t>
  </si>
  <si>
    <t>all 
dwellings</t>
  </si>
  <si>
    <t xml:space="preserve">      evidence of CWI</t>
  </si>
  <si>
    <t xml:space="preserve">      post-1990 - no CWI evidence</t>
  </si>
  <si>
    <t>total</t>
  </si>
  <si>
    <t xml:space="preserve">Note: * indicates sample size too small for reliable estimate </t>
  </si>
  <si>
    <t>Source: English Housing Survey, dwelling sample</t>
  </si>
  <si>
    <t>none</t>
  </si>
  <si>
    <t>less than 100mm</t>
  </si>
  <si>
    <t>100 up to 150mm</t>
  </si>
  <si>
    <t>150mm or more</t>
  </si>
  <si>
    <t>flat roof or unknown</t>
  </si>
  <si>
    <t>Figure 4.1: Energy efficiency, average SAP rating by tenure, 2001 - 2012</t>
  </si>
  <si>
    <t>Figure 4.4: Percentage of dwellings with different amounts of loft insulation, 2003-2011</t>
  </si>
  <si>
    <t>all houses and top floor flats</t>
  </si>
  <si>
    <t>standard boiler</t>
  </si>
  <si>
    <t>back boiler</t>
  </si>
  <si>
    <t>combination boiler</t>
  </si>
  <si>
    <t>condensing boiler</t>
  </si>
  <si>
    <t>condensing-combination  boiler</t>
  </si>
  <si>
    <t>no boiler</t>
  </si>
  <si>
    <t>all condensing</t>
  </si>
  <si>
    <t>Figure 4.5:  Percentage of dwellings with given boiler types, 2001-2011</t>
  </si>
  <si>
    <t>Note: underlying data are presented in Annex Table 4.7</t>
  </si>
  <si>
    <t xml:space="preserve">  solar hot water</t>
  </si>
  <si>
    <t xml:space="preserve">  photovoltaic</t>
  </si>
  <si>
    <t>Base: dwellings with a renewable energy measure</t>
  </si>
  <si>
    <t>Any solar hot water * Tenure Crosstabulation</t>
  </si>
  <si>
    <t>private</t>
  </si>
  <si>
    <t>social</t>
  </si>
  <si>
    <t>Any solar hot water</t>
  </si>
  <si>
    <t>no</t>
  </si>
  <si>
    <t>Count</t>
  </si>
  <si>
    <t>% within Any solar hot water</t>
  </si>
  <si>
    <t>% within Tenure</t>
  </si>
  <si>
    <t>% of Total</t>
  </si>
  <si>
    <t>yes</t>
  </si>
  <si>
    <t>Any photovoltaic * Tenure Crosstabulation</t>
  </si>
  <si>
    <t>Any photovoltaic</t>
  </si>
  <si>
    <t>% within Any photovoltaic</t>
  </si>
  <si>
    <t>unweighted</t>
  </si>
  <si>
    <t>a little</t>
  </si>
  <si>
    <t>not at all</t>
  </si>
  <si>
    <t>quite a lot or a lot</t>
  </si>
  <si>
    <t>don't know</t>
  </si>
  <si>
    <t>The influence of the EPC on householders that had seen it</t>
  </si>
  <si>
    <t>Inflence of EPC</t>
  </si>
  <si>
    <t>renter</t>
  </si>
  <si>
    <t xml:space="preserve">serviced central heating boiler </t>
  </si>
  <si>
    <t>freeholders</t>
  </si>
  <si>
    <t>landlords</t>
  </si>
  <si>
    <t>put in/extra loft insulation</t>
  </si>
  <si>
    <t>replaced central heating boiler</t>
  </si>
  <si>
    <t>put in more radiators/storage heaters</t>
  </si>
  <si>
    <t>replaced central heating thermostat</t>
  </si>
  <si>
    <t>replaced central heating clock/programmer</t>
  </si>
  <si>
    <t>put thermostat values on more than half the radiators</t>
  </si>
  <si>
    <t>put in cavity wall insulation</t>
  </si>
  <si>
    <t>replaced single glazed windows with double glazing</t>
  </si>
  <si>
    <t>replaced hot water cylinder</t>
  </si>
  <si>
    <t>energy rating</t>
  </si>
  <si>
    <t>A-E rated</t>
  </si>
  <si>
    <t>F and G rated</t>
  </si>
  <si>
    <t>city and other urban centres</t>
  </si>
  <si>
    <t>suburban residential areas</t>
  </si>
  <si>
    <t>rural areas</t>
  </si>
  <si>
    <t>small terraced house</t>
  </si>
  <si>
    <t>medium/large terraced house</t>
  </si>
  <si>
    <t>semi-detached house</t>
  </si>
  <si>
    <t>detached house</t>
  </si>
  <si>
    <t>bungalow</t>
  </si>
  <si>
    <t>converted flat</t>
  </si>
  <si>
    <t>purpose built flat, low rise</t>
  </si>
  <si>
    <t>purpose built flat, high rise</t>
  </si>
  <si>
    <t>Energy improvement works carried out</t>
  </si>
  <si>
    <t>pre 1919</t>
  </si>
  <si>
    <t>1919-44</t>
  </si>
  <si>
    <t>1945-64</t>
  </si>
  <si>
    <t>1965-80</t>
  </si>
  <si>
    <t>1981-90</t>
  </si>
  <si>
    <t>post 1990</t>
  </si>
  <si>
    <t>small terraced</t>
  </si>
  <si>
    <t>medium large terrace</t>
  </si>
  <si>
    <t>semi-detached</t>
  </si>
  <si>
    <t>detatched house</t>
  </si>
  <si>
    <t>moved since October 2008</t>
  </si>
  <si>
    <t>recalls seeing an EPC</t>
  </si>
  <si>
    <t>said the EPC recommended work</t>
  </si>
  <si>
    <t>did some work/or asked the landlord to do the work</t>
  </si>
  <si>
    <t>some EPC reccommended improvements carried out in the home</t>
  </si>
  <si>
    <t>owner occupiers</t>
  </si>
  <si>
    <r>
      <t>size of 
applicable group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(000s)</t>
    </r>
  </si>
  <si>
    <t>number of dwellings (000s) 
that would benefit from the measure</t>
  </si>
  <si>
    <t>low cost measures (less than £500)</t>
  </si>
  <si>
    <t>loft insulation</t>
  </si>
  <si>
    <t>cavity wall insulation</t>
  </si>
  <si>
    <t>hot water cylinder insulation</t>
  </si>
  <si>
    <t>any low cost measure</t>
  </si>
  <si>
    <t>higher cost measures (more than £500)</t>
  </si>
  <si>
    <t>hot water cylinder thermostat</t>
  </si>
  <si>
    <t>heating controls</t>
  </si>
  <si>
    <t>boiler upgrade</t>
  </si>
  <si>
    <r>
      <t>install biomass system</t>
    </r>
    <r>
      <rPr>
        <vertAlign val="superscript"/>
        <sz val="10"/>
        <rFont val="Arial"/>
        <family val="2"/>
      </rPr>
      <t>2</t>
    </r>
  </si>
  <si>
    <t>storage heater upgrade</t>
  </si>
  <si>
    <t>replacement warm air system</t>
  </si>
  <si>
    <t>any higher cost measure</t>
  </si>
  <si>
    <t>any low or higher cost measure</t>
  </si>
  <si>
    <t>¹the number of dwellings where this improvement might be possible, e.g. for cavity wall insulation this is the number of dwellings with cavity walls</t>
  </si>
  <si>
    <r>
      <rPr>
        <b/>
        <sz val="9"/>
        <color indexed="8"/>
        <rFont val="Calibri"/>
        <family val="2"/>
      </rPr>
      <t>²</t>
    </r>
    <r>
      <rPr>
        <b/>
        <sz val="9"/>
        <color indexed="8"/>
        <rFont val="Arial"/>
        <family val="2"/>
      </rPr>
      <t>this improvement is applied to homes with solid fuel heating</t>
    </r>
  </si>
  <si>
    <t>low cost measures</t>
  </si>
  <si>
    <t>higher cost measures</t>
  </si>
  <si>
    <t>loft 
insulation</t>
  </si>
  <si>
    <t>cavity wall 
insulation</t>
  </si>
  <si>
    <t>hot water cylinder 
insulation</t>
  </si>
  <si>
    <t>hot water cylinder 
thermostat</t>
  </si>
  <si>
    <t>heating 
controls</t>
  </si>
  <si>
    <t>storage heater 
upgrade</t>
  </si>
  <si>
    <r>
      <t xml:space="preserve">Base: </t>
    </r>
    <r>
      <rPr>
        <b/>
        <sz val="9"/>
        <color indexed="8"/>
        <rFont val="Arial"/>
        <family val="2"/>
      </rPr>
      <t>number of dwellings where this improvement might be possible, e.g. for cavity wall insulation the base is the number of dwellings with cavity walls</t>
    </r>
  </si>
  <si>
    <t xml:space="preserve">Notes: </t>
  </si>
  <si>
    <t>all dwellings with each energy upgrade measure</t>
  </si>
  <si>
    <t>loft 
insulation (000s)</t>
  </si>
  <si>
    <t>cavity wall 
insulation (000s)</t>
  </si>
  <si>
    <t>hot water 
cylinder insulation (000s)</t>
  </si>
  <si>
    <t>hot water cylinder 
thermostat (000s)</t>
  </si>
  <si>
    <t>heating 
controls (000s)</t>
  </si>
  <si>
    <t>boiler (000s)
upgrade</t>
  </si>
  <si>
    <t>storage heater 
upgrade (000s)</t>
  </si>
  <si>
    <t>number of dwellings</t>
  </si>
  <si>
    <t xml:space="preserve">owner occupied
</t>
  </si>
  <si>
    <t xml:space="preserve">private rented
</t>
  </si>
  <si>
    <t xml:space="preserve">local authority
</t>
  </si>
  <si>
    <t xml:space="preserve">housing association 
</t>
  </si>
  <si>
    <t>end terrace</t>
  </si>
  <si>
    <t>mid terrace</t>
  </si>
  <si>
    <t>semi detached</t>
  </si>
  <si>
    <t>detached</t>
  </si>
  <si>
    <t>Notes:</t>
  </si>
  <si>
    <t>energy effeciency band</t>
  </si>
  <si>
    <t>A or B</t>
  </si>
  <si>
    <t>C</t>
  </si>
  <si>
    <t>D</t>
  </si>
  <si>
    <t>E</t>
  </si>
  <si>
    <t>F</t>
  </si>
  <si>
    <t>G</t>
  </si>
  <si>
    <t>current</t>
  </si>
  <si>
    <t>post-improvement</t>
  </si>
  <si>
    <t>A - D</t>
  </si>
  <si>
    <t>E - G</t>
  </si>
  <si>
    <t>1919 to 1944</t>
  </si>
  <si>
    <t>1945 to 1964</t>
  </si>
  <si>
    <t>1965 to 1980</t>
  </si>
  <si>
    <t>post 1980</t>
  </si>
  <si>
    <t>20</t>
  </si>
  <si>
    <t>30</t>
  </si>
  <si>
    <t>40</t>
  </si>
  <si>
    <t>50</t>
  </si>
  <si>
    <t>60</t>
  </si>
  <si>
    <t>70</t>
  </si>
  <si>
    <t>80</t>
  </si>
  <si>
    <t>90</t>
  </si>
  <si>
    <t>owner occupied 
2001</t>
  </si>
  <si>
    <t>owner occupied 
2011</t>
  </si>
  <si>
    <t>private rented 
2001</t>
  </si>
  <si>
    <t>private rented 
2011</t>
  </si>
  <si>
    <t>local authority 
2001</t>
  </si>
  <si>
    <t>local authority 
2011</t>
  </si>
  <si>
    <t>housing association 
2001</t>
  </si>
  <si>
    <t>housing association 
2011</t>
  </si>
  <si>
    <t>electrical system</t>
  </si>
  <si>
    <t>Base: all households that saw the EPC on their home</t>
  </si>
  <si>
    <t xml:space="preserve">Base: all households that moved since October 2008 </t>
  </si>
  <si>
    <t>Note: underlying data are presented in Annex Table 4.23</t>
  </si>
  <si>
    <t>EHS Homes report chapter 4 : Energy performance tables, figures and annex tables.</t>
  </si>
  <si>
    <t>Tab 1</t>
  </si>
  <si>
    <t>Fig 1</t>
  </si>
  <si>
    <t>Fig 2</t>
  </si>
  <si>
    <t>Fig 3</t>
  </si>
  <si>
    <t>Fig 4</t>
  </si>
  <si>
    <t>Fig 5</t>
  </si>
  <si>
    <t>Fig 6</t>
  </si>
  <si>
    <t>Fig 7</t>
  </si>
  <si>
    <t>Fig 8</t>
  </si>
  <si>
    <t>Fig 9</t>
  </si>
  <si>
    <t>Fig 10</t>
  </si>
  <si>
    <t>Fig 11</t>
  </si>
  <si>
    <t>Fig 12</t>
  </si>
  <si>
    <t>AT4.1</t>
  </si>
  <si>
    <t>AT4.2</t>
  </si>
  <si>
    <t>AT4.3</t>
  </si>
  <si>
    <t>AT4.4</t>
  </si>
  <si>
    <t>AT4.5</t>
  </si>
  <si>
    <t>AT4.6</t>
  </si>
  <si>
    <t>AT4.7</t>
  </si>
  <si>
    <t>AT4.8</t>
  </si>
  <si>
    <t>AT4.9</t>
  </si>
  <si>
    <t>AT4.10</t>
  </si>
  <si>
    <t>AT4.11</t>
  </si>
  <si>
    <t>AT4.12</t>
  </si>
  <si>
    <t>AT4.13</t>
  </si>
  <si>
    <t>AT4.14</t>
  </si>
  <si>
    <t>AT4.15</t>
  </si>
  <si>
    <t>AT4.16</t>
  </si>
  <si>
    <t>AT4.17</t>
  </si>
  <si>
    <t>AT4.18</t>
  </si>
  <si>
    <t>AT4.19</t>
  </si>
  <si>
    <t>AT4.20</t>
  </si>
  <si>
    <t>AT4.21</t>
  </si>
  <si>
    <t>AT4.22</t>
  </si>
  <si>
    <t>AT4.23</t>
  </si>
  <si>
    <t>AT4.24</t>
  </si>
  <si>
    <t>AT4.25</t>
  </si>
  <si>
    <t>Note: underlying data are presented in Annex Table 4.2</t>
  </si>
  <si>
    <t>Figure 4.3: Proportion of dwellings with insulated cavity walls, 2001-2011</t>
  </si>
  <si>
    <t>boiler 
upgrade (000s)</t>
  </si>
  <si>
    <t>*</t>
  </si>
  <si>
    <t xml:space="preserve">total </t>
  </si>
  <si>
    <t xml:space="preserve">all private </t>
  </si>
  <si>
    <t xml:space="preserve">all social </t>
  </si>
  <si>
    <t>Annex Table 4.1: Mean SAP rating by Tenure, 2001-2011</t>
  </si>
  <si>
    <t>all households</t>
  </si>
  <si>
    <t xml:space="preserve">no </t>
  </si>
  <si>
    <t>area</t>
  </si>
  <si>
    <t>dwelling type</t>
  </si>
  <si>
    <t>dwelling age</t>
  </si>
  <si>
    <t>energy improvements</t>
  </si>
  <si>
    <t>all 
households</t>
  </si>
  <si>
    <t>tenure</t>
  </si>
  <si>
    <t xml:space="preserve">landlords </t>
  </si>
  <si>
    <t xml:space="preserve">sample size </t>
  </si>
  <si>
    <t>unknown</t>
  </si>
  <si>
    <t xml:space="preserve">   </t>
  </si>
  <si>
    <t>social 
sector</t>
  </si>
  <si>
    <t xml:space="preserve">all tenures 2001 
</t>
  </si>
  <si>
    <t xml:space="preserve">all tenures 2011
</t>
  </si>
  <si>
    <t>instantaneous or dedicated boiler</t>
  </si>
  <si>
    <t>electric immersion heater</t>
  </si>
  <si>
    <t>with central heating</t>
  </si>
  <si>
    <t>any high costs measure</t>
  </si>
  <si>
    <t xml:space="preserve"> unsuitable for measure</t>
  </si>
  <si>
    <t xml:space="preserve"> suitable for measure</t>
  </si>
  <si>
    <t>Table 4.1: Distribution of renewable energy measures by tenure, 2011</t>
  </si>
  <si>
    <t>install/incease loft insulation</t>
  </si>
  <si>
    <t>replace central heating clock/programmer</t>
  </si>
  <si>
    <t>replace central heating thermostat</t>
  </si>
  <si>
    <t>renters</t>
  </si>
  <si>
    <t xml:space="preserve">service central heating boiler </t>
  </si>
  <si>
    <t>replace central heating boiler</t>
  </si>
  <si>
    <t>install more radiators/storage heaters</t>
  </si>
  <si>
    <t>install thermostatic values on more than half the radiators</t>
  </si>
  <si>
    <t>replace single glazed windows with double glazing</t>
  </si>
  <si>
    <t>replace hot water cylinder</t>
  </si>
  <si>
    <t>install cavity wall insulation</t>
  </si>
  <si>
    <t>install/increase extra loft insulation</t>
  </si>
  <si>
    <t>social renters</t>
  </si>
  <si>
    <t xml:space="preserve">tenure </t>
  </si>
  <si>
    <t>private renters</t>
  </si>
  <si>
    <t>social housing renters</t>
  </si>
  <si>
    <t>all dwellings with electric storage heating</t>
  </si>
  <si>
    <t>Annex Table 4.3:  Proportion of electric storage heaters with an off-peak electricity supply, 2011</t>
  </si>
  <si>
    <t>AT4.26</t>
  </si>
  <si>
    <t>AT4.27</t>
  </si>
  <si>
    <t>Note: underlying data are presented in Annex Table 4.4</t>
  </si>
  <si>
    <t>Annex Table 4.4: Proportion of dwellings with insulated cavity walls, 2001-2011</t>
  </si>
  <si>
    <t>Annex Table 4.6: Percentage of dwellings with given loft insulation levels by tenure, 2011</t>
  </si>
  <si>
    <t>Annex Table 4.7: Percentage of dwellings with different amounts of loft insulation, 2003-2011</t>
  </si>
  <si>
    <t>Note: underlying data are presented in Annex Table 4.8</t>
  </si>
  <si>
    <t>Figure 4.6: EPC recommended energy efficiency measures, 2011</t>
  </si>
  <si>
    <t>Fig 13</t>
  </si>
  <si>
    <t>Figure 4.7: Percentage of eligible dwellings that would benefit from EPC recommended energy efficiency measures by tenure, 2011</t>
  </si>
  <si>
    <t>Figure 4.8: Percentage of dwellings in each Energy Efficiency Rating Band by tenure – 1996, current and post-improvement performance, 2011</t>
  </si>
  <si>
    <t>Annex Table 4.9: EPC recommended energy efficiency measures, 2011</t>
  </si>
  <si>
    <t>Annex Table 4.10: Applicable groups that could benefit from each measure by tenure, 2011</t>
  </si>
  <si>
    <t>Annex Table 4.11: Percentage of applicable groups that would benefit from EPC recommended energy efficiency measures by dwelling age, 2011</t>
  </si>
  <si>
    <t>Annex Table 4.12: Percentage of applicable groups that would benefit from EPC recommended energy efficiency measures by dwelling type, 2011</t>
  </si>
  <si>
    <t>Annex Table 4.13: Percentage of dwellings with uninsulated and insulated solid walls, 2011</t>
  </si>
  <si>
    <t xml:space="preserve">Annex Table 4.17: Average costs to apply all EPC energy upgrade measures by dwelling characteristics, 2011 </t>
  </si>
  <si>
    <t>Note: underlying data are presented in Annex Table 4.18</t>
  </si>
  <si>
    <t xml:space="preserve">Annex Table 4.18: Water heating by tenure, 2001 and  2011 </t>
  </si>
  <si>
    <t xml:space="preserve">Annex Table 4.19: Secondary heating provision by tenure, 2001 and  2011 </t>
  </si>
  <si>
    <t xml:space="preserve">Annex Table 4.20: Low energy lighting provision by tenure, 2001 and  2011 </t>
  </si>
  <si>
    <t xml:space="preserve">Annex Table 4.21: Profile of conservatories, 2008 and  2011 </t>
  </si>
  <si>
    <t>Note: underlying data are presented in Annex Table 4.22</t>
  </si>
  <si>
    <t xml:space="preserve">Annex Table 4.25 : Energy improvement works to homes by owner occupiers or renters, 2011 </t>
  </si>
  <si>
    <t>Note: underlying data are presented in Annex Table 4.25</t>
  </si>
  <si>
    <t xml:space="preserve">Annex Table 4.24 : Proportion of all households(freeholders and landlords)  that  carried out energy improvement works, 2011 </t>
  </si>
  <si>
    <t xml:space="preserve">Annex Table 4.26: Percentage of households where any energy improvement work had been carried out by area, dweling type and dwelling age, 2011 </t>
  </si>
  <si>
    <t>Note: underlying data are presented in Annex Table 4.26</t>
  </si>
  <si>
    <t>Annex Table 4.27 : Proportion of freeholders and landlords  that  carried out energy improvement works by energy efficiency banding, 2011</t>
  </si>
  <si>
    <t>electricity - off peak tariff available</t>
  </si>
  <si>
    <t>electricity - standard tariff</t>
  </si>
  <si>
    <t>Base: all houses and top floor flats</t>
  </si>
  <si>
    <t>all dwellings suitable for each energy upgrade measure</t>
  </si>
  <si>
    <t>all private sector</t>
  </si>
  <si>
    <t>all social sector</t>
  </si>
  <si>
    <t xml:space="preserve">Note: figures in italics are based on small samples and should be treated with caution </t>
  </si>
  <si>
    <t>all houses</t>
  </si>
  <si>
    <t>all flats</t>
  </si>
  <si>
    <t xml:space="preserve">Notes: figures in italics are based on small samples and should be treated with caution </t>
  </si>
  <si>
    <t>all dwellings with at least one energy upgrade measure</t>
  </si>
  <si>
    <t>with central 
heating</t>
  </si>
  <si>
    <t>dedicated 
boiler</t>
  </si>
  <si>
    <t>electric immersion 
heater</t>
  </si>
  <si>
    <t>gas fired 
system</t>
  </si>
  <si>
    <t>solid fuel 
system</t>
  </si>
  <si>
    <t>post improvement energy 
efficiency band</t>
  </si>
  <si>
    <t>Annex Table 4.16: Percentage of dwellings in each Energy Efficiency Rating Band by dwelling type and age – post-improvement performance, 2011</t>
  </si>
  <si>
    <t>Annex Table 4.15: Percentage of dwellings in each energy efficiency rating band by tenure – 2001, current and post-improvement performance, 2011</t>
  </si>
  <si>
    <t>no low energy 
lighting</t>
  </si>
  <si>
    <t>low energy 
lighting</t>
  </si>
  <si>
    <t>has conservatory</t>
  </si>
  <si>
    <t>no 
conservatory</t>
  </si>
  <si>
    <t xml:space="preserve">all households </t>
  </si>
  <si>
    <t>households that saw the EPC</t>
  </si>
  <si>
    <t>purpose built flat</t>
  </si>
  <si>
    <t>freeholder</t>
  </si>
  <si>
    <t xml:space="preserve">all dwellings </t>
  </si>
  <si>
    <t>cavity wall</t>
  </si>
  <si>
    <t>Any renewable solar panel * Tenure Crosstabulation</t>
  </si>
  <si>
    <t>Any renewable solar panel</t>
  </si>
  <si>
    <t>% within Any renewable solar panel</t>
  </si>
  <si>
    <t>any solar renewable</t>
  </si>
  <si>
    <t>percentage of dwellings</t>
  </si>
  <si>
    <t>private 
sector</t>
  </si>
  <si>
    <t>1000s</t>
  </si>
  <si>
    <t>thousands of households</t>
  </si>
  <si>
    <t xml:space="preserve">all households that saw the EPC  </t>
  </si>
  <si>
    <t xml:space="preserve">Annex Table 4.23 : Proportion of households that had seen, discussed, were influenced by the EPC, noted recommendations and carried out work, 2011 </t>
  </si>
  <si>
    <t>thousands of  households</t>
  </si>
  <si>
    <t xml:space="preserve">Notes:* indicates sample size too small for reliable estimate </t>
  </si>
  <si>
    <t>no additional insulation</t>
  </si>
  <si>
    <t>non-cavity wall with external insulation</t>
  </si>
  <si>
    <t>non-cavity wall with internal insulation</t>
  </si>
  <si>
    <t>all applicable
households</t>
  </si>
  <si>
    <t>all applicable households for each EPC question</t>
  </si>
  <si>
    <r>
      <rPr>
        <b/>
        <sz val="10"/>
        <color indexed="8"/>
        <rFont val="Calibri"/>
        <family val="2"/>
      </rPr>
      <t>¹</t>
    </r>
    <r>
      <rPr>
        <b/>
        <sz val="10"/>
        <color indexed="8"/>
        <rFont val="Arial"/>
        <family val="2"/>
      </rPr>
      <t>all households that responded to the question</t>
    </r>
  </si>
  <si>
    <t>how far did the EPC influence 
your property choice</t>
  </si>
  <si>
    <t>Annex Table 4.22: Percentage of households influenced by the EPC in their choice of property, 2011</t>
  </si>
  <si>
    <t>all households undertaking energy improvements</t>
  </si>
  <si>
    <t>carried out one or more energy 
improvements</t>
  </si>
  <si>
    <t>type of conservatory</t>
  </si>
  <si>
    <t>closeable door</t>
  </si>
  <si>
    <t>single glazed</t>
  </si>
  <si>
    <t>double glazed</t>
  </si>
  <si>
    <t>no closeable door</t>
  </si>
  <si>
    <t>Annex Table 4.22: Percentage of households influenced by the EPC in their choice of property, 2011-12</t>
  </si>
  <si>
    <t>Annex Table 4.24 : Proportion of all households (freeholders and landlords)  that  carried out  energy improvement works, 2011-12</t>
  </si>
  <si>
    <t xml:space="preserve">Annex Table 4.25 : Energy improvement works to homes by owner occupiers or renters, 2011-12 </t>
  </si>
  <si>
    <t>Annex Table 4.26: Percentage of households where any energy improvement work had been carried out by area, dweling type and dwelling age, 2011-12</t>
  </si>
  <si>
    <t>Annex Table 4.27 : Proportion of freeholders and landlords that  carried out energy improvement works by energy efficiency banding, 2011-12</t>
  </si>
  <si>
    <t>Figure 4.11: Number of households moving in since October 2008 who saw an EPC, recalled any recommendations and acted on them, 2011-12</t>
  </si>
  <si>
    <t>Figure 4.10: Percentage of Households influenced by the EPC in their choice of property, 2011-12</t>
  </si>
  <si>
    <t>Figure 4.13: Energy improvement work carried out by all households by area, house type, house age and tenure, 2011-12</t>
  </si>
  <si>
    <t>Figure 4.12: Top ten most common energy efficiency improvements made by freeholders and landlords, 2011-12</t>
  </si>
  <si>
    <t>Annex Table 4.8:  Percentage of dwellings with given boiler types, 2001-2011</t>
  </si>
  <si>
    <t>Annex Table 4.14: Potential improvements in energy efficiency (SAP) ratings, CO₂ emissions and fuel costs by tenure, 2011</t>
  </si>
  <si>
    <r>
      <t>Notes: figures in</t>
    </r>
    <r>
      <rPr>
        <b/>
        <i/>
        <sz val="9"/>
        <rFont val="Arial"/>
        <family val="2"/>
      </rPr>
      <t xml:space="preserve"> italics</t>
    </r>
    <r>
      <rPr>
        <b/>
        <sz val="9"/>
        <rFont val="Arial"/>
        <family val="2"/>
      </rPr>
      <t xml:space="preserve"> are based on small samples and should be treated with caution </t>
    </r>
  </si>
  <si>
    <t>2001: English House Condition Survey;</t>
  </si>
  <si>
    <t>2011: English Housing Survey, dwelling sample</t>
  </si>
  <si>
    <t>2001-2007: English House Condition Survey;</t>
  </si>
  <si>
    <t>2003-2007: English House Condition Survey;</t>
  </si>
  <si>
    <t>1) figures show the proportion of dwellings where this improvement might be possible, e.g. for cavity wall insulation this is the proportion of dwellings with cavity walls</t>
  </si>
  <si>
    <t>3)improvement costs at 2010 prices</t>
  </si>
  <si>
    <t>4)underlying data are presented in Annex Table 4.9</t>
  </si>
  <si>
    <r>
      <t>1)</t>
    </r>
    <r>
      <rPr>
        <b/>
        <sz val="9"/>
        <color indexed="8"/>
        <rFont val="Arial"/>
        <family val="2"/>
      </rPr>
      <t xml:space="preserve"> replacement warm air systems installing biomass systems have been omitted due to the small number of dwellings that would benefit</t>
    </r>
  </si>
  <si>
    <t>2) underlying data are presented in Annex Table 4.10</t>
  </si>
  <si>
    <t>Note: underlying data are presented in Annex Table 4.15</t>
  </si>
  <si>
    <t>Source: English Housing Survey, full household sample</t>
  </si>
  <si>
    <t>Figure 4.8: Percentage of dwellings in each Energy Efficiency Rating Band by tenure – 2001, current and post-improvement performance, 2011</t>
  </si>
  <si>
    <t>Source: English Housing Survey, household sub sample</t>
  </si>
  <si>
    <t>Sources:</t>
  </si>
  <si>
    <r>
      <t>sample 
size</t>
    </r>
    <r>
      <rPr>
        <b/>
        <i/>
        <sz val="10"/>
        <rFont val="Calibri"/>
        <family val="2"/>
      </rPr>
      <t>¹</t>
    </r>
  </si>
  <si>
    <t>percentage of 
applicable
group</t>
  </si>
  <si>
    <t xml:space="preserve">1)* indicates sample size too small for reliable estimate </t>
  </si>
  <si>
    <r>
      <t xml:space="preserve">2)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 </t>
    </r>
  </si>
  <si>
    <t xml:space="preserve">1) * indicates sample size too small for reliable estimate </t>
  </si>
  <si>
    <t>2008: English House Condition Survey;</t>
  </si>
  <si>
    <t>3) dwelling numbers for single glazaed/double glazed conservatories in 2008 do not sun to the number of total conservatories due to missing data</t>
  </si>
  <si>
    <t>carried out one or more energy improvements</t>
  </si>
  <si>
    <t>Figure 4.1: Energy efficiency, average SAP rating by tenure, 2001-2011</t>
  </si>
  <si>
    <t>Base: all households</t>
  </si>
  <si>
    <t>boiler
 upgrade
 (000s)</t>
  </si>
  <si>
    <t>Note: all energy efficiency ratings calculated using EHS SAP 2009 methodolgy</t>
  </si>
  <si>
    <t>energy efficiency rating</t>
  </si>
  <si>
    <t>current 
mean</t>
  </si>
  <si>
    <t>post-
improvement</t>
  </si>
  <si>
    <t>current 
cost</t>
  </si>
  <si>
    <t>notional total 
energy cost (£/yr)</t>
  </si>
  <si>
    <t>energy 
upgrades 
mean cost 
(£)</t>
  </si>
  <si>
    <t>energy 
upgrades 
total cost 
(£billion)</t>
  </si>
  <si>
    <t>cost percentiles</t>
  </si>
  <si>
    <t>instantaneous 
heater</t>
  </si>
  <si>
    <t>a lot/
quite a lot</t>
  </si>
  <si>
    <t>not 
at all</t>
  </si>
  <si>
    <t>don't 
know</t>
  </si>
  <si>
    <t>whether discussed the EPC</t>
  </si>
  <si>
    <t>whether recalled the EPC rating of their home</t>
  </si>
  <si>
    <t>whether EPC recommended improvements</t>
  </si>
  <si>
    <t>whether carried out work or asked landlord to do work</t>
  </si>
  <si>
    <t>whether saw the EPC</t>
  </si>
  <si>
    <t>whether freeholder or landlord carried out work due to the EPC</t>
  </si>
  <si>
    <t>Annex Table 4.23 : Proportions of households that had seen, discussed, were influenced by the EPC, noted recommendations and carried out work, 2011-12</t>
  </si>
  <si>
    <r>
      <t>moved in after October 2008</t>
    </r>
    <r>
      <rPr>
        <b/>
        <vertAlign val="superscript"/>
        <sz val="10"/>
        <color indexed="8"/>
        <rFont val="Arial"/>
        <family val="2"/>
      </rPr>
      <t>1</t>
    </r>
  </si>
  <si>
    <r>
      <t>Annex Table 4.14: Potential improvements in energy efficiency (SAP) ratings, CO</t>
    </r>
    <r>
      <rPr>
        <b/>
        <sz val="12"/>
        <color indexed="21"/>
        <rFont val="Calibri"/>
        <family val="2"/>
      </rPr>
      <t>₂</t>
    </r>
    <r>
      <rPr>
        <b/>
        <sz val="12"/>
        <color indexed="21"/>
        <rFont val="Arial"/>
        <family val="2"/>
      </rPr>
      <t xml:space="preserve"> emissions and fuel costs by tenure, 2011</t>
    </r>
  </si>
  <si>
    <t>carried out 
energy improvements</t>
  </si>
  <si>
    <t>carrried out work 
due to the EPC</t>
  </si>
  <si>
    <t>Annex Table 4.5: Proportion of dwellings with cavity wall insulation by tenure, 2011</t>
  </si>
  <si>
    <t xml:space="preserve">Figure 4.9: Distribution in water heating types by tenure, 2001 and 2011 </t>
  </si>
  <si>
    <t>install biomass boiler</t>
  </si>
  <si>
    <r>
      <t>notional total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
emissions (tonnes/yr)</t>
    </r>
  </si>
  <si>
    <r>
      <t>post-improvement 
notional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
savings (tonnes/yr)</t>
    </r>
  </si>
  <si>
    <t>2) biomass installation is applicable to homes with solid fuel heating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</si>
</sst>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##0"/>
    <numFmt numFmtId="166" formatCode="####.0"/>
    <numFmt numFmtId="167" formatCode="####.000"/>
    <numFmt numFmtId="168" formatCode="0.0"/>
    <numFmt numFmtId="169" formatCode="#,##0.0"/>
    <numFmt numFmtId="170" formatCode="0.000000"/>
    <numFmt numFmtId="171" formatCode="_-* #,##0.0_-;\-* #,##0.0_-;_-* &quot;-&quot;??_-;_-@_-"/>
    <numFmt numFmtId="172" formatCode="####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##0.0%"/>
    <numFmt numFmtId="178" formatCode="####.0%"/>
    <numFmt numFmtId="179" formatCode="0.0%"/>
    <numFmt numFmtId="180" formatCode="0.0000000000000000%"/>
    <numFmt numFmtId="181" formatCode="0.000000000000000%"/>
    <numFmt numFmtId="182" formatCode="0.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  <numFmt numFmtId="190" formatCode="0.000000%"/>
    <numFmt numFmtId="191" formatCode="0.00000%"/>
    <numFmt numFmtId="192" formatCode="0.0000%"/>
    <numFmt numFmtId="193" formatCode="0.000%"/>
    <numFmt numFmtId="194" formatCode="0.00000"/>
    <numFmt numFmtId="195" formatCode="0.0000"/>
    <numFmt numFmtId="196" formatCode="0.000"/>
    <numFmt numFmtId="197" formatCode="#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##0.0000"/>
    <numFmt numFmtId="203" formatCode="###0.00"/>
    <numFmt numFmtId="204" formatCode="0.0000000"/>
    <numFmt numFmtId="205" formatCode="###0%"/>
    <numFmt numFmtId="206" formatCode="#,##0;#,##0"/>
    <numFmt numFmtId="207" formatCode="_-* #,##0.0_-;\-* #,##0.0_-;_-* &quot;-&quot;?_-;_-@_-"/>
    <numFmt numFmtId="208" formatCode="0.00000000000000000%"/>
    <numFmt numFmtId="209" formatCode="0.0000000000000"/>
    <numFmt numFmtId="210" formatCode="0.00000000000000"/>
  </numFmts>
  <fonts count="85"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b/>
      <sz val="9"/>
      <color indexed="8"/>
      <name val="Arial Bold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color indexed="8"/>
      <name val="Arial Bold"/>
      <family val="0"/>
    </font>
    <font>
      <b/>
      <vertAlign val="superscript"/>
      <sz val="10"/>
      <color indexed="8"/>
      <name val="Arial"/>
      <family val="2"/>
    </font>
    <font>
      <b/>
      <i/>
      <sz val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21"/>
      <name val="Calibri"/>
      <family val="2"/>
    </font>
    <font>
      <sz val="11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u val="single"/>
      <sz val="9"/>
      <color indexed="20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Arial"/>
      <family val="2"/>
    </font>
    <font>
      <sz val="9"/>
      <color indexed="10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vertAlign val="superscript"/>
      <sz val="9"/>
      <color indexed="8"/>
      <name val="Times New Roman"/>
      <family val="1"/>
    </font>
    <font>
      <b/>
      <sz val="11"/>
      <color indexed="21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b/>
      <i/>
      <sz val="10"/>
      <name val="Calibri"/>
      <family val="2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21"/>
      <name val="Arial"/>
      <family val="2"/>
    </font>
    <font>
      <b/>
      <vertAlign val="subscript"/>
      <sz val="10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>
        <color indexed="63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2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2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2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2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2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2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4" borderId="0" applyNumberFormat="0" applyBorder="0" applyAlignment="0" applyProtection="0"/>
    <xf numFmtId="0" fontId="0" fillId="10" borderId="0" applyNumberFormat="0" applyBorder="0" applyAlignment="0" applyProtection="0"/>
    <xf numFmtId="0" fontId="44" fillId="15" borderId="0" applyNumberFormat="0" applyBorder="0" applyAlignment="0" applyProtection="0"/>
    <xf numFmtId="0" fontId="3" fillId="16" borderId="0" applyNumberFormat="0" applyBorder="0" applyAlignment="0" applyProtection="0"/>
    <xf numFmtId="0" fontId="69" fillId="13" borderId="0" applyNumberFormat="0" applyBorder="0" applyAlignment="0" applyProtection="0"/>
    <xf numFmtId="0" fontId="44" fillId="17" borderId="0" applyNumberFormat="0" applyBorder="0" applyAlignment="0" applyProtection="0"/>
    <xf numFmtId="0" fontId="3" fillId="10" borderId="0" applyNumberFormat="0" applyBorder="0" applyAlignment="0" applyProtection="0"/>
    <xf numFmtId="0" fontId="69" fillId="18" borderId="0" applyNumberFormat="0" applyBorder="0" applyAlignment="0" applyProtection="0"/>
    <xf numFmtId="0" fontId="44" fillId="4" borderId="0" applyNumberFormat="0" applyBorder="0" applyAlignment="0" applyProtection="0"/>
    <xf numFmtId="0" fontId="3" fillId="13" borderId="0" applyNumberFormat="0" applyBorder="0" applyAlignment="0" applyProtection="0"/>
    <xf numFmtId="0" fontId="69" fillId="13" borderId="0" applyNumberFormat="0" applyBorder="0" applyAlignment="0" applyProtection="0"/>
    <xf numFmtId="0" fontId="44" fillId="19" borderId="0" applyNumberFormat="0" applyBorder="0" applyAlignment="0" applyProtection="0"/>
    <xf numFmtId="0" fontId="3" fillId="20" borderId="0" applyNumberFormat="0" applyBorder="0" applyAlignment="0" applyProtection="0"/>
    <xf numFmtId="0" fontId="69" fillId="11" borderId="0" applyNumberFormat="0" applyBorder="0" applyAlignment="0" applyProtection="0"/>
    <xf numFmtId="0" fontId="44" fillId="21" borderId="0" applyNumberFormat="0" applyBorder="0" applyAlignment="0" applyProtection="0"/>
    <xf numFmtId="0" fontId="3" fillId="22" borderId="0" applyNumberFormat="0" applyBorder="0" applyAlignment="0" applyProtection="0"/>
    <xf numFmtId="0" fontId="69" fillId="10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69" fillId="23" borderId="0" applyNumberFormat="0" applyBorder="0" applyAlignment="0" applyProtection="0"/>
    <xf numFmtId="0" fontId="44" fillId="25" borderId="0" applyNumberFormat="0" applyBorder="0" applyAlignment="0" applyProtection="0"/>
    <xf numFmtId="0" fontId="3" fillId="26" borderId="0" applyNumberFormat="0" applyBorder="0" applyAlignment="0" applyProtection="0"/>
    <xf numFmtId="0" fontId="69" fillId="27" borderId="0" applyNumberFormat="0" applyBorder="0" applyAlignment="0" applyProtection="0"/>
    <xf numFmtId="0" fontId="44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28" borderId="0" applyNumberFormat="0" applyBorder="0" applyAlignment="0" applyProtection="0"/>
    <xf numFmtId="0" fontId="44" fillId="4" borderId="0" applyNumberFormat="0" applyBorder="0" applyAlignment="0" applyProtection="0"/>
    <xf numFmtId="0" fontId="3" fillId="29" borderId="0" applyNumberFormat="0" applyBorder="0" applyAlignment="0" applyProtection="0"/>
    <xf numFmtId="0" fontId="69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20" borderId="0" applyNumberFormat="0" applyBorder="0" applyAlignment="0" applyProtection="0"/>
    <xf numFmtId="0" fontId="69" fillId="24" borderId="0" applyNumberFormat="0" applyBorder="0" applyAlignment="0" applyProtection="0"/>
    <xf numFmtId="0" fontId="44" fillId="21" borderId="0" applyNumberFormat="0" applyBorder="0" applyAlignment="0" applyProtection="0"/>
    <xf numFmtId="0" fontId="3" fillId="22" borderId="0" applyNumberFormat="0" applyBorder="0" applyAlignment="0" applyProtection="0"/>
    <xf numFmtId="0" fontId="69" fillId="23" borderId="0" applyNumberFormat="0" applyBorder="0" applyAlignment="0" applyProtection="0"/>
    <xf numFmtId="0" fontId="44" fillId="30" borderId="0" applyNumberFormat="0" applyBorder="0" applyAlignment="0" applyProtection="0"/>
    <xf numFmtId="0" fontId="3" fillId="31" borderId="0" applyNumberFormat="0" applyBorder="0" applyAlignment="0" applyProtection="0"/>
    <xf numFmtId="0" fontId="69" fillId="30" borderId="0" applyNumberFormat="0" applyBorder="0" applyAlignment="0" applyProtection="0"/>
    <xf numFmtId="0" fontId="45" fillId="5" borderId="0" applyNumberFormat="0" applyBorder="0" applyAlignment="0" applyProtection="0"/>
    <xf numFmtId="0" fontId="4" fillId="5" borderId="0" applyNumberFormat="0" applyBorder="0" applyAlignment="0" applyProtection="0"/>
    <xf numFmtId="0" fontId="70" fillId="5" borderId="0" applyNumberFormat="0" applyBorder="0" applyAlignment="0" applyProtection="0"/>
    <xf numFmtId="0" fontId="46" fillId="4" borderId="1" applyNumberFormat="0" applyAlignment="0" applyProtection="0"/>
    <xf numFmtId="0" fontId="5" fillId="4" borderId="1" applyNumberFormat="0" applyAlignment="0" applyProtection="0"/>
    <xf numFmtId="0" fontId="71" fillId="4" borderId="1" applyNumberFormat="0" applyAlignment="0" applyProtection="0"/>
    <xf numFmtId="0" fontId="47" fillId="32" borderId="2" applyNumberFormat="0" applyAlignment="0" applyProtection="0"/>
    <xf numFmtId="0" fontId="6" fillId="32" borderId="2" applyNumberFormat="0" applyAlignment="0" applyProtection="0"/>
    <xf numFmtId="0" fontId="72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8" fillId="7" borderId="0" applyNumberFormat="0" applyBorder="0" applyAlignment="0" applyProtection="0"/>
    <xf numFmtId="0" fontId="74" fillId="7" borderId="0" applyNumberFormat="0" applyBorder="0" applyAlignment="0" applyProtection="0"/>
    <xf numFmtId="0" fontId="51" fillId="0" borderId="3" applyNumberFormat="0" applyFill="0" applyAlignment="0" applyProtection="0"/>
    <xf numFmtId="0" fontId="9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10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11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11" borderId="1" applyNumberFormat="0" applyAlignment="0" applyProtection="0"/>
    <xf numFmtId="0" fontId="12" fillId="11" borderId="1" applyNumberFormat="0" applyAlignment="0" applyProtection="0"/>
    <xf numFmtId="0" fontId="75" fillId="11" borderId="1" applyNumberFormat="0" applyAlignment="0" applyProtection="0"/>
    <xf numFmtId="0" fontId="56" fillId="0" borderId="12" applyNumberFormat="0" applyFill="0" applyAlignment="0" applyProtection="0"/>
    <xf numFmtId="0" fontId="13" fillId="0" borderId="12" applyNumberFormat="0" applyFill="0" applyAlignment="0" applyProtection="0"/>
    <xf numFmtId="0" fontId="76" fillId="0" borderId="12" applyNumberFormat="0" applyFill="0" applyAlignment="0" applyProtection="0"/>
    <xf numFmtId="0" fontId="57" fillId="21" borderId="0" applyNumberFormat="0" applyBorder="0" applyAlignment="0" applyProtection="0"/>
    <xf numFmtId="0" fontId="14" fillId="21" borderId="0" applyNumberFormat="0" applyBorder="0" applyAlignment="0" applyProtection="0"/>
    <xf numFmtId="0" fontId="7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9" borderId="13" applyNumberFormat="0" applyFont="0" applyAlignment="0" applyProtection="0"/>
    <xf numFmtId="0" fontId="1" fillId="9" borderId="13" applyNumberFormat="0" applyFont="0" applyAlignment="0" applyProtection="0"/>
    <xf numFmtId="0" fontId="58" fillId="4" borderId="14" applyNumberFormat="0" applyAlignment="0" applyProtection="0"/>
    <xf numFmtId="0" fontId="15" fillId="4" borderId="14" applyNumberFormat="0" applyAlignment="0" applyProtection="0"/>
    <xf numFmtId="0" fontId="78" fillId="4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17" fillId="0" borderId="16" applyNumberFormat="0" applyFill="0" applyAlignment="0" applyProtection="0"/>
    <xf numFmtId="0" fontId="29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850">
    <xf numFmtId="0" fontId="0" fillId="0" borderId="0" xfId="0" applyAlignment="1">
      <alignment/>
    </xf>
    <xf numFmtId="0" fontId="1" fillId="6" borderId="0" xfId="130" applyFill="1" applyBorder="1">
      <alignment/>
      <protection/>
    </xf>
    <xf numFmtId="0" fontId="19" fillId="6" borderId="17" xfId="130" applyFont="1" applyFill="1" applyBorder="1">
      <alignment/>
      <protection/>
    </xf>
    <xf numFmtId="0" fontId="1" fillId="6" borderId="17" xfId="130" applyFill="1" applyBorder="1">
      <alignment/>
      <protection/>
    </xf>
    <xf numFmtId="0" fontId="20" fillId="6" borderId="0" xfId="130" applyFont="1" applyFill="1" applyBorder="1">
      <alignment/>
      <protection/>
    </xf>
    <xf numFmtId="168" fontId="20" fillId="6" borderId="0" xfId="130" applyNumberFormat="1" applyFont="1" applyFill="1" applyBorder="1">
      <alignment/>
      <protection/>
    </xf>
    <xf numFmtId="168" fontId="1" fillId="6" borderId="0" xfId="130" applyNumberFormat="1" applyFill="1" applyBorder="1">
      <alignment/>
      <protection/>
    </xf>
    <xf numFmtId="0" fontId="20" fillId="6" borderId="17" xfId="130" applyFont="1" applyFill="1" applyBorder="1">
      <alignment/>
      <protection/>
    </xf>
    <xf numFmtId="168" fontId="20" fillId="6" borderId="17" xfId="130" applyNumberFormat="1" applyFont="1" applyFill="1" applyBorder="1">
      <alignment/>
      <protection/>
    </xf>
    <xf numFmtId="1" fontId="1" fillId="6" borderId="0" xfId="130" applyNumberFormat="1" applyFill="1" applyBorder="1" applyAlignment="1">
      <alignment/>
      <protection/>
    </xf>
    <xf numFmtId="0" fontId="1" fillId="6" borderId="0" xfId="130" applyFill="1" applyAlignment="1">
      <alignment wrapText="1"/>
      <protection/>
    </xf>
    <xf numFmtId="0" fontId="20" fillId="6" borderId="17" xfId="130" applyFont="1" applyFill="1" applyBorder="1" applyAlignment="1">
      <alignment horizontal="right" wrapText="1"/>
      <protection/>
    </xf>
    <xf numFmtId="0" fontId="21" fillId="6" borderId="0" xfId="130" applyFont="1" applyFill="1">
      <alignment/>
      <protection/>
    </xf>
    <xf numFmtId="0" fontId="21" fillId="6" borderId="0" xfId="130" applyFont="1" applyFill="1" applyAlignment="1">
      <alignment horizontal="left" indent="1"/>
      <protection/>
    </xf>
    <xf numFmtId="0" fontId="1" fillId="33" borderId="0" xfId="130" applyFill="1">
      <alignment/>
      <protection/>
    </xf>
    <xf numFmtId="0" fontId="24" fillId="6" borderId="0" xfId="130" applyFont="1" applyFill="1" applyBorder="1">
      <alignment/>
      <protection/>
    </xf>
    <xf numFmtId="0" fontId="24" fillId="33" borderId="0" xfId="130" applyFont="1" applyFill="1">
      <alignment/>
      <protection/>
    </xf>
    <xf numFmtId="0" fontId="0" fillId="33" borderId="0" xfId="0" applyFill="1" applyAlignment="1">
      <alignment/>
    </xf>
    <xf numFmtId="0" fontId="25" fillId="33" borderId="0" xfId="130" applyFont="1" applyFill="1" applyAlignment="1">
      <alignment wrapText="1"/>
      <protection/>
    </xf>
    <xf numFmtId="0" fontId="20" fillId="33" borderId="18" xfId="130" applyFont="1" applyFill="1" applyBorder="1" applyAlignment="1">
      <alignment horizontal="right" wrapText="1"/>
      <protection/>
    </xf>
    <xf numFmtId="0" fontId="22" fillId="33" borderId="0" xfId="130" applyFont="1" applyFill="1" applyBorder="1" applyAlignment="1">
      <alignment horizontal="right"/>
      <protection/>
    </xf>
    <xf numFmtId="168" fontId="20" fillId="33" borderId="17" xfId="130" applyNumberFormat="1" applyFont="1" applyFill="1" applyBorder="1">
      <alignment/>
      <protection/>
    </xf>
    <xf numFmtId="0" fontId="26" fillId="6" borderId="0" xfId="0" applyFont="1" applyFill="1" applyAlignment="1">
      <alignment/>
    </xf>
    <xf numFmtId="0" fontId="61" fillId="6" borderId="0" xfId="0" applyFont="1" applyFill="1" applyAlignment="1">
      <alignment/>
    </xf>
    <xf numFmtId="0" fontId="0" fillId="6" borderId="0" xfId="0" applyFill="1" applyAlignment="1">
      <alignment/>
    </xf>
    <xf numFmtId="0" fontId="61" fillId="6" borderId="0" xfId="0" applyFont="1" applyFill="1" applyAlignment="1">
      <alignment horizontal="right"/>
    </xf>
    <xf numFmtId="0" fontId="23" fillId="6" borderId="0" xfId="0" applyFont="1" applyFill="1" applyAlignment="1">
      <alignment/>
    </xf>
    <xf numFmtId="3" fontId="23" fillId="6" borderId="0" xfId="0" applyNumberFormat="1" applyFont="1" applyFill="1" applyAlignment="1">
      <alignment/>
    </xf>
    <xf numFmtId="0" fontId="28" fillId="6" borderId="17" xfId="0" applyFont="1" applyFill="1" applyBorder="1" applyAlignment="1">
      <alignment/>
    </xf>
    <xf numFmtId="3" fontId="28" fillId="6" borderId="17" xfId="0" applyNumberFormat="1" applyFont="1" applyFill="1" applyBorder="1" applyAlignment="1">
      <alignment/>
    </xf>
    <xf numFmtId="168" fontId="23" fillId="6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0" fontId="26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23" fillId="33" borderId="18" xfId="0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20" fillId="33" borderId="18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NumberFormat="1" applyFont="1" applyFill="1" applyBorder="1" applyAlignment="1">
      <alignment/>
    </xf>
    <xf numFmtId="0" fontId="61" fillId="33" borderId="19" xfId="0" applyFont="1" applyFill="1" applyBorder="1" applyAlignment="1">
      <alignment horizontal="right"/>
    </xf>
    <xf numFmtId="0" fontId="23" fillId="33" borderId="0" xfId="0" applyFont="1" applyFill="1" applyBorder="1" applyAlignment="1">
      <alignment wrapText="1"/>
    </xf>
    <xf numFmtId="3" fontId="23" fillId="33" borderId="0" xfId="0" applyNumberFormat="1" applyFont="1" applyFill="1" applyBorder="1" applyAlignment="1">
      <alignment/>
    </xf>
    <xf numFmtId="0" fontId="62" fillId="33" borderId="0" xfId="0" applyFont="1" applyFill="1" applyAlignment="1">
      <alignment/>
    </xf>
    <xf numFmtId="0" fontId="28" fillId="33" borderId="0" xfId="0" applyFont="1" applyFill="1" applyBorder="1" applyAlignment="1">
      <alignment wrapText="1"/>
    </xf>
    <xf numFmtId="3" fontId="28" fillId="33" borderId="17" xfId="0" applyNumberFormat="1" applyFont="1" applyFill="1" applyBorder="1" applyAlignment="1">
      <alignment/>
    </xf>
    <xf numFmtId="0" fontId="23" fillId="33" borderId="19" xfId="0" applyFont="1" applyFill="1" applyBorder="1" applyAlignment="1">
      <alignment/>
    </xf>
    <xf numFmtId="0" fontId="28" fillId="33" borderId="19" xfId="0" applyFont="1" applyFill="1" applyBorder="1" applyAlignment="1">
      <alignment/>
    </xf>
    <xf numFmtId="168" fontId="23" fillId="33" borderId="0" xfId="0" applyNumberFormat="1" applyFont="1" applyFill="1" applyBorder="1" applyAlignment="1">
      <alignment/>
    </xf>
    <xf numFmtId="0" fontId="28" fillId="33" borderId="17" xfId="0" applyFont="1" applyFill="1" applyBorder="1" applyAlignment="1">
      <alignment wrapText="1"/>
    </xf>
    <xf numFmtId="168" fontId="28" fillId="33" borderId="17" xfId="0" applyNumberFormat="1" applyFont="1" applyFill="1" applyBorder="1" applyAlignment="1">
      <alignment/>
    </xf>
    <xf numFmtId="0" fontId="29" fillId="6" borderId="0" xfId="0" applyFont="1" applyFill="1" applyAlignment="1">
      <alignment/>
    </xf>
    <xf numFmtId="0" fontId="0" fillId="33" borderId="0" xfId="0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 horizontal="right"/>
    </xf>
    <xf numFmtId="3" fontId="28" fillId="33" borderId="0" xfId="0" applyNumberFormat="1" applyFont="1" applyFill="1" applyBorder="1" applyAlignment="1">
      <alignment/>
    </xf>
    <xf numFmtId="0" fontId="61" fillId="6" borderId="19" xfId="0" applyFont="1" applyFill="1" applyBorder="1" applyAlignment="1">
      <alignment horizontal="right"/>
    </xf>
    <xf numFmtId="197" fontId="23" fillId="33" borderId="0" xfId="0" applyNumberFormat="1" applyFont="1" applyFill="1" applyBorder="1" applyAlignment="1">
      <alignment/>
    </xf>
    <xf numFmtId="169" fontId="28" fillId="33" borderId="17" xfId="0" applyNumberFormat="1" applyFont="1" applyFill="1" applyBorder="1" applyAlignment="1">
      <alignment/>
    </xf>
    <xf numFmtId="0" fontId="28" fillId="33" borderId="0" xfId="0" applyFont="1" applyFill="1" applyBorder="1" applyAlignment="1">
      <alignment/>
    </xf>
    <xf numFmtId="169" fontId="28" fillId="33" borderId="0" xfId="0" applyNumberFormat="1" applyFont="1" applyFill="1" applyBorder="1" applyAlignment="1">
      <alignment/>
    </xf>
    <xf numFmtId="0" fontId="0" fillId="6" borderId="18" xfId="0" applyFill="1" applyBorder="1" applyAlignment="1">
      <alignment/>
    </xf>
    <xf numFmtId="0" fontId="28" fillId="6" borderId="18" xfId="0" applyFont="1" applyFill="1" applyBorder="1" applyAlignment="1">
      <alignment horizontal="right" wrapText="1"/>
    </xf>
    <xf numFmtId="0" fontId="63" fillId="6" borderId="0" xfId="0" applyFont="1" applyFill="1" applyBorder="1" applyAlignment="1">
      <alignment/>
    </xf>
    <xf numFmtId="0" fontId="62" fillId="6" borderId="0" xfId="0" applyFont="1" applyFill="1" applyBorder="1" applyAlignment="1">
      <alignment horizontal="right" wrapText="1"/>
    </xf>
    <xf numFmtId="0" fontId="28" fillId="6" borderId="0" xfId="0" applyFont="1" applyFill="1" applyAlignment="1">
      <alignment/>
    </xf>
    <xf numFmtId="3" fontId="23" fillId="6" borderId="0" xfId="0" applyNumberFormat="1" applyFont="1" applyFill="1" applyAlignment="1">
      <alignment horizontal="right"/>
    </xf>
    <xf numFmtId="0" fontId="30" fillId="6" borderId="0" xfId="0" applyFont="1" applyFill="1" applyBorder="1" applyAlignment="1">
      <alignment/>
    </xf>
    <xf numFmtId="0" fontId="30" fillId="6" borderId="0" xfId="0" applyFont="1" applyFill="1" applyAlignment="1">
      <alignment horizontal="right"/>
    </xf>
    <xf numFmtId="168" fontId="23" fillId="6" borderId="0" xfId="0" applyNumberFormat="1" applyFont="1" applyFill="1" applyAlignment="1">
      <alignment horizontal="right"/>
    </xf>
    <xf numFmtId="168" fontId="28" fillId="6" borderId="17" xfId="0" applyNumberFormat="1" applyFont="1" applyFill="1" applyBorder="1" applyAlignment="1">
      <alignment/>
    </xf>
    <xf numFmtId="3" fontId="21" fillId="6" borderId="0" xfId="0" applyNumberFormat="1" applyFont="1" applyFill="1" applyBorder="1" applyAlignment="1">
      <alignment/>
    </xf>
    <xf numFmtId="0" fontId="21" fillId="6" borderId="0" xfId="0" applyFont="1" applyFill="1" applyBorder="1" applyAlignment="1">
      <alignment/>
    </xf>
    <xf numFmtId="0" fontId="20" fillId="6" borderId="18" xfId="130" applyFont="1" applyFill="1" applyBorder="1" applyAlignment="1">
      <alignment horizontal="right" wrapText="1"/>
      <protection/>
    </xf>
    <xf numFmtId="0" fontId="23" fillId="33" borderId="17" xfId="0" applyFont="1" applyFill="1" applyBorder="1" applyAlignment="1">
      <alignment/>
    </xf>
    <xf numFmtId="0" fontId="0" fillId="0" borderId="0" xfId="0" applyFill="1" applyAlignment="1">
      <alignment/>
    </xf>
    <xf numFmtId="0" fontId="28" fillId="33" borderId="0" xfId="0" applyFont="1" applyFill="1" applyBorder="1" applyAlignment="1">
      <alignment wrapText="1"/>
    </xf>
    <xf numFmtId="0" fontId="28" fillId="33" borderId="17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23" fillId="6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68" fontId="0" fillId="33" borderId="0" xfId="0" applyNumberFormat="1" applyFill="1" applyBorder="1" applyAlignment="1">
      <alignment/>
    </xf>
    <xf numFmtId="168" fontId="23" fillId="33" borderId="0" xfId="0" applyNumberFormat="1" applyFont="1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6" borderId="0" xfId="152" applyFont="1" applyFill="1" applyBorder="1" applyAlignment="1">
      <alignment horizontal="center"/>
      <protection/>
    </xf>
    <xf numFmtId="0" fontId="23" fillId="6" borderId="0" xfId="0" applyFont="1" applyFill="1" applyBorder="1" applyAlignment="1">
      <alignment/>
    </xf>
    <xf numFmtId="1" fontId="28" fillId="6" borderId="0" xfId="0" applyNumberFormat="1" applyFont="1" applyFill="1" applyBorder="1" applyAlignment="1">
      <alignment horizontal="right" wrapText="1"/>
    </xf>
    <xf numFmtId="0" fontId="28" fillId="6" borderId="0" xfId="0" applyFont="1" applyFill="1" applyBorder="1" applyAlignment="1">
      <alignment/>
    </xf>
    <xf numFmtId="3" fontId="28" fillId="6" borderId="0" xfId="0" applyNumberFormat="1" applyFont="1" applyFill="1" applyAlignment="1">
      <alignment/>
    </xf>
    <xf numFmtId="0" fontId="27" fillId="33" borderId="0" xfId="146" applyFont="1" applyFill="1" applyBorder="1" applyAlignment="1">
      <alignment vertical="center" wrapText="1"/>
      <protection/>
    </xf>
    <xf numFmtId="0" fontId="23" fillId="33" borderId="0" xfId="0" applyFont="1" applyFill="1" applyAlignment="1">
      <alignment/>
    </xf>
    <xf numFmtId="0" fontId="0" fillId="33" borderId="0" xfId="146" applyFont="1" applyFill="1" applyBorder="1" applyAlignment="1">
      <alignment wrapText="1"/>
      <protection/>
    </xf>
    <xf numFmtId="0" fontId="0" fillId="33" borderId="0" xfId="146" applyFont="1" applyFill="1" applyBorder="1" applyAlignment="1">
      <alignment horizontal="center" wrapText="1"/>
      <protection/>
    </xf>
    <xf numFmtId="168" fontId="23" fillId="33" borderId="0" xfId="0" applyNumberFormat="1" applyFont="1" applyFill="1" applyAlignment="1">
      <alignment/>
    </xf>
    <xf numFmtId="0" fontId="64" fillId="33" borderId="0" xfId="0" applyFont="1" applyFill="1" applyAlignment="1">
      <alignment vertical="center"/>
    </xf>
    <xf numFmtId="0" fontId="0" fillId="33" borderId="22" xfId="146" applyFont="1" applyFill="1" applyBorder="1" applyAlignment="1">
      <alignment horizontal="center" wrapText="1"/>
      <protection/>
    </xf>
    <xf numFmtId="0" fontId="0" fillId="33" borderId="23" xfId="146" applyFont="1" applyFill="1" applyBorder="1" applyAlignment="1">
      <alignment horizontal="center" wrapText="1"/>
      <protection/>
    </xf>
    <xf numFmtId="0" fontId="0" fillId="33" borderId="24" xfId="146" applyFont="1" applyFill="1" applyBorder="1" applyAlignment="1">
      <alignment horizontal="left" vertical="top" wrapText="1"/>
      <protection/>
    </xf>
    <xf numFmtId="165" fontId="0" fillId="33" borderId="25" xfId="146" applyNumberFormat="1" applyFont="1" applyFill="1" applyBorder="1" applyAlignment="1">
      <alignment horizontal="right" vertical="top"/>
      <protection/>
    </xf>
    <xf numFmtId="165" fontId="0" fillId="33" borderId="26" xfId="146" applyNumberFormat="1" applyFont="1" applyFill="1" applyBorder="1" applyAlignment="1">
      <alignment horizontal="right" vertical="top"/>
      <protection/>
    </xf>
    <xf numFmtId="165" fontId="0" fillId="33" borderId="27" xfId="146" applyNumberFormat="1" applyFont="1" applyFill="1" applyBorder="1" applyAlignment="1">
      <alignment horizontal="right" vertical="top"/>
      <protection/>
    </xf>
    <xf numFmtId="0" fontId="0" fillId="33" borderId="28" xfId="146" applyFont="1" applyFill="1" applyBorder="1" applyAlignment="1">
      <alignment horizontal="left" vertical="top" wrapText="1"/>
      <protection/>
    </xf>
    <xf numFmtId="177" fontId="0" fillId="33" borderId="29" xfId="146" applyNumberFormat="1" applyFont="1" applyFill="1" applyBorder="1" applyAlignment="1">
      <alignment horizontal="right" vertical="top"/>
      <protection/>
    </xf>
    <xf numFmtId="177" fontId="0" fillId="33" borderId="30" xfId="146" applyNumberFormat="1" applyFont="1" applyFill="1" applyBorder="1" applyAlignment="1">
      <alignment horizontal="right" vertical="top"/>
      <protection/>
    </xf>
    <xf numFmtId="177" fontId="0" fillId="33" borderId="31" xfId="146" applyNumberFormat="1" applyFont="1" applyFill="1" applyBorder="1" applyAlignment="1">
      <alignment horizontal="right" vertical="top"/>
      <protection/>
    </xf>
    <xf numFmtId="178" fontId="0" fillId="33" borderId="29" xfId="146" applyNumberFormat="1" applyFont="1" applyFill="1" applyBorder="1" applyAlignment="1">
      <alignment horizontal="right" vertical="top"/>
      <protection/>
    </xf>
    <xf numFmtId="178" fontId="0" fillId="33" borderId="30" xfId="146" applyNumberFormat="1" applyFont="1" applyFill="1" applyBorder="1" applyAlignment="1">
      <alignment horizontal="right" vertical="top"/>
      <protection/>
    </xf>
    <xf numFmtId="178" fontId="0" fillId="33" borderId="31" xfId="146" applyNumberFormat="1" applyFont="1" applyFill="1" applyBorder="1" applyAlignment="1">
      <alignment horizontal="right" vertical="top"/>
      <protection/>
    </xf>
    <xf numFmtId="165" fontId="0" fillId="33" borderId="29" xfId="146" applyNumberFormat="1" applyFont="1" applyFill="1" applyBorder="1" applyAlignment="1">
      <alignment horizontal="right" vertical="top"/>
      <protection/>
    </xf>
    <xf numFmtId="165" fontId="0" fillId="33" borderId="30" xfId="146" applyNumberFormat="1" applyFont="1" applyFill="1" applyBorder="1" applyAlignment="1">
      <alignment horizontal="right" vertical="top"/>
      <protection/>
    </xf>
    <xf numFmtId="165" fontId="0" fillId="33" borderId="31" xfId="146" applyNumberFormat="1" applyFont="1" applyFill="1" applyBorder="1" applyAlignment="1">
      <alignment horizontal="right" vertical="top"/>
      <protection/>
    </xf>
    <xf numFmtId="0" fontId="0" fillId="33" borderId="32" xfId="146" applyFont="1" applyFill="1" applyBorder="1" applyAlignment="1">
      <alignment horizontal="left" vertical="top" wrapText="1"/>
      <protection/>
    </xf>
    <xf numFmtId="177" fontId="0" fillId="33" borderId="33" xfId="146" applyNumberFormat="1" applyFont="1" applyFill="1" applyBorder="1" applyAlignment="1">
      <alignment horizontal="right" vertical="top"/>
      <protection/>
    </xf>
    <xf numFmtId="177" fontId="0" fillId="33" borderId="34" xfId="146" applyNumberFormat="1" applyFont="1" applyFill="1" applyBorder="1" applyAlignment="1">
      <alignment horizontal="right" vertical="top"/>
      <protection/>
    </xf>
    <xf numFmtId="177" fontId="0" fillId="33" borderId="35" xfId="146" applyNumberFormat="1" applyFont="1" applyFill="1" applyBorder="1" applyAlignment="1">
      <alignment horizontal="right" vertical="top"/>
      <protection/>
    </xf>
    <xf numFmtId="0" fontId="28" fillId="6" borderId="19" xfId="0" applyFont="1" applyFill="1" applyBorder="1" applyAlignment="1">
      <alignment/>
    </xf>
    <xf numFmtId="3" fontId="23" fillId="6" borderId="0" xfId="0" applyNumberFormat="1" applyFont="1" applyFill="1" applyBorder="1" applyAlignment="1">
      <alignment/>
    </xf>
    <xf numFmtId="0" fontId="61" fillId="6" borderId="0" xfId="0" applyFont="1" applyFill="1" applyBorder="1" applyAlignment="1">
      <alignment horizontal="right"/>
    </xf>
    <xf numFmtId="0" fontId="1" fillId="6" borderId="18" xfId="148" applyFont="1" applyFill="1" applyBorder="1" applyAlignment="1">
      <alignment vertical="center"/>
      <protection/>
    </xf>
    <xf numFmtId="0" fontId="20" fillId="6" borderId="0" xfId="148" applyFont="1" applyFill="1" applyBorder="1" applyAlignment="1">
      <alignment/>
      <protection/>
    </xf>
    <xf numFmtId="0" fontId="1" fillId="6" borderId="0" xfId="148" applyFont="1" applyFill="1" applyBorder="1" applyAlignment="1">
      <alignment/>
      <protection/>
    </xf>
    <xf numFmtId="164" fontId="23" fillId="6" borderId="0" xfId="98" applyNumberFormat="1" applyFont="1" applyFill="1" applyBorder="1" applyAlignment="1">
      <alignment horizontal="right"/>
    </xf>
    <xf numFmtId="171" fontId="23" fillId="6" borderId="0" xfId="98" applyNumberFormat="1" applyFont="1" applyFill="1" applyBorder="1" applyAlignment="1">
      <alignment horizontal="right"/>
    </xf>
    <xf numFmtId="0" fontId="20" fillId="6" borderId="17" xfId="148" applyFont="1" applyFill="1" applyBorder="1" applyAlignment="1">
      <alignment/>
      <protection/>
    </xf>
    <xf numFmtId="164" fontId="28" fillId="6" borderId="0" xfId="98" applyNumberFormat="1" applyFont="1" applyFill="1" applyBorder="1" applyAlignment="1">
      <alignment horizontal="right"/>
    </xf>
    <xf numFmtId="171" fontId="28" fillId="6" borderId="0" xfId="98" applyNumberFormat="1" applyFont="1" applyFill="1" applyBorder="1" applyAlignment="1">
      <alignment horizontal="right"/>
    </xf>
    <xf numFmtId="164" fontId="28" fillId="6" borderId="17" xfId="98" applyNumberFormat="1" applyFont="1" applyFill="1" applyBorder="1" applyAlignment="1">
      <alignment horizontal="right"/>
    </xf>
    <xf numFmtId="171" fontId="28" fillId="6" borderId="17" xfId="98" applyNumberFormat="1" applyFont="1" applyFill="1" applyBorder="1" applyAlignment="1">
      <alignment horizontal="right"/>
    </xf>
    <xf numFmtId="164" fontId="23" fillId="6" borderId="0" xfId="96" applyNumberFormat="1" applyFont="1" applyFill="1" applyBorder="1" applyAlignment="1">
      <alignment/>
    </xf>
    <xf numFmtId="0" fontId="23" fillId="6" borderId="0" xfId="148" applyFont="1" applyFill="1" applyBorder="1">
      <alignment/>
      <protection/>
    </xf>
    <xf numFmtId="0" fontId="23" fillId="33" borderId="0" xfId="148" applyFont="1" applyFill="1">
      <alignment/>
      <protection/>
    </xf>
    <xf numFmtId="0" fontId="1" fillId="33" borderId="0" xfId="129" applyFont="1" applyFill="1">
      <alignment/>
      <protection/>
    </xf>
    <xf numFmtId="0" fontId="23" fillId="33" borderId="17" xfId="148" applyFont="1" applyFill="1" applyBorder="1">
      <alignment/>
      <protection/>
    </xf>
    <xf numFmtId="0" fontId="29" fillId="33" borderId="0" xfId="0" applyFont="1" applyFill="1" applyAlignment="1">
      <alignment vertical="center"/>
    </xf>
    <xf numFmtId="0" fontId="27" fillId="33" borderId="0" xfId="154" applyFont="1" applyFill="1" applyBorder="1" applyAlignment="1">
      <alignment vertical="center" wrapText="1"/>
      <protection/>
    </xf>
    <xf numFmtId="0" fontId="1" fillId="33" borderId="0" xfId="154" applyFill="1" applyBorder="1">
      <alignment/>
      <protection/>
    </xf>
    <xf numFmtId="0" fontId="27" fillId="33" borderId="0" xfId="153" applyFont="1" applyFill="1" applyBorder="1" applyAlignment="1">
      <alignment vertical="center" wrapText="1"/>
      <protection/>
    </xf>
    <xf numFmtId="0" fontId="1" fillId="33" borderId="0" xfId="153" applyFill="1" applyBorder="1">
      <alignment/>
      <protection/>
    </xf>
    <xf numFmtId="0" fontId="1" fillId="33" borderId="0" xfId="129" applyFont="1" applyFill="1" applyBorder="1">
      <alignment/>
      <protection/>
    </xf>
    <xf numFmtId="0" fontId="0" fillId="33" borderId="0" xfId="154" applyFont="1" applyFill="1" applyBorder="1" applyAlignment="1">
      <alignment wrapText="1"/>
      <protection/>
    </xf>
    <xf numFmtId="0" fontId="0" fillId="33" borderId="0" xfId="154" applyFont="1" applyFill="1" applyBorder="1" applyAlignment="1">
      <alignment horizontal="center" wrapText="1"/>
      <protection/>
    </xf>
    <xf numFmtId="0" fontId="0" fillId="33" borderId="0" xfId="153" applyFont="1" applyFill="1" applyBorder="1" applyAlignment="1">
      <alignment wrapText="1"/>
      <protection/>
    </xf>
    <xf numFmtId="0" fontId="0" fillId="33" borderId="0" xfId="153" applyFont="1" applyFill="1" applyBorder="1" applyAlignment="1">
      <alignment horizontal="center" wrapText="1"/>
      <protection/>
    </xf>
    <xf numFmtId="0" fontId="0" fillId="33" borderId="0" xfId="154" applyFont="1" applyFill="1" applyBorder="1" applyAlignment="1">
      <alignment vertical="top" wrapText="1"/>
      <protection/>
    </xf>
    <xf numFmtId="0" fontId="0" fillId="33" borderId="0" xfId="154" applyFont="1" applyFill="1" applyBorder="1" applyAlignment="1">
      <alignment horizontal="left" vertical="top" wrapText="1"/>
      <protection/>
    </xf>
    <xf numFmtId="165" fontId="0" fillId="33" borderId="0" xfId="154" applyNumberFormat="1" applyFont="1" applyFill="1" applyBorder="1" applyAlignment="1">
      <alignment horizontal="right" vertical="top"/>
      <protection/>
    </xf>
    <xf numFmtId="197" fontId="0" fillId="33" borderId="0" xfId="154" applyNumberFormat="1" applyFont="1" applyFill="1" applyBorder="1" applyAlignment="1">
      <alignment horizontal="right" vertical="top"/>
      <protection/>
    </xf>
    <xf numFmtId="0" fontId="0" fillId="33" borderId="0" xfId="153" applyFont="1" applyFill="1" applyBorder="1" applyAlignment="1">
      <alignment vertical="top" wrapText="1"/>
      <protection/>
    </xf>
    <xf numFmtId="0" fontId="0" fillId="33" borderId="0" xfId="153" applyFont="1" applyFill="1" applyBorder="1" applyAlignment="1">
      <alignment horizontal="left" vertical="top" wrapText="1"/>
      <protection/>
    </xf>
    <xf numFmtId="165" fontId="0" fillId="33" borderId="0" xfId="153" applyNumberFormat="1" applyFont="1" applyFill="1" applyBorder="1" applyAlignment="1">
      <alignment horizontal="right" vertical="top"/>
      <protection/>
    </xf>
    <xf numFmtId="197" fontId="0" fillId="33" borderId="0" xfId="153" applyNumberFormat="1" applyFont="1" applyFill="1" applyBorder="1" applyAlignment="1">
      <alignment horizontal="right" vertical="top"/>
      <protection/>
    </xf>
    <xf numFmtId="0" fontId="28" fillId="33" borderId="0" xfId="0" applyFont="1" applyFill="1" applyAlignment="1">
      <alignment/>
    </xf>
    <xf numFmtId="9" fontId="0" fillId="33" borderId="0" xfId="160" applyFont="1" applyFill="1" applyAlignment="1">
      <alignment/>
    </xf>
    <xf numFmtId="1" fontId="1" fillId="33" borderId="0" xfId="129" applyNumberFormat="1" applyFont="1" applyFill="1">
      <alignment/>
      <protection/>
    </xf>
    <xf numFmtId="0" fontId="0" fillId="33" borderId="18" xfId="0" applyFill="1" applyBorder="1" applyAlignment="1">
      <alignment/>
    </xf>
    <xf numFmtId="0" fontId="20" fillId="33" borderId="18" xfId="148" applyFont="1" applyFill="1" applyBorder="1" applyAlignment="1">
      <alignment horizontal="center" vertical="center"/>
      <protection/>
    </xf>
    <xf numFmtId="0" fontId="20" fillId="33" borderId="19" xfId="148" applyFont="1" applyFill="1" applyBorder="1" applyAlignment="1">
      <alignment horizontal="center" vertical="center"/>
      <protection/>
    </xf>
    <xf numFmtId="0" fontId="20" fillId="33" borderId="18" xfId="0" applyFont="1" applyFill="1" applyBorder="1" applyAlignment="1">
      <alignment horizontal="right" wrapText="1"/>
    </xf>
    <xf numFmtId="0" fontId="20" fillId="33" borderId="18" xfId="0" applyNumberFormat="1" applyFont="1" applyFill="1" applyBorder="1" applyAlignment="1">
      <alignment horizontal="right" wrapText="1"/>
    </xf>
    <xf numFmtId="0" fontId="20" fillId="33" borderId="0" xfId="0" applyFont="1" applyFill="1" applyBorder="1" applyAlignment="1">
      <alignment horizontal="right" wrapText="1"/>
    </xf>
    <xf numFmtId="0" fontId="20" fillId="33" borderId="19" xfId="0" applyFont="1" applyFill="1" applyBorder="1" applyAlignment="1">
      <alignment horizontal="right" wrapText="1"/>
    </xf>
    <xf numFmtId="0" fontId="20" fillId="33" borderId="19" xfId="0" applyNumberFormat="1" applyFont="1" applyFill="1" applyBorder="1" applyAlignment="1">
      <alignment horizontal="right" wrapText="1"/>
    </xf>
    <xf numFmtId="0" fontId="23" fillId="33" borderId="0" xfId="149" applyFont="1" applyFill="1" applyBorder="1" applyAlignment="1">
      <alignment horizontal="left" vertical="top" wrapText="1"/>
      <protection/>
    </xf>
    <xf numFmtId="3" fontId="1" fillId="33" borderId="0" xfId="0" applyNumberFormat="1" applyFont="1" applyFill="1" applyBorder="1" applyAlignment="1">
      <alignment horizontal="right" wrapText="1"/>
    </xf>
    <xf numFmtId="0" fontId="28" fillId="33" borderId="17" xfId="149" applyFont="1" applyFill="1" applyBorder="1" applyAlignment="1">
      <alignment horizontal="left" vertical="top" wrapText="1"/>
      <protection/>
    </xf>
    <xf numFmtId="3" fontId="20" fillId="33" borderId="17" xfId="0" applyNumberFormat="1" applyFont="1" applyFill="1" applyBorder="1" applyAlignment="1">
      <alignment horizontal="right" wrapText="1"/>
    </xf>
    <xf numFmtId="0" fontId="22" fillId="6" borderId="19" xfId="0" applyFont="1" applyFill="1" applyBorder="1" applyAlignment="1">
      <alignment horizontal="right"/>
    </xf>
    <xf numFmtId="168" fontId="23" fillId="33" borderId="0" xfId="160" applyNumberFormat="1" applyFont="1" applyFill="1" applyBorder="1" applyAlignment="1">
      <alignment horizontal="right" vertical="top"/>
    </xf>
    <xf numFmtId="168" fontId="28" fillId="33" borderId="17" xfId="160" applyNumberFormat="1" applyFont="1" applyFill="1" applyBorder="1" applyAlignment="1">
      <alignment horizontal="right" vertical="top"/>
    </xf>
    <xf numFmtId="0" fontId="62" fillId="33" borderId="17" xfId="0" applyFont="1" applyFill="1" applyBorder="1" applyAlignment="1">
      <alignment/>
    </xf>
    <xf numFmtId="0" fontId="29" fillId="33" borderId="0" xfId="0" applyFont="1" applyFill="1" applyAlignment="1">
      <alignment/>
    </xf>
    <xf numFmtId="3" fontId="22" fillId="33" borderId="0" xfId="0" applyNumberFormat="1" applyFont="1" applyFill="1" applyBorder="1" applyAlignment="1">
      <alignment horizontal="right" wrapText="1"/>
    </xf>
    <xf numFmtId="168" fontId="30" fillId="33" borderId="0" xfId="160" applyNumberFormat="1" applyFont="1" applyFill="1" applyBorder="1" applyAlignment="1">
      <alignment horizontal="right" vertical="top"/>
    </xf>
    <xf numFmtId="0" fontId="28" fillId="33" borderId="0" xfId="149" applyFont="1" applyFill="1" applyBorder="1" applyAlignment="1">
      <alignment horizontal="left" vertical="top" wrapText="1"/>
      <protection/>
    </xf>
    <xf numFmtId="168" fontId="28" fillId="33" borderId="0" xfId="160" applyNumberFormat="1" applyFont="1" applyFill="1" applyBorder="1" applyAlignment="1">
      <alignment horizontal="right" vertical="top"/>
    </xf>
    <xf numFmtId="0" fontId="62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0" fontId="28" fillId="33" borderId="19" xfId="0" applyFont="1" applyFill="1" applyBorder="1" applyAlignment="1">
      <alignment horizontal="right"/>
    </xf>
    <xf numFmtId="0" fontId="28" fillId="33" borderId="18" xfId="0" applyFont="1" applyFill="1" applyBorder="1" applyAlignment="1">
      <alignment horizontal="right"/>
    </xf>
    <xf numFmtId="0" fontId="28" fillId="33" borderId="0" xfId="0" applyFont="1" applyFill="1" applyBorder="1" applyAlignment="1">
      <alignment horizontal="right"/>
    </xf>
    <xf numFmtId="0" fontId="28" fillId="33" borderId="18" xfId="0" applyFont="1" applyFill="1" applyBorder="1" applyAlignment="1">
      <alignment horizontal="right" wrapText="1"/>
    </xf>
    <xf numFmtId="0" fontId="28" fillId="33" borderId="19" xfId="0" applyFont="1" applyFill="1" applyBorder="1" applyAlignment="1">
      <alignment horizontal="center"/>
    </xf>
    <xf numFmtId="0" fontId="19" fillId="6" borderId="19" xfId="0" applyFont="1" applyFill="1" applyBorder="1" applyAlignment="1">
      <alignment horizontal="right"/>
    </xf>
    <xf numFmtId="0" fontId="28" fillId="33" borderId="0" xfId="0" applyFont="1" applyFill="1" applyBorder="1" applyAlignment="1">
      <alignment/>
    </xf>
    <xf numFmtId="3" fontId="28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23" fillId="33" borderId="0" xfId="0" applyFont="1" applyFill="1" applyBorder="1" applyAlignment="1">
      <alignment horizontal="left"/>
    </xf>
    <xf numFmtId="3" fontId="23" fillId="33" borderId="0" xfId="160" applyNumberFormat="1" applyFont="1" applyFill="1" applyBorder="1" applyAlignment="1">
      <alignment horizontal="right"/>
    </xf>
    <xf numFmtId="3" fontId="30" fillId="33" borderId="0" xfId="160" applyNumberFormat="1" applyFont="1" applyFill="1" applyBorder="1" applyAlignment="1">
      <alignment/>
    </xf>
    <xf numFmtId="3" fontId="23" fillId="33" borderId="0" xfId="160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23" fillId="33" borderId="0" xfId="137" applyNumberFormat="1" applyFont="1" applyFill="1" applyBorder="1" applyAlignment="1">
      <alignment horizontal="right" vertical="top"/>
      <protection/>
    </xf>
    <xf numFmtId="3" fontId="28" fillId="33" borderId="0" xfId="0" applyNumberFormat="1" applyFont="1" applyFill="1" applyBorder="1" applyAlignment="1">
      <alignment/>
    </xf>
    <xf numFmtId="3" fontId="33" fillId="33" borderId="0" xfId="137" applyNumberFormat="1" applyFont="1" applyFill="1" applyBorder="1" applyAlignment="1">
      <alignment horizontal="right" vertical="top"/>
      <protection/>
    </xf>
    <xf numFmtId="0" fontId="28" fillId="33" borderId="17" xfId="0" applyFont="1" applyFill="1" applyBorder="1" applyAlignment="1">
      <alignment/>
    </xf>
    <xf numFmtId="3" fontId="28" fillId="33" borderId="17" xfId="137" applyNumberFormat="1" applyFont="1" applyFill="1" applyBorder="1" applyAlignment="1">
      <alignment horizontal="right" vertical="top"/>
      <protection/>
    </xf>
    <xf numFmtId="3" fontId="28" fillId="33" borderId="17" xfId="0" applyNumberFormat="1" applyFont="1" applyFill="1" applyBorder="1" applyAlignment="1">
      <alignment/>
    </xf>
    <xf numFmtId="0" fontId="28" fillId="33" borderId="19" xfId="0" applyFont="1" applyFill="1" applyBorder="1" applyAlignment="1">
      <alignment/>
    </xf>
    <xf numFmtId="3" fontId="23" fillId="33" borderId="19" xfId="160" applyNumberFormat="1" applyFont="1" applyFill="1" applyBorder="1" applyAlignment="1">
      <alignment/>
    </xf>
    <xf numFmtId="0" fontId="19" fillId="6" borderId="0" xfId="0" applyFont="1" applyFill="1" applyBorder="1" applyAlignment="1">
      <alignment horizontal="right"/>
    </xf>
    <xf numFmtId="168" fontId="30" fillId="33" borderId="0" xfId="160" applyNumberFormat="1" applyFont="1" applyFill="1" applyBorder="1" applyAlignment="1">
      <alignment/>
    </xf>
    <xf numFmtId="168" fontId="23" fillId="33" borderId="0" xfId="160" applyNumberFormat="1" applyFont="1" applyFill="1" applyBorder="1" applyAlignment="1">
      <alignment/>
    </xf>
    <xf numFmtId="168" fontId="23" fillId="33" borderId="0" xfId="137" applyNumberFormat="1" applyFont="1" applyFill="1" applyBorder="1" applyAlignment="1">
      <alignment horizontal="right" vertical="top"/>
      <protection/>
    </xf>
    <xf numFmtId="168" fontId="30" fillId="33" borderId="0" xfId="0" applyNumberFormat="1" applyFont="1" applyFill="1" applyBorder="1" applyAlignment="1">
      <alignment/>
    </xf>
    <xf numFmtId="165" fontId="0" fillId="33" borderId="0" xfId="0" applyNumberFormat="1" applyFill="1" applyAlignment="1">
      <alignment/>
    </xf>
    <xf numFmtId="0" fontId="65" fillId="0" borderId="0" xfId="0" applyFont="1" applyAlignment="1">
      <alignment vertical="top"/>
    </xf>
    <xf numFmtId="0" fontId="25" fillId="0" borderId="0" xfId="0" applyFont="1" applyAlignment="1">
      <alignment horizontal="left" vertical="center"/>
    </xf>
    <xf numFmtId="0" fontId="20" fillId="33" borderId="18" xfId="0" applyFont="1" applyFill="1" applyBorder="1" applyAlignment="1">
      <alignment wrapText="1"/>
    </xf>
    <xf numFmtId="3" fontId="1" fillId="6" borderId="0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3" fontId="28" fillId="6" borderId="0" xfId="0" applyNumberFormat="1" applyFont="1" applyFill="1" applyBorder="1" applyAlignment="1">
      <alignment horizontal="right"/>
    </xf>
    <xf numFmtId="3" fontId="28" fillId="6" borderId="17" xfId="0" applyNumberFormat="1" applyFont="1" applyFill="1" applyBorder="1" applyAlignment="1">
      <alignment horizontal="right"/>
    </xf>
    <xf numFmtId="168" fontId="23" fillId="6" borderId="0" xfId="0" applyNumberFormat="1" applyFont="1" applyFill="1" applyBorder="1" applyAlignment="1">
      <alignment/>
    </xf>
    <xf numFmtId="169" fontId="28" fillId="6" borderId="17" xfId="0" applyNumberFormat="1" applyFont="1" applyFill="1" applyBorder="1" applyAlignment="1">
      <alignment/>
    </xf>
    <xf numFmtId="3" fontId="28" fillId="6" borderId="0" xfId="0" applyNumberFormat="1" applyFont="1" applyFill="1" applyBorder="1" applyAlignment="1">
      <alignment/>
    </xf>
    <xf numFmtId="3" fontId="0" fillId="6" borderId="0" xfId="0" applyNumberFormat="1" applyFill="1" applyAlignment="1">
      <alignment/>
    </xf>
    <xf numFmtId="3" fontId="29" fillId="6" borderId="0" xfId="0" applyNumberFormat="1" applyFont="1" applyFill="1" applyAlignment="1">
      <alignment/>
    </xf>
    <xf numFmtId="0" fontId="0" fillId="6" borderId="17" xfId="0" applyFill="1" applyBorder="1" applyAlignment="1">
      <alignment/>
    </xf>
    <xf numFmtId="3" fontId="29" fillId="6" borderId="17" xfId="0" applyNumberFormat="1" applyFont="1" applyFill="1" applyBorder="1" applyAlignment="1">
      <alignment/>
    </xf>
    <xf numFmtId="3" fontId="20" fillId="33" borderId="0" xfId="0" applyNumberFormat="1" applyFont="1" applyFill="1" applyBorder="1" applyAlignment="1">
      <alignment horizontal="right" wrapText="1"/>
    </xf>
    <xf numFmtId="168" fontId="29" fillId="33" borderId="17" xfId="0" applyNumberFormat="1" applyFont="1" applyFill="1" applyBorder="1" applyAlignment="1">
      <alignment/>
    </xf>
    <xf numFmtId="3" fontId="1" fillId="6" borderId="0" xfId="0" applyNumberFormat="1" applyFont="1" applyFill="1" applyBorder="1" applyAlignment="1">
      <alignment horizontal="right" wrapText="1"/>
    </xf>
    <xf numFmtId="3" fontId="20" fillId="6" borderId="17" xfId="0" applyNumberFormat="1" applyFont="1" applyFill="1" applyBorder="1" applyAlignment="1">
      <alignment horizontal="right" wrapText="1"/>
    </xf>
    <xf numFmtId="2" fontId="21" fillId="6" borderId="0" xfId="0" applyNumberFormat="1" applyFont="1" applyFill="1" applyBorder="1" applyAlignment="1">
      <alignment/>
    </xf>
    <xf numFmtId="0" fontId="29" fillId="6" borderId="0" xfId="0" applyFont="1" applyFill="1" applyAlignment="1">
      <alignment/>
    </xf>
    <xf numFmtId="0" fontId="25" fillId="6" borderId="0" xfId="0" applyFont="1" applyFill="1" applyAlignment="1">
      <alignment horizontal="left" vertical="center"/>
    </xf>
    <xf numFmtId="0" fontId="20" fillId="6" borderId="19" xfId="148" applyFont="1" applyFill="1" applyBorder="1" applyAlignment="1">
      <alignment horizontal="center" vertical="center"/>
      <protection/>
    </xf>
    <xf numFmtId="0" fontId="20" fillId="6" borderId="18" xfId="0" applyFont="1" applyFill="1" applyBorder="1" applyAlignment="1">
      <alignment horizontal="right" wrapText="1"/>
    </xf>
    <xf numFmtId="0" fontId="20" fillId="6" borderId="18" xfId="0" applyNumberFormat="1" applyFont="1" applyFill="1" applyBorder="1" applyAlignment="1">
      <alignment horizontal="right" wrapText="1"/>
    </xf>
    <xf numFmtId="0" fontId="20" fillId="6" borderId="0" xfId="0" applyFont="1" applyFill="1" applyBorder="1" applyAlignment="1">
      <alignment horizontal="right" wrapText="1"/>
    </xf>
    <xf numFmtId="3" fontId="20" fillId="6" borderId="0" xfId="0" applyNumberFormat="1" applyFont="1" applyFill="1" applyBorder="1" applyAlignment="1">
      <alignment horizontal="right" wrapText="1"/>
    </xf>
    <xf numFmtId="0" fontId="22" fillId="6" borderId="0" xfId="0" applyFont="1" applyFill="1" applyBorder="1" applyAlignment="1">
      <alignment horizontal="right"/>
    </xf>
    <xf numFmtId="0" fontId="23" fillId="6" borderId="0" xfId="148" applyFont="1" applyFill="1" applyBorder="1" applyAlignment="1">
      <alignment horizontal="left" vertical="top" wrapText="1"/>
      <protection/>
    </xf>
    <xf numFmtId="0" fontId="28" fillId="6" borderId="0" xfId="0" applyFont="1" applyFill="1" applyBorder="1" applyAlignment="1">
      <alignment horizontal="right" wrapText="1"/>
    </xf>
    <xf numFmtId="3" fontId="23" fillId="6" borderId="0" xfId="0" applyNumberFormat="1" applyFont="1" applyFill="1" applyBorder="1" applyAlignment="1">
      <alignment horizontal="right"/>
    </xf>
    <xf numFmtId="168" fontId="23" fillId="6" borderId="0" xfId="0" applyNumberFormat="1" applyFont="1" applyFill="1" applyBorder="1" applyAlignment="1">
      <alignment horizontal="right"/>
    </xf>
    <xf numFmtId="168" fontId="28" fillId="6" borderId="0" xfId="0" applyNumberFormat="1" applyFont="1" applyFill="1" applyBorder="1" applyAlignment="1">
      <alignment/>
    </xf>
    <xf numFmtId="0" fontId="30" fillId="6" borderId="0" xfId="0" applyFont="1" applyFill="1" applyBorder="1" applyAlignment="1">
      <alignment horizontal="right"/>
    </xf>
    <xf numFmtId="0" fontId="23" fillId="6" borderId="0" xfId="0" applyFont="1" applyFill="1" applyBorder="1" applyAlignment="1">
      <alignment/>
    </xf>
    <xf numFmtId="3" fontId="23" fillId="6" borderId="0" xfId="148" applyNumberFormat="1" applyFont="1" applyFill="1" applyBorder="1" applyAlignment="1">
      <alignment horizontal="right" vertical="top"/>
      <protection/>
    </xf>
    <xf numFmtId="0" fontId="23" fillId="6" borderId="0" xfId="149" applyFont="1" applyFill="1" applyBorder="1" applyAlignment="1">
      <alignment horizontal="left" vertical="top" wrapText="1"/>
      <protection/>
    </xf>
    <xf numFmtId="0" fontId="28" fillId="6" borderId="0" xfId="149" applyFont="1" applyFill="1" applyBorder="1" applyAlignment="1">
      <alignment horizontal="left" vertical="top" wrapText="1"/>
      <protection/>
    </xf>
    <xf numFmtId="0" fontId="62" fillId="6" borderId="0" xfId="0" applyFont="1" applyFill="1" applyAlignment="1">
      <alignment/>
    </xf>
    <xf numFmtId="0" fontId="28" fillId="6" borderId="17" xfId="149" applyFont="1" applyFill="1" applyBorder="1" applyAlignment="1">
      <alignment horizontal="left" vertical="top" wrapText="1"/>
      <protection/>
    </xf>
    <xf numFmtId="3" fontId="1" fillId="6" borderId="0" xfId="150" applyNumberFormat="1" applyFill="1">
      <alignment/>
      <protection/>
    </xf>
    <xf numFmtId="0" fontId="61" fillId="6" borderId="18" xfId="0" applyFont="1" applyFill="1" applyBorder="1" applyAlignment="1">
      <alignment/>
    </xf>
    <xf numFmtId="3" fontId="23" fillId="6" borderId="0" xfId="0" applyNumberFormat="1" applyFont="1" applyFill="1" applyBorder="1" applyAlignment="1">
      <alignment/>
    </xf>
    <xf numFmtId="0" fontId="28" fillId="6" borderId="17" xfId="0" applyFont="1" applyFill="1" applyBorder="1" applyAlignment="1">
      <alignment/>
    </xf>
    <xf numFmtId="3" fontId="23" fillId="6" borderId="0" xfId="148" applyNumberFormat="1" applyFont="1" applyFill="1" applyBorder="1" applyAlignment="1">
      <alignment horizontal="right" wrapText="1"/>
      <protection/>
    </xf>
    <xf numFmtId="168" fontId="23" fillId="6" borderId="0" xfId="148" applyNumberFormat="1" applyFont="1" applyFill="1" applyBorder="1" applyAlignment="1">
      <alignment horizontal="right" wrapText="1"/>
      <protection/>
    </xf>
    <xf numFmtId="168" fontId="28" fillId="6" borderId="17" xfId="148" applyNumberFormat="1" applyFont="1" applyFill="1" applyBorder="1" applyAlignment="1">
      <alignment horizontal="right" wrapText="1"/>
      <protection/>
    </xf>
    <xf numFmtId="0" fontId="30" fillId="6" borderId="18" xfId="0" applyFont="1" applyFill="1" applyBorder="1" applyAlignment="1">
      <alignment/>
    </xf>
    <xf numFmtId="0" fontId="0" fillId="6" borderId="0" xfId="0" applyFill="1" applyAlignment="1">
      <alignment/>
    </xf>
    <xf numFmtId="0" fontId="28" fillId="6" borderId="0" xfId="0" applyFont="1" applyFill="1" applyBorder="1" applyAlignment="1">
      <alignment horizontal="right"/>
    </xf>
    <xf numFmtId="0" fontId="23" fillId="6" borderId="0" xfId="139" applyFont="1" applyFill="1" applyBorder="1" applyAlignment="1">
      <alignment horizontal="right" vertical="top" wrapText="1"/>
      <protection/>
    </xf>
    <xf numFmtId="0" fontId="28" fillId="6" borderId="17" xfId="0" applyFont="1" applyFill="1" applyBorder="1" applyAlignment="1">
      <alignment horizontal="right"/>
    </xf>
    <xf numFmtId="3" fontId="23" fillId="6" borderId="0" xfId="0" applyNumberFormat="1" applyFont="1" applyFill="1" applyAlignment="1">
      <alignment/>
    </xf>
    <xf numFmtId="168" fontId="28" fillId="6" borderId="17" xfId="0" applyNumberFormat="1" applyFont="1" applyFill="1" applyBorder="1" applyAlignment="1">
      <alignment horizontal="right"/>
    </xf>
    <xf numFmtId="0" fontId="28" fillId="6" borderId="0" xfId="139" applyFont="1" applyFill="1" applyBorder="1" applyAlignment="1">
      <alignment horizontal="right" vertical="top" wrapText="1"/>
      <protection/>
    </xf>
    <xf numFmtId="0" fontId="25" fillId="6" borderId="0" xfId="0" applyFont="1" applyFill="1" applyAlignment="1">
      <alignment vertical="center"/>
    </xf>
    <xf numFmtId="0" fontId="28" fillId="6" borderId="0" xfId="148" applyFont="1" applyFill="1" applyBorder="1" applyAlignment="1">
      <alignment horizontal="left" vertical="top" wrapText="1"/>
      <protection/>
    </xf>
    <xf numFmtId="0" fontId="0" fillId="6" borderId="19" xfId="0" applyFill="1" applyBorder="1" applyAlignment="1">
      <alignment/>
    </xf>
    <xf numFmtId="0" fontId="63" fillId="6" borderId="19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3" fontId="0" fillId="6" borderId="0" xfId="0" applyNumberFormat="1" applyFill="1" applyBorder="1" applyAlignment="1">
      <alignment/>
    </xf>
    <xf numFmtId="169" fontId="0" fillId="6" borderId="0" xfId="0" applyNumberFormat="1" applyFill="1" applyAlignment="1">
      <alignment/>
    </xf>
    <xf numFmtId="0" fontId="20" fillId="6" borderId="0" xfId="148" applyFont="1" applyFill="1" applyBorder="1" applyAlignment="1">
      <alignment horizontal="right" vertical="center" wrapText="1"/>
      <protection/>
    </xf>
    <xf numFmtId="0" fontId="1" fillId="6" borderId="20" xfId="148" applyFont="1" applyFill="1" applyBorder="1" applyAlignment="1">
      <alignment/>
      <protection/>
    </xf>
    <xf numFmtId="171" fontId="23" fillId="6" borderId="36" xfId="98" applyNumberFormat="1" applyFont="1" applyFill="1" applyBorder="1" applyAlignment="1">
      <alignment horizontal="right"/>
    </xf>
    <xf numFmtId="0" fontId="1" fillId="6" borderId="37" xfId="148" applyFont="1" applyFill="1" applyBorder="1" applyAlignment="1">
      <alignment vertical="center"/>
      <protection/>
    </xf>
    <xf numFmtId="0" fontId="20" fillId="6" borderId="38" xfId="148" applyFont="1" applyFill="1" applyBorder="1" applyAlignment="1">
      <alignment horizontal="right" vertical="center" wrapText="1"/>
      <protection/>
    </xf>
    <xf numFmtId="171" fontId="23" fillId="6" borderId="39" xfId="98" applyNumberFormat="1" applyFont="1" applyFill="1" applyBorder="1" applyAlignment="1">
      <alignment horizontal="right"/>
    </xf>
    <xf numFmtId="43" fontId="1" fillId="33" borderId="0" xfId="129" applyNumberFormat="1" applyFont="1" applyFill="1">
      <alignment/>
      <protection/>
    </xf>
    <xf numFmtId="171" fontId="23" fillId="6" borderId="40" xfId="98" applyNumberFormat="1" applyFont="1" applyFill="1" applyBorder="1" applyAlignment="1">
      <alignment horizontal="right"/>
    </xf>
    <xf numFmtId="0" fontId="1" fillId="33" borderId="39" xfId="129" applyFont="1" applyFill="1" applyBorder="1" applyAlignment="1">
      <alignment wrapText="1"/>
      <protection/>
    </xf>
    <xf numFmtId="0" fontId="1" fillId="33" borderId="38" xfId="129" applyFont="1" applyFill="1" applyBorder="1">
      <alignment/>
      <protection/>
    </xf>
    <xf numFmtId="0" fontId="1" fillId="33" borderId="0" xfId="148" applyFont="1" applyFill="1" applyBorder="1">
      <alignment/>
      <protection/>
    </xf>
    <xf numFmtId="0" fontId="23" fillId="33" borderId="0" xfId="148" applyFont="1" applyFill="1" applyBorder="1">
      <alignment/>
      <protection/>
    </xf>
    <xf numFmtId="0" fontId="1" fillId="6" borderId="41" xfId="148" applyFont="1" applyFill="1" applyBorder="1" applyAlignment="1">
      <alignment/>
      <protection/>
    </xf>
    <xf numFmtId="171" fontId="23" fillId="6" borderId="42" xfId="98" applyNumberFormat="1" applyFont="1" applyFill="1" applyBorder="1" applyAlignment="1">
      <alignment horizontal="right"/>
    </xf>
    <xf numFmtId="0" fontId="1" fillId="33" borderId="38" xfId="129" applyFont="1" applyFill="1" applyBorder="1" applyAlignment="1">
      <alignment wrapText="1"/>
      <protection/>
    </xf>
    <xf numFmtId="0" fontId="0" fillId="33" borderId="37" xfId="0" applyFill="1" applyBorder="1" applyAlignment="1">
      <alignment/>
    </xf>
    <xf numFmtId="171" fontId="23" fillId="6" borderId="38" xfId="98" applyNumberFormat="1" applyFont="1" applyFill="1" applyBorder="1" applyAlignment="1">
      <alignment horizontal="right"/>
    </xf>
    <xf numFmtId="171" fontId="23" fillId="6" borderId="43" xfId="98" applyNumberFormat="1" applyFont="1" applyFill="1" applyBorder="1" applyAlignment="1">
      <alignment horizontal="right"/>
    </xf>
    <xf numFmtId="168" fontId="23" fillId="6" borderId="0" xfId="0" applyNumberFormat="1" applyFont="1" applyFill="1" applyBorder="1" applyAlignment="1">
      <alignment/>
    </xf>
    <xf numFmtId="3" fontId="28" fillId="6" borderId="17" xfId="0" applyNumberFormat="1" applyFont="1" applyFill="1" applyBorder="1" applyAlignment="1">
      <alignment/>
    </xf>
    <xf numFmtId="168" fontId="23" fillId="6" borderId="0" xfId="138" applyNumberFormat="1" applyFont="1" applyFill="1" applyBorder="1" applyAlignment="1">
      <alignment horizontal="right" vertical="top"/>
      <protection/>
    </xf>
    <xf numFmtId="0" fontId="23" fillId="6" borderId="0" xfId="0" applyFont="1" applyFill="1" applyAlignment="1">
      <alignment/>
    </xf>
    <xf numFmtId="0" fontId="23" fillId="6" borderId="17" xfId="0" applyFont="1" applyFill="1" applyBorder="1" applyAlignment="1">
      <alignment/>
    </xf>
    <xf numFmtId="0" fontId="66" fillId="6" borderId="0" xfId="0" applyFont="1" applyFill="1" applyAlignment="1">
      <alignment horizontal="left" vertical="center" indent="2"/>
    </xf>
    <xf numFmtId="0" fontId="20" fillId="6" borderId="18" xfId="148" applyFont="1" applyFill="1" applyBorder="1" applyAlignment="1">
      <alignment horizontal="center" vertical="center"/>
      <protection/>
    </xf>
    <xf numFmtId="0" fontId="25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vertical="center"/>
    </xf>
    <xf numFmtId="0" fontId="0" fillId="33" borderId="41" xfId="148" applyFont="1" applyFill="1" applyBorder="1" applyAlignment="1">
      <alignment wrapText="1"/>
      <protection/>
    </xf>
    <xf numFmtId="0" fontId="0" fillId="33" borderId="43" xfId="148" applyFont="1" applyFill="1" applyBorder="1" applyAlignment="1">
      <alignment wrapText="1"/>
      <protection/>
    </xf>
    <xf numFmtId="0" fontId="0" fillId="33" borderId="0" xfId="148" applyFont="1" applyFill="1" applyBorder="1" applyAlignment="1">
      <alignment horizontal="center" wrapText="1"/>
      <protection/>
    </xf>
    <xf numFmtId="0" fontId="0" fillId="33" borderId="0" xfId="134" applyFont="1" applyFill="1" applyBorder="1" applyAlignment="1">
      <alignment wrapText="1"/>
      <protection/>
    </xf>
    <xf numFmtId="0" fontId="0" fillId="33" borderId="21" xfId="148" applyFont="1" applyFill="1" applyBorder="1" applyAlignment="1">
      <alignment wrapText="1"/>
      <protection/>
    </xf>
    <xf numFmtId="0" fontId="0" fillId="33" borderId="44" xfId="148" applyFont="1" applyFill="1" applyBorder="1" applyAlignment="1">
      <alignment wrapText="1"/>
      <protection/>
    </xf>
    <xf numFmtId="0" fontId="0" fillId="33" borderId="21" xfId="148" applyFont="1" applyFill="1" applyBorder="1" applyAlignment="1">
      <alignment horizontal="center" wrapText="1"/>
      <protection/>
    </xf>
    <xf numFmtId="0" fontId="0" fillId="33" borderId="38" xfId="148" applyFont="1" applyFill="1" applyBorder="1" applyAlignment="1">
      <alignment horizontal="center" wrapText="1"/>
      <protection/>
    </xf>
    <xf numFmtId="0" fontId="0" fillId="33" borderId="44" xfId="148" applyFont="1" applyFill="1" applyBorder="1" applyAlignment="1">
      <alignment horizontal="center" wrapText="1"/>
      <protection/>
    </xf>
    <xf numFmtId="0" fontId="0" fillId="33" borderId="0" xfId="134" applyFont="1" applyFill="1" applyBorder="1" applyAlignment="1">
      <alignment horizontal="center" wrapText="1"/>
      <protection/>
    </xf>
    <xf numFmtId="0" fontId="0" fillId="33" borderId="43" xfId="0" applyFill="1" applyBorder="1" applyAlignment="1">
      <alignment/>
    </xf>
    <xf numFmtId="168" fontId="0" fillId="33" borderId="41" xfId="134" applyNumberFormat="1" applyFont="1" applyFill="1" applyBorder="1" applyAlignment="1">
      <alignment horizontal="right" wrapText="1"/>
      <protection/>
    </xf>
    <xf numFmtId="168" fontId="0" fillId="33" borderId="42" xfId="134" applyNumberFormat="1" applyFont="1" applyFill="1" applyBorder="1" applyAlignment="1">
      <alignment horizontal="right" wrapText="1"/>
      <protection/>
    </xf>
    <xf numFmtId="168" fontId="0" fillId="33" borderId="43" xfId="134" applyNumberFormat="1" applyFont="1" applyFill="1" applyBorder="1" applyAlignment="1">
      <alignment horizontal="right" wrapText="1"/>
      <protection/>
    </xf>
    <xf numFmtId="0" fontId="0" fillId="33" borderId="44" xfId="148" applyFont="1" applyFill="1" applyBorder="1" applyAlignment="1">
      <alignment horizontal="right" wrapText="1"/>
      <protection/>
    </xf>
    <xf numFmtId="168" fontId="0" fillId="33" borderId="21" xfId="134" applyNumberFormat="1" applyFont="1" applyFill="1" applyBorder="1" applyAlignment="1">
      <alignment horizontal="right" wrapText="1"/>
      <protection/>
    </xf>
    <xf numFmtId="168" fontId="0" fillId="33" borderId="40" xfId="134" applyNumberFormat="1" applyFont="1" applyFill="1" applyBorder="1" applyAlignment="1">
      <alignment horizontal="right" wrapText="1"/>
      <protection/>
    </xf>
    <xf numFmtId="168" fontId="0" fillId="33" borderId="44" xfId="134" applyNumberFormat="1" applyFont="1" applyFill="1" applyBorder="1" applyAlignment="1">
      <alignment horizontal="right" wrapText="1"/>
      <protection/>
    </xf>
    <xf numFmtId="0" fontId="0" fillId="33" borderId="20" xfId="148" applyFont="1" applyFill="1" applyBorder="1" applyAlignment="1">
      <alignment horizontal="center" wrapText="1"/>
      <protection/>
    </xf>
    <xf numFmtId="0" fontId="0" fillId="33" borderId="36" xfId="148" applyFont="1" applyFill="1" applyBorder="1" applyAlignment="1">
      <alignment horizontal="right" wrapText="1"/>
      <protection/>
    </xf>
    <xf numFmtId="168" fontId="0" fillId="33" borderId="20" xfId="134" applyNumberFormat="1" applyFont="1" applyFill="1" applyBorder="1" applyAlignment="1">
      <alignment horizontal="right" wrapText="1"/>
      <protection/>
    </xf>
    <xf numFmtId="168" fontId="0" fillId="33" borderId="39" xfId="134" applyNumberFormat="1" applyFont="1" applyFill="1" applyBorder="1" applyAlignment="1">
      <alignment horizontal="right" wrapText="1"/>
      <protection/>
    </xf>
    <xf numFmtId="168" fontId="0" fillId="33" borderId="36" xfId="134" applyNumberFormat="1" applyFont="1" applyFill="1" applyBorder="1" applyAlignment="1">
      <alignment horizontal="right" wrapText="1"/>
      <protection/>
    </xf>
    <xf numFmtId="177" fontId="0" fillId="33" borderId="0" xfId="148" applyNumberFormat="1" applyFont="1" applyFill="1" applyBorder="1" applyAlignment="1">
      <alignment horizontal="right" vertical="top"/>
      <protection/>
    </xf>
    <xf numFmtId="177" fontId="0" fillId="33" borderId="0" xfId="134" applyNumberFormat="1" applyFont="1" applyFill="1" applyBorder="1" applyAlignment="1">
      <alignment horizontal="right" vertical="top"/>
      <protection/>
    </xf>
    <xf numFmtId="0" fontId="0" fillId="33" borderId="20" xfId="148" applyFont="1" applyFill="1" applyBorder="1" applyAlignment="1">
      <alignment horizontal="center" vertical="top" wrapText="1"/>
      <protection/>
    </xf>
    <xf numFmtId="177" fontId="0" fillId="33" borderId="0" xfId="0" applyNumberFormat="1" applyFill="1" applyBorder="1" applyAlignment="1">
      <alignment/>
    </xf>
    <xf numFmtId="177" fontId="0" fillId="33" borderId="0" xfId="0" applyNumberFormat="1" applyFill="1" applyAlignment="1">
      <alignment/>
    </xf>
    <xf numFmtId="0" fontId="0" fillId="33" borderId="45" xfId="0" applyFill="1" applyBorder="1" applyAlignment="1">
      <alignment/>
    </xf>
    <xf numFmtId="0" fontId="20" fillId="33" borderId="46" xfId="0" applyFont="1" applyFill="1" applyBorder="1" applyAlignment="1">
      <alignment/>
    </xf>
    <xf numFmtId="0" fontId="20" fillId="33" borderId="46" xfId="0" applyNumberFormat="1" applyFont="1" applyFill="1" applyBorder="1" applyAlignment="1">
      <alignment/>
    </xf>
    <xf numFmtId="0" fontId="20" fillId="33" borderId="47" xfId="0" applyNumberFormat="1" applyFont="1" applyFill="1" applyBorder="1" applyAlignment="1">
      <alignment/>
    </xf>
    <xf numFmtId="0" fontId="0" fillId="33" borderId="48" xfId="149" applyFont="1" applyFill="1" applyBorder="1" applyAlignment="1">
      <alignment horizontal="left" vertical="top" wrapText="1"/>
      <protection/>
    </xf>
    <xf numFmtId="168" fontId="0" fillId="33" borderId="0" xfId="160" applyNumberFormat="1" applyFont="1" applyFill="1" applyBorder="1" applyAlignment="1">
      <alignment horizontal="right"/>
    </xf>
    <xf numFmtId="168" fontId="0" fillId="33" borderId="49" xfId="0" applyNumberFormat="1" applyFill="1" applyBorder="1" applyAlignment="1">
      <alignment/>
    </xf>
    <xf numFmtId="0" fontId="0" fillId="33" borderId="50" xfId="149" applyFont="1" applyFill="1" applyBorder="1" applyAlignment="1">
      <alignment horizontal="left" vertical="top" wrapText="1"/>
      <protection/>
    </xf>
    <xf numFmtId="168" fontId="0" fillId="33" borderId="51" xfId="160" applyNumberFormat="1" applyFont="1" applyFill="1" applyBorder="1" applyAlignment="1">
      <alignment horizontal="right"/>
    </xf>
    <xf numFmtId="168" fontId="0" fillId="33" borderId="52" xfId="0" applyNumberFormat="1" applyFill="1" applyBorder="1" applyAlignment="1">
      <alignment/>
    </xf>
    <xf numFmtId="0" fontId="21" fillId="33" borderId="0" xfId="0" applyFont="1" applyFill="1" applyAlignment="1">
      <alignment vertical="center"/>
    </xf>
    <xf numFmtId="1" fontId="0" fillId="33" borderId="0" xfId="0" applyNumberFormat="1" applyFill="1" applyAlignment="1">
      <alignment/>
    </xf>
    <xf numFmtId="0" fontId="37" fillId="33" borderId="0" xfId="134" applyFont="1" applyFill="1" applyBorder="1" applyAlignment="1">
      <alignment vertical="center" wrapText="1"/>
      <protection/>
    </xf>
    <xf numFmtId="168" fontId="0" fillId="33" borderId="49" xfId="160" applyNumberFormat="1" applyFont="1" applyFill="1" applyBorder="1" applyAlignment="1">
      <alignment horizontal="right"/>
    </xf>
    <xf numFmtId="0" fontId="23" fillId="33" borderId="0" xfId="134" applyFont="1" applyFill="1" applyBorder="1" applyAlignment="1">
      <alignment vertical="top" wrapText="1"/>
      <protection/>
    </xf>
    <xf numFmtId="0" fontId="23" fillId="33" borderId="0" xfId="134" applyFont="1" applyFill="1" applyBorder="1" applyAlignment="1">
      <alignment wrapText="1"/>
      <protection/>
    </xf>
    <xf numFmtId="0" fontId="23" fillId="33" borderId="0" xfId="134" applyFont="1" applyFill="1" applyBorder="1" applyAlignment="1">
      <alignment horizontal="center" wrapText="1"/>
      <protection/>
    </xf>
    <xf numFmtId="0" fontId="23" fillId="33" borderId="0" xfId="134" applyFont="1" applyFill="1" applyBorder="1" applyAlignment="1">
      <alignment horizontal="left" vertical="top" wrapText="1"/>
      <protection/>
    </xf>
    <xf numFmtId="177" fontId="23" fillId="33" borderId="0" xfId="134" applyNumberFormat="1" applyFont="1" applyFill="1" applyBorder="1" applyAlignment="1">
      <alignment horizontal="right" vertical="top"/>
      <protection/>
    </xf>
    <xf numFmtId="168" fontId="0" fillId="33" borderId="52" xfId="160" applyNumberFormat="1" applyFont="1" applyFill="1" applyBorder="1" applyAlignment="1">
      <alignment horizontal="right"/>
    </xf>
    <xf numFmtId="178" fontId="23" fillId="33" borderId="0" xfId="134" applyNumberFormat="1" applyFont="1" applyFill="1" applyBorder="1" applyAlignment="1">
      <alignment horizontal="right" vertical="top"/>
      <protection/>
    </xf>
    <xf numFmtId="0" fontId="0" fillId="33" borderId="0" xfId="142" applyFont="1" applyFill="1" applyBorder="1" applyAlignment="1">
      <alignment vertical="top" wrapText="1"/>
      <protection/>
    </xf>
    <xf numFmtId="0" fontId="0" fillId="33" borderId="0" xfId="142" applyFont="1" applyFill="1" applyBorder="1" applyAlignment="1">
      <alignment horizontal="left" vertical="top" wrapText="1"/>
      <protection/>
    </xf>
    <xf numFmtId="165" fontId="0" fillId="33" borderId="0" xfId="142" applyNumberFormat="1" applyFont="1" applyFill="1" applyBorder="1" applyAlignment="1">
      <alignment horizontal="right" vertical="top"/>
      <protection/>
    </xf>
    <xf numFmtId="197" fontId="0" fillId="33" borderId="0" xfId="142" applyNumberFormat="1" applyFont="1" applyFill="1" applyBorder="1" applyAlignment="1">
      <alignment horizontal="right" vertical="top"/>
      <protection/>
    </xf>
    <xf numFmtId="0" fontId="0" fillId="33" borderId="46" xfId="0" applyFill="1" applyBorder="1" applyAlignment="1">
      <alignment/>
    </xf>
    <xf numFmtId="168" fontId="0" fillId="33" borderId="0" xfId="149" applyNumberFormat="1" applyFont="1" applyFill="1" applyBorder="1" applyAlignment="1">
      <alignment horizontal="left" vertical="top" wrapText="1"/>
      <protection/>
    </xf>
    <xf numFmtId="168" fontId="0" fillId="33" borderId="49" xfId="149" applyNumberFormat="1" applyFont="1" applyFill="1" applyBorder="1" applyAlignment="1">
      <alignment horizontal="left" vertical="top" wrapText="1"/>
      <protection/>
    </xf>
    <xf numFmtId="168" fontId="0" fillId="33" borderId="51" xfId="149" applyNumberFormat="1" applyFont="1" applyFill="1" applyBorder="1" applyAlignment="1">
      <alignment horizontal="left" vertical="top" wrapText="1"/>
      <protection/>
    </xf>
    <xf numFmtId="168" fontId="0" fillId="33" borderId="52" xfId="149" applyNumberFormat="1" applyFont="1" applyFill="1" applyBorder="1" applyAlignment="1">
      <alignment horizontal="left" vertical="top" wrapText="1"/>
      <protection/>
    </xf>
    <xf numFmtId="0" fontId="0" fillId="33" borderId="0" xfId="0" applyFont="1" applyFill="1" applyAlignment="1">
      <alignment/>
    </xf>
    <xf numFmtId="0" fontId="0" fillId="33" borderId="41" xfId="0" applyFont="1" applyFill="1" applyBorder="1" applyAlignment="1">
      <alignment/>
    </xf>
    <xf numFmtId="0" fontId="0" fillId="33" borderId="19" xfId="134" applyFont="1" applyFill="1" applyBorder="1" applyAlignment="1">
      <alignment horizontal="center" wrapText="1"/>
      <protection/>
    </xf>
    <xf numFmtId="0" fontId="0" fillId="33" borderId="43" xfId="134" applyFont="1" applyFill="1" applyBorder="1" applyAlignment="1">
      <alignment horizontal="center" wrapText="1"/>
      <protection/>
    </xf>
    <xf numFmtId="168" fontId="0" fillId="33" borderId="0" xfId="0" applyNumberFormat="1" applyFont="1" applyFill="1" applyAlignment="1">
      <alignment/>
    </xf>
    <xf numFmtId="0" fontId="0" fillId="33" borderId="20" xfId="0" applyFont="1" applyFill="1" applyBorder="1" applyAlignment="1">
      <alignment horizontal="left" wrapText="1"/>
    </xf>
    <xf numFmtId="168" fontId="0" fillId="33" borderId="0" xfId="0" applyNumberFormat="1" applyFont="1" applyFill="1" applyBorder="1" applyAlignment="1">
      <alignment/>
    </xf>
    <xf numFmtId="168" fontId="0" fillId="33" borderId="36" xfId="0" applyNumberFormat="1" applyFont="1" applyFill="1" applyBorder="1" applyAlignment="1">
      <alignment/>
    </xf>
    <xf numFmtId="177" fontId="0" fillId="33" borderId="0" xfId="131" applyNumberFormat="1" applyFont="1" applyFill="1" applyBorder="1" applyAlignment="1">
      <alignment horizontal="right" vertical="top"/>
      <protection/>
    </xf>
    <xf numFmtId="178" fontId="0" fillId="33" borderId="0" xfId="131" applyNumberFormat="1" applyFont="1" applyFill="1" applyBorder="1" applyAlignment="1">
      <alignment horizontal="right" vertical="top"/>
      <protection/>
    </xf>
    <xf numFmtId="0" fontId="0" fillId="33" borderId="2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 wrapText="1"/>
    </xf>
    <xf numFmtId="168" fontId="0" fillId="33" borderId="17" xfId="0" applyNumberFormat="1" applyFont="1" applyFill="1" applyBorder="1" applyAlignment="1">
      <alignment/>
    </xf>
    <xf numFmtId="168" fontId="0" fillId="33" borderId="44" xfId="0" applyNumberFormat="1" applyFont="1" applyFill="1" applyBorder="1" applyAlignment="1">
      <alignment/>
    </xf>
    <xf numFmtId="0" fontId="66" fillId="33" borderId="0" xfId="0" applyFont="1" applyFill="1" applyAlignment="1">
      <alignment horizontal="left" vertical="center" indent="5"/>
    </xf>
    <xf numFmtId="0" fontId="0" fillId="33" borderId="0" xfId="0" applyFont="1" applyFill="1" applyBorder="1" applyAlignment="1">
      <alignment/>
    </xf>
    <xf numFmtId="181" fontId="0" fillId="33" borderId="0" xfId="0" applyNumberFormat="1" applyFont="1" applyFill="1" applyAlignment="1">
      <alignment/>
    </xf>
    <xf numFmtId="0" fontId="0" fillId="33" borderId="0" xfId="151" applyFont="1" applyFill="1" applyBorder="1" applyAlignment="1">
      <alignment horizontal="left" vertical="top" wrapText="1"/>
      <protection/>
    </xf>
    <xf numFmtId="1" fontId="23" fillId="33" borderId="0" xfId="0" applyNumberFormat="1" applyFont="1" applyFill="1" applyBorder="1" applyAlignment="1">
      <alignment horizontal="right"/>
    </xf>
    <xf numFmtId="0" fontId="20" fillId="33" borderId="0" xfId="0" applyFont="1" applyFill="1" applyBorder="1" applyAlignment="1">
      <alignment wrapText="1"/>
    </xf>
    <xf numFmtId="169" fontId="28" fillId="6" borderId="0" xfId="0" applyNumberFormat="1" applyFont="1" applyFill="1" applyBorder="1" applyAlignment="1">
      <alignment/>
    </xf>
    <xf numFmtId="0" fontId="61" fillId="33" borderId="0" xfId="0" applyFont="1" applyFill="1" applyAlignment="1">
      <alignment/>
    </xf>
    <xf numFmtId="168" fontId="28" fillId="33" borderId="0" xfId="0" applyNumberFormat="1" applyFont="1" applyFill="1" applyBorder="1" applyAlignment="1">
      <alignment/>
    </xf>
    <xf numFmtId="168" fontId="28" fillId="6" borderId="19" xfId="0" applyNumberFormat="1" applyFont="1" applyFill="1" applyBorder="1" applyAlignment="1">
      <alignment/>
    </xf>
    <xf numFmtId="0" fontId="1" fillId="6" borderId="17" xfId="0" applyFont="1" applyFill="1" applyBorder="1" applyAlignment="1">
      <alignment/>
    </xf>
    <xf numFmtId="3" fontId="23" fillId="6" borderId="17" xfId="0" applyNumberFormat="1" applyFont="1" applyFill="1" applyBorder="1" applyAlignment="1">
      <alignment/>
    </xf>
    <xf numFmtId="168" fontId="0" fillId="33" borderId="0" xfId="0" applyNumberFormat="1" applyFill="1" applyAlignment="1">
      <alignment horizontal="left"/>
    </xf>
    <xf numFmtId="0" fontId="20" fillId="6" borderId="18" xfId="148" applyFont="1" applyFill="1" applyBorder="1" applyAlignment="1">
      <alignment horizontal="right" wrapText="1"/>
      <protection/>
    </xf>
    <xf numFmtId="0" fontId="20" fillId="6" borderId="19" xfId="148" applyFont="1" applyFill="1" applyBorder="1" applyAlignment="1">
      <alignment/>
      <protection/>
    </xf>
    <xf numFmtId="0" fontId="1" fillId="6" borderId="19" xfId="148" applyFont="1" applyFill="1" applyBorder="1" applyAlignment="1">
      <alignment horizontal="right" vertical="center" wrapText="1"/>
      <protection/>
    </xf>
    <xf numFmtId="0" fontId="1" fillId="33" borderId="19" xfId="129" applyFont="1" applyFill="1" applyBorder="1">
      <alignment/>
      <protection/>
    </xf>
    <xf numFmtId="0" fontId="29" fillId="33" borderId="0" xfId="0" applyFont="1" applyFill="1" applyBorder="1" applyAlignment="1">
      <alignment/>
    </xf>
    <xf numFmtId="3" fontId="22" fillId="6" borderId="0" xfId="0" applyNumberFormat="1" applyFont="1" applyFill="1" applyBorder="1" applyAlignment="1">
      <alignment horizontal="right" wrapText="1"/>
    </xf>
    <xf numFmtId="169" fontId="1" fillId="33" borderId="0" xfId="0" applyNumberFormat="1" applyFont="1" applyFill="1" applyBorder="1" applyAlignment="1">
      <alignment horizontal="right" wrapText="1"/>
    </xf>
    <xf numFmtId="169" fontId="20" fillId="33" borderId="17" xfId="0" applyNumberFormat="1" applyFont="1" applyFill="1" applyBorder="1" applyAlignment="1">
      <alignment horizontal="right" wrapText="1"/>
    </xf>
    <xf numFmtId="169" fontId="20" fillId="33" borderId="0" xfId="0" applyNumberFormat="1" applyFont="1" applyFill="1" applyBorder="1" applyAlignment="1">
      <alignment horizontal="right" wrapText="1"/>
    </xf>
    <xf numFmtId="0" fontId="28" fillId="6" borderId="18" xfId="150" applyFont="1" applyFill="1" applyBorder="1" applyAlignment="1">
      <alignment horizontal="right" wrapText="1"/>
      <protection/>
    </xf>
    <xf numFmtId="169" fontId="1" fillId="6" borderId="0" xfId="0" applyNumberFormat="1" applyFont="1" applyFill="1" applyBorder="1" applyAlignment="1">
      <alignment horizontal="right" wrapText="1"/>
    </xf>
    <xf numFmtId="169" fontId="20" fillId="6" borderId="17" xfId="0" applyNumberFormat="1" applyFont="1" applyFill="1" applyBorder="1" applyAlignment="1">
      <alignment horizontal="right" wrapText="1"/>
    </xf>
    <xf numFmtId="0" fontId="25" fillId="33" borderId="18" xfId="0" applyFont="1" applyFill="1" applyBorder="1" applyAlignment="1">
      <alignment horizontal="left" vertical="center"/>
    </xf>
    <xf numFmtId="0" fontId="20" fillId="33" borderId="19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17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9" fillId="33" borderId="0" xfId="151" applyFont="1" applyFill="1" applyBorder="1" applyAlignment="1">
      <alignment horizontal="left" vertical="top" wrapText="1"/>
      <protection/>
    </xf>
    <xf numFmtId="0" fontId="23" fillId="33" borderId="0" xfId="0" applyFont="1" applyFill="1" applyBorder="1" applyAlignment="1">
      <alignment/>
    </xf>
    <xf numFmtId="168" fontId="23" fillId="33" borderId="0" xfId="0" applyNumberFormat="1" applyFont="1" applyFill="1" applyBorder="1" applyAlignment="1">
      <alignment/>
    </xf>
    <xf numFmtId="168" fontId="28" fillId="33" borderId="0" xfId="0" applyNumberFormat="1" applyFont="1" applyFill="1" applyBorder="1" applyAlignment="1">
      <alignment/>
    </xf>
    <xf numFmtId="169" fontId="28" fillId="33" borderId="17" xfId="0" applyNumberFormat="1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20" fillId="33" borderId="19" xfId="0" applyFont="1" applyFill="1" applyBorder="1" applyAlignment="1">
      <alignment horizontal="center"/>
    </xf>
    <xf numFmtId="3" fontId="30" fillId="6" borderId="0" xfId="0" applyNumberFormat="1" applyFont="1" applyFill="1" applyBorder="1" applyAlignment="1">
      <alignment/>
    </xf>
    <xf numFmtId="168" fontId="30" fillId="6" borderId="0" xfId="0" applyNumberFormat="1" applyFont="1" applyFill="1" applyBorder="1" applyAlignment="1">
      <alignment/>
    </xf>
    <xf numFmtId="3" fontId="30" fillId="33" borderId="0" xfId="0" applyNumberFormat="1" applyFont="1" applyFill="1" applyBorder="1" applyAlignment="1">
      <alignment/>
    </xf>
    <xf numFmtId="3" fontId="30" fillId="6" borderId="0" xfId="0" applyNumberFormat="1" applyFont="1" applyFill="1" applyBorder="1" applyAlignment="1">
      <alignment horizontal="right"/>
    </xf>
    <xf numFmtId="169" fontId="30" fillId="6" borderId="0" xfId="0" applyNumberFormat="1" applyFont="1" applyFill="1" applyBorder="1" applyAlignment="1">
      <alignment horizontal="right"/>
    </xf>
    <xf numFmtId="169" fontId="23" fillId="6" borderId="0" xfId="0" applyNumberFormat="1" applyFont="1" applyFill="1" applyBorder="1" applyAlignment="1">
      <alignment horizontal="right"/>
    </xf>
    <xf numFmtId="0" fontId="23" fillId="33" borderId="0" xfId="0" applyFont="1" applyFill="1" applyAlignment="1">
      <alignment/>
    </xf>
    <xf numFmtId="0" fontId="28" fillId="33" borderId="0" xfId="0" applyFont="1" applyFill="1" applyBorder="1" applyAlignment="1">
      <alignment horizontal="right" wrapText="1"/>
    </xf>
    <xf numFmtId="3" fontId="1" fillId="33" borderId="0" xfId="132" applyNumberFormat="1" applyFill="1">
      <alignment/>
      <protection/>
    </xf>
    <xf numFmtId="1" fontId="1" fillId="33" borderId="0" xfId="150" applyNumberFormat="1" applyFill="1" applyAlignment="1">
      <alignment horizontal="right"/>
      <protection/>
    </xf>
    <xf numFmtId="3" fontId="20" fillId="33" borderId="0" xfId="132" applyNumberFormat="1" applyFont="1" applyFill="1">
      <alignment/>
      <protection/>
    </xf>
    <xf numFmtId="3" fontId="30" fillId="33" borderId="0" xfId="160" applyNumberFormat="1" applyFont="1" applyFill="1" applyBorder="1" applyAlignment="1">
      <alignment horizontal="right"/>
    </xf>
    <xf numFmtId="169" fontId="30" fillId="33" borderId="0" xfId="160" applyNumberFormat="1" applyFont="1" applyFill="1" applyBorder="1" applyAlignment="1">
      <alignment horizontal="right"/>
    </xf>
    <xf numFmtId="3" fontId="1" fillId="33" borderId="0" xfId="132" applyNumberFormat="1" applyFill="1" applyAlignment="1">
      <alignment horizontal="right"/>
      <protection/>
    </xf>
    <xf numFmtId="3" fontId="28" fillId="33" borderId="0" xfId="160" applyNumberFormat="1" applyFont="1" applyFill="1" applyBorder="1" applyAlignment="1">
      <alignment horizontal="right"/>
    </xf>
    <xf numFmtId="168" fontId="33" fillId="33" borderId="0" xfId="0" applyNumberFormat="1" applyFont="1" applyFill="1" applyBorder="1" applyAlignment="1">
      <alignment/>
    </xf>
    <xf numFmtId="168" fontId="1" fillId="33" borderId="0" xfId="132" applyNumberFormat="1" applyFill="1" applyBorder="1">
      <alignment/>
      <protection/>
    </xf>
    <xf numFmtId="168" fontId="1" fillId="33" borderId="0" xfId="150" applyNumberFormat="1" applyFill="1" applyBorder="1">
      <alignment/>
      <protection/>
    </xf>
    <xf numFmtId="168" fontId="22" fillId="33" borderId="0" xfId="132" applyNumberFormat="1" applyFont="1" applyFill="1" applyBorder="1">
      <alignment/>
      <protection/>
    </xf>
    <xf numFmtId="168" fontId="22" fillId="33" borderId="0" xfId="150" applyNumberFormat="1" applyFont="1" applyFill="1" applyBorder="1">
      <alignment/>
      <protection/>
    </xf>
    <xf numFmtId="1" fontId="1" fillId="33" borderId="0" xfId="150" applyNumberFormat="1" applyFill="1" applyBorder="1" applyAlignment="1">
      <alignment horizontal="right"/>
      <protection/>
    </xf>
    <xf numFmtId="168" fontId="20" fillId="33" borderId="0" xfId="132" applyNumberFormat="1" applyFont="1" applyFill="1" applyBorder="1">
      <alignment/>
      <protection/>
    </xf>
    <xf numFmtId="168" fontId="20" fillId="33" borderId="0" xfId="150" applyNumberFormat="1" applyFont="1" applyFill="1" applyBorder="1">
      <alignment/>
      <protection/>
    </xf>
    <xf numFmtId="168" fontId="20" fillId="33" borderId="17" xfId="150" applyNumberFormat="1" applyFont="1" applyFill="1" applyBorder="1">
      <alignment/>
      <protection/>
    </xf>
    <xf numFmtId="3" fontId="1" fillId="33" borderId="0" xfId="132" applyNumberFormat="1" applyFont="1" applyFill="1" applyAlignment="1">
      <alignment horizontal="right"/>
      <protection/>
    </xf>
    <xf numFmtId="3" fontId="22" fillId="33" borderId="0" xfId="132" applyNumberFormat="1" applyFont="1" applyFill="1">
      <alignment/>
      <protection/>
    </xf>
    <xf numFmtId="3" fontId="23" fillId="33" borderId="19" xfId="160" applyNumberFormat="1" applyFont="1" applyFill="1" applyBorder="1" applyAlignment="1">
      <alignment horizontal="right"/>
    </xf>
    <xf numFmtId="168" fontId="28" fillId="33" borderId="19" xfId="160" applyNumberFormat="1" applyFont="1" applyFill="1" applyBorder="1" applyAlignment="1">
      <alignment/>
    </xf>
    <xf numFmtId="169" fontId="28" fillId="33" borderId="17" xfId="160" applyNumberFormat="1" applyFont="1" applyFill="1" applyBorder="1" applyAlignment="1">
      <alignment horizontal="right"/>
    </xf>
    <xf numFmtId="3" fontId="1" fillId="33" borderId="0" xfId="132" applyNumberFormat="1" applyFill="1" applyBorder="1">
      <alignment/>
      <protection/>
    </xf>
    <xf numFmtId="0" fontId="0" fillId="33" borderId="0" xfId="0" applyFont="1" applyFill="1" applyBorder="1" applyAlignment="1">
      <alignment/>
    </xf>
    <xf numFmtId="169" fontId="23" fillId="33" borderId="0" xfId="0" applyNumberFormat="1" applyFont="1" applyFill="1" applyAlignment="1">
      <alignment/>
    </xf>
    <xf numFmtId="169" fontId="23" fillId="33" borderId="0" xfId="0" applyNumberFormat="1" applyFont="1" applyFill="1" applyAlignment="1">
      <alignment horizontal="right"/>
    </xf>
    <xf numFmtId="168" fontId="23" fillId="33" borderId="0" xfId="0" applyNumberFormat="1" applyFont="1" applyFill="1" applyAlignment="1">
      <alignment/>
    </xf>
    <xf numFmtId="0" fontId="20" fillId="33" borderId="19" xfId="0" applyFont="1" applyFill="1" applyBorder="1" applyAlignment="1">
      <alignment/>
    </xf>
    <xf numFmtId="3" fontId="0" fillId="6" borderId="0" xfId="0" applyNumberFormat="1" applyFont="1" applyFill="1" applyAlignment="1">
      <alignment/>
    </xf>
    <xf numFmtId="0" fontId="63" fillId="6" borderId="0" xfId="0" applyFont="1" applyFill="1" applyBorder="1" applyAlignment="1">
      <alignment horizontal="right"/>
    </xf>
    <xf numFmtId="3" fontId="22" fillId="6" borderId="0" xfId="0" applyNumberFormat="1" applyFont="1" applyFill="1" applyBorder="1" applyAlignment="1">
      <alignment/>
    </xf>
    <xf numFmtId="0" fontId="20" fillId="33" borderId="19" xfId="0" applyFont="1" applyFill="1" applyBorder="1" applyAlignment="1">
      <alignment/>
    </xf>
    <xf numFmtId="0" fontId="20" fillId="33" borderId="19" xfId="0" applyNumberFormat="1" applyFont="1" applyFill="1" applyBorder="1" applyAlignment="1">
      <alignment/>
    </xf>
    <xf numFmtId="168" fontId="28" fillId="6" borderId="0" xfId="148" applyNumberFormat="1" applyFont="1" applyFill="1" applyBorder="1" applyAlignment="1">
      <alignment horizontal="right" wrapText="1"/>
      <protection/>
    </xf>
    <xf numFmtId="3" fontId="23" fillId="6" borderId="0" xfId="0" applyNumberFormat="1" applyFont="1" applyFill="1" applyBorder="1" applyAlignment="1">
      <alignment horizontal="right" wrapText="1"/>
    </xf>
    <xf numFmtId="168" fontId="23" fillId="6" borderId="0" xfId="148" applyNumberFormat="1" applyFont="1" applyFill="1" applyBorder="1" applyAlignment="1">
      <alignment wrapText="1"/>
      <protection/>
    </xf>
    <xf numFmtId="3" fontId="1" fillId="6" borderId="0" xfId="144" applyNumberFormat="1" applyFont="1" applyFill="1">
      <alignment/>
      <protection/>
    </xf>
    <xf numFmtId="3" fontId="20" fillId="6" borderId="17" xfId="0" applyNumberFormat="1" applyFont="1" applyFill="1" applyBorder="1" applyAlignment="1">
      <alignment/>
    </xf>
    <xf numFmtId="0" fontId="20" fillId="6" borderId="0" xfId="0" applyFont="1" applyFill="1" applyBorder="1" applyAlignment="1">
      <alignment/>
    </xf>
    <xf numFmtId="0" fontId="20" fillId="6" borderId="0" xfId="0" applyNumberFormat="1" applyFont="1" applyFill="1" applyBorder="1" applyAlignment="1">
      <alignment/>
    </xf>
    <xf numFmtId="0" fontId="23" fillId="6" borderId="0" xfId="0" applyFont="1" applyFill="1" applyBorder="1" applyAlignment="1">
      <alignment wrapText="1"/>
    </xf>
    <xf numFmtId="0" fontId="28" fillId="6" borderId="0" xfId="0" applyFont="1" applyFill="1" applyBorder="1" applyAlignment="1">
      <alignment wrapText="1"/>
    </xf>
    <xf numFmtId="0" fontId="28" fillId="6" borderId="0" xfId="0" applyFont="1" applyFill="1" applyBorder="1" applyAlignment="1">
      <alignment/>
    </xf>
    <xf numFmtId="197" fontId="23" fillId="6" borderId="0" xfId="0" applyNumberFormat="1" applyFont="1" applyFill="1" applyBorder="1" applyAlignment="1">
      <alignment/>
    </xf>
    <xf numFmtId="3" fontId="28" fillId="6" borderId="17" xfId="0" applyNumberFormat="1" applyFont="1" applyFill="1" applyBorder="1" applyAlignment="1">
      <alignment/>
    </xf>
    <xf numFmtId="0" fontId="28" fillId="6" borderId="0" xfId="0" applyFont="1" applyFill="1" applyBorder="1" applyAlignment="1">
      <alignment/>
    </xf>
    <xf numFmtId="3" fontId="28" fillId="6" borderId="0" xfId="0" applyNumberFormat="1" applyFont="1" applyFill="1" applyBorder="1" applyAlignment="1">
      <alignment/>
    </xf>
    <xf numFmtId="169" fontId="23" fillId="6" borderId="0" xfId="0" applyNumberFormat="1" applyFont="1" applyFill="1" applyBorder="1" applyAlignment="1">
      <alignment/>
    </xf>
    <xf numFmtId="3" fontId="30" fillId="6" borderId="0" xfId="0" applyNumberFormat="1" applyFont="1" applyFill="1" applyBorder="1" applyAlignment="1">
      <alignment/>
    </xf>
    <xf numFmtId="169" fontId="30" fillId="6" borderId="0" xfId="0" applyNumberFormat="1" applyFont="1" applyFill="1" applyBorder="1" applyAlignment="1">
      <alignment/>
    </xf>
    <xf numFmtId="168" fontId="23" fillId="6" borderId="0" xfId="0" applyNumberFormat="1" applyFont="1" applyFill="1" applyBorder="1" applyAlignment="1">
      <alignment/>
    </xf>
    <xf numFmtId="3" fontId="30" fillId="6" borderId="0" xfId="0" applyNumberFormat="1" applyFont="1" applyFill="1" applyAlignment="1">
      <alignment/>
    </xf>
    <xf numFmtId="168" fontId="28" fillId="6" borderId="17" xfId="0" applyNumberFormat="1" applyFont="1" applyFill="1" applyBorder="1" applyAlignment="1">
      <alignment/>
    </xf>
    <xf numFmtId="0" fontId="62" fillId="33" borderId="0" xfId="0" applyFont="1" applyFill="1" applyBorder="1" applyAlignment="1">
      <alignment horizontal="right" wrapText="1"/>
    </xf>
    <xf numFmtId="3" fontId="23" fillId="33" borderId="0" xfId="148" applyNumberFormat="1" applyFont="1" applyFill="1" applyBorder="1" applyAlignment="1">
      <alignment horizontal="right" vertical="top"/>
      <protection/>
    </xf>
    <xf numFmtId="3" fontId="28" fillId="33" borderId="0" xfId="148" applyNumberFormat="1" applyFont="1" applyFill="1" applyBorder="1" applyAlignment="1">
      <alignment horizontal="right" vertical="top"/>
      <protection/>
    </xf>
    <xf numFmtId="0" fontId="30" fillId="33" borderId="0" xfId="0" applyFont="1" applyFill="1" applyBorder="1" applyAlignment="1">
      <alignment/>
    </xf>
    <xf numFmtId="0" fontId="0" fillId="0" borderId="22" xfId="147" applyFont="1" applyBorder="1" applyAlignment="1">
      <alignment horizontal="center" wrapText="1"/>
      <protection/>
    </xf>
    <xf numFmtId="0" fontId="0" fillId="0" borderId="23" xfId="147" applyFont="1" applyBorder="1" applyAlignment="1">
      <alignment horizontal="center" wrapText="1"/>
      <protection/>
    </xf>
    <xf numFmtId="0" fontId="0" fillId="0" borderId="24" xfId="147" applyFont="1" applyBorder="1" applyAlignment="1">
      <alignment horizontal="left" vertical="top" wrapText="1"/>
      <protection/>
    </xf>
    <xf numFmtId="165" fontId="0" fillId="0" borderId="25" xfId="147" applyNumberFormat="1" applyFont="1" applyBorder="1" applyAlignment="1">
      <alignment horizontal="right" vertical="top"/>
      <protection/>
    </xf>
    <xf numFmtId="165" fontId="0" fillId="0" borderId="26" xfId="147" applyNumberFormat="1" applyFont="1" applyBorder="1" applyAlignment="1">
      <alignment horizontal="right" vertical="top"/>
      <protection/>
    </xf>
    <xf numFmtId="165" fontId="0" fillId="0" borderId="27" xfId="147" applyNumberFormat="1" applyFont="1" applyBorder="1" applyAlignment="1">
      <alignment horizontal="right" vertical="top"/>
      <protection/>
    </xf>
    <xf numFmtId="0" fontId="0" fillId="0" borderId="28" xfId="147" applyFont="1" applyBorder="1" applyAlignment="1">
      <alignment horizontal="left" vertical="top" wrapText="1"/>
      <protection/>
    </xf>
    <xf numFmtId="177" fontId="0" fillId="0" borderId="29" xfId="147" applyNumberFormat="1" applyFont="1" applyBorder="1" applyAlignment="1">
      <alignment horizontal="right" vertical="top"/>
      <protection/>
    </xf>
    <xf numFmtId="177" fontId="0" fillId="0" borderId="30" xfId="147" applyNumberFormat="1" applyFont="1" applyBorder="1" applyAlignment="1">
      <alignment horizontal="right" vertical="top"/>
      <protection/>
    </xf>
    <xf numFmtId="177" fontId="0" fillId="0" borderId="31" xfId="147" applyNumberFormat="1" applyFont="1" applyBorder="1" applyAlignment="1">
      <alignment horizontal="right" vertical="top"/>
      <protection/>
    </xf>
    <xf numFmtId="165" fontId="0" fillId="0" borderId="29" xfId="147" applyNumberFormat="1" applyFont="1" applyBorder="1" applyAlignment="1">
      <alignment horizontal="right" vertical="top"/>
      <protection/>
    </xf>
    <xf numFmtId="165" fontId="0" fillId="0" borderId="30" xfId="147" applyNumberFormat="1" applyFont="1" applyBorder="1" applyAlignment="1">
      <alignment horizontal="right" vertical="top"/>
      <protection/>
    </xf>
    <xf numFmtId="165" fontId="0" fillId="0" borderId="31" xfId="147" applyNumberFormat="1" applyFont="1" applyBorder="1" applyAlignment="1">
      <alignment horizontal="right" vertical="top"/>
      <protection/>
    </xf>
    <xf numFmtId="178" fontId="0" fillId="0" borderId="30" xfId="147" applyNumberFormat="1" applyFont="1" applyBorder="1" applyAlignment="1">
      <alignment horizontal="right" vertical="top"/>
      <protection/>
    </xf>
    <xf numFmtId="178" fontId="0" fillId="0" borderId="29" xfId="147" applyNumberFormat="1" applyFont="1" applyBorder="1" applyAlignment="1">
      <alignment horizontal="right" vertical="top"/>
      <protection/>
    </xf>
    <xf numFmtId="0" fontId="0" fillId="0" borderId="32" xfId="147" applyFont="1" applyBorder="1" applyAlignment="1">
      <alignment horizontal="left" vertical="top" wrapText="1"/>
      <protection/>
    </xf>
    <xf numFmtId="177" fontId="0" fillId="0" borderId="33" xfId="147" applyNumberFormat="1" applyFont="1" applyBorder="1" applyAlignment="1">
      <alignment horizontal="right" vertical="top"/>
      <protection/>
    </xf>
    <xf numFmtId="177" fontId="0" fillId="0" borderId="34" xfId="147" applyNumberFormat="1" applyFont="1" applyBorder="1" applyAlignment="1">
      <alignment horizontal="right" vertical="top"/>
      <protection/>
    </xf>
    <xf numFmtId="177" fontId="0" fillId="0" borderId="35" xfId="147" applyNumberFormat="1" applyFont="1" applyBorder="1" applyAlignment="1">
      <alignment horizontal="right" vertical="top"/>
      <protection/>
    </xf>
    <xf numFmtId="1" fontId="28" fillId="6" borderId="17" xfId="0" applyNumberFormat="1" applyFont="1" applyFill="1" applyBorder="1" applyAlignment="1">
      <alignment/>
    </xf>
    <xf numFmtId="1" fontId="28" fillId="6" borderId="18" xfId="0" applyNumberFormat="1" applyFont="1" applyFill="1" applyBorder="1" applyAlignment="1">
      <alignment horizontal="right" wrapText="1"/>
    </xf>
    <xf numFmtId="1" fontId="23" fillId="6" borderId="0" xfId="0" applyNumberFormat="1" applyFont="1" applyFill="1" applyBorder="1" applyAlignment="1">
      <alignment/>
    </xf>
    <xf numFmtId="1" fontId="30" fillId="6" borderId="0" xfId="0" applyNumberFormat="1" applyFont="1" applyFill="1" applyBorder="1" applyAlignment="1">
      <alignment/>
    </xf>
    <xf numFmtId="1" fontId="33" fillId="6" borderId="17" xfId="0" applyNumberFormat="1" applyFont="1" applyFill="1" applyBorder="1" applyAlignment="1">
      <alignment/>
    </xf>
    <xf numFmtId="0" fontId="30" fillId="6" borderId="0" xfId="0" applyFont="1" applyFill="1" applyAlignment="1">
      <alignment/>
    </xf>
    <xf numFmtId="0" fontId="63" fillId="33" borderId="0" xfId="0" applyFont="1" applyFill="1" applyBorder="1" applyAlignment="1">
      <alignment/>
    </xf>
    <xf numFmtId="0" fontId="61" fillId="33" borderId="0" xfId="0" applyFont="1" applyFill="1" applyBorder="1" applyAlignment="1">
      <alignment horizontal="right"/>
    </xf>
    <xf numFmtId="0" fontId="23" fillId="33" borderId="0" xfId="148" applyFont="1" applyFill="1" applyBorder="1" applyAlignment="1">
      <alignment horizontal="left" vertical="top" wrapText="1"/>
      <protection/>
    </xf>
    <xf numFmtId="0" fontId="28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30" fillId="33" borderId="0" xfId="0" applyFont="1" applyFill="1" applyBorder="1" applyAlignment="1">
      <alignment horizontal="right"/>
    </xf>
    <xf numFmtId="168" fontId="23" fillId="33" borderId="19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67" fillId="33" borderId="0" xfId="0" applyFont="1" applyFill="1" applyAlignment="1">
      <alignment vertical="center"/>
    </xf>
    <xf numFmtId="197" fontId="0" fillId="33" borderId="0" xfId="144" applyNumberFormat="1" applyFont="1" applyFill="1" applyBorder="1" applyAlignment="1">
      <alignment horizontal="right" vertical="top"/>
      <protection/>
    </xf>
    <xf numFmtId="1" fontId="0" fillId="33" borderId="0" xfId="141" applyNumberFormat="1" applyFont="1" applyFill="1" applyBorder="1" applyAlignment="1">
      <alignment horizontal="right" vertical="top"/>
      <protection/>
    </xf>
    <xf numFmtId="1" fontId="0" fillId="33" borderId="0" xfId="140" applyNumberFormat="1" applyFont="1" applyFill="1" applyBorder="1" applyAlignment="1">
      <alignment horizontal="right" vertical="top"/>
      <protection/>
    </xf>
    <xf numFmtId="1" fontId="0" fillId="33" borderId="0" xfId="144" applyNumberFormat="1" applyFont="1" applyFill="1" applyBorder="1" applyAlignment="1">
      <alignment horizontal="right" vertical="top"/>
      <protection/>
    </xf>
    <xf numFmtId="165" fontId="0" fillId="33" borderId="0" xfId="144" applyNumberFormat="1" applyFont="1" applyFill="1" applyBorder="1" applyAlignment="1">
      <alignment horizontal="right" vertical="top"/>
      <protection/>
    </xf>
    <xf numFmtId="165" fontId="0" fillId="33" borderId="0" xfId="140" applyNumberFormat="1" applyFont="1" applyFill="1" applyBorder="1" applyAlignment="1">
      <alignment horizontal="right" vertical="top"/>
      <protection/>
    </xf>
    <xf numFmtId="197" fontId="0" fillId="33" borderId="30" xfId="138" applyNumberFormat="1" applyFont="1" applyFill="1" applyBorder="1" applyAlignment="1">
      <alignment horizontal="right" vertical="top"/>
      <protection/>
    </xf>
    <xf numFmtId="197" fontId="0" fillId="33" borderId="0" xfId="138" applyNumberFormat="1" applyFont="1" applyFill="1" applyBorder="1" applyAlignment="1">
      <alignment horizontal="right" vertical="top"/>
      <protection/>
    </xf>
    <xf numFmtId="0" fontId="1" fillId="33" borderId="0" xfId="138" applyFill="1">
      <alignment/>
      <protection/>
    </xf>
    <xf numFmtId="0" fontId="1" fillId="33" borderId="0" xfId="138" applyFill="1" applyBorder="1">
      <alignment/>
      <protection/>
    </xf>
    <xf numFmtId="0" fontId="27" fillId="33" borderId="0" xfId="138" applyFont="1" applyFill="1" applyBorder="1" applyAlignment="1">
      <alignment vertical="center" wrapText="1"/>
      <protection/>
    </xf>
    <xf numFmtId="0" fontId="0" fillId="33" borderId="0" xfId="138" applyFont="1" applyFill="1" applyBorder="1" applyAlignment="1">
      <alignment wrapText="1"/>
      <protection/>
    </xf>
    <xf numFmtId="0" fontId="0" fillId="33" borderId="0" xfId="138" applyFont="1" applyFill="1" applyBorder="1" applyAlignment="1">
      <alignment horizontal="center" wrapText="1"/>
      <protection/>
    </xf>
    <xf numFmtId="0" fontId="0" fillId="33" borderId="0" xfId="138" applyFont="1" applyFill="1" applyBorder="1" applyAlignment="1">
      <alignment vertical="top" wrapText="1"/>
      <protection/>
    </xf>
    <xf numFmtId="0" fontId="0" fillId="33" borderId="0" xfId="138" applyFont="1" applyFill="1" applyBorder="1" applyAlignment="1">
      <alignment horizontal="left" vertical="top" wrapText="1"/>
      <protection/>
    </xf>
    <xf numFmtId="165" fontId="0" fillId="33" borderId="0" xfId="138" applyNumberFormat="1" applyFont="1" applyFill="1" applyBorder="1" applyAlignment="1">
      <alignment horizontal="right" vertical="top"/>
      <protection/>
    </xf>
    <xf numFmtId="166" fontId="0" fillId="33" borderId="0" xfId="138" applyNumberFormat="1" applyFont="1" applyFill="1" applyBorder="1" applyAlignment="1">
      <alignment horizontal="right" vertical="top"/>
      <protection/>
    </xf>
    <xf numFmtId="0" fontId="0" fillId="33" borderId="0" xfId="139" applyFont="1" applyFill="1" applyBorder="1" applyAlignment="1">
      <alignment horizontal="left" vertical="top" wrapText="1"/>
      <protection/>
    </xf>
    <xf numFmtId="0" fontId="1" fillId="33" borderId="0" xfId="139" applyFill="1" applyBorder="1">
      <alignment/>
      <protection/>
    </xf>
    <xf numFmtId="168" fontId="1" fillId="33" borderId="0" xfId="139" applyNumberFormat="1" applyFill="1" applyBorder="1">
      <alignment/>
      <protection/>
    </xf>
    <xf numFmtId="0" fontId="1" fillId="33" borderId="0" xfId="139" applyFill="1">
      <alignment/>
      <protection/>
    </xf>
    <xf numFmtId="3" fontId="1" fillId="6" borderId="0" xfId="0" applyNumberFormat="1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/>
    </xf>
    <xf numFmtId="3" fontId="22" fillId="6" borderId="17" xfId="0" applyNumberFormat="1" applyFont="1" applyFill="1" applyBorder="1" applyAlignment="1">
      <alignment/>
    </xf>
    <xf numFmtId="3" fontId="30" fillId="33" borderId="17" xfId="0" applyNumberFormat="1" applyFont="1" applyFill="1" applyBorder="1" applyAlignment="1">
      <alignment/>
    </xf>
    <xf numFmtId="3" fontId="30" fillId="33" borderId="17" xfId="0" applyNumberFormat="1" applyFont="1" applyFill="1" applyBorder="1" applyAlignment="1">
      <alignment/>
    </xf>
    <xf numFmtId="164" fontId="30" fillId="6" borderId="0" xfId="98" applyNumberFormat="1" applyFont="1" applyFill="1" applyBorder="1" applyAlignment="1">
      <alignment horizontal="right"/>
    </xf>
    <xf numFmtId="164" fontId="33" fillId="6" borderId="0" xfId="98" applyNumberFormat="1" applyFont="1" applyFill="1" applyBorder="1" applyAlignment="1">
      <alignment horizontal="right"/>
    </xf>
    <xf numFmtId="164" fontId="33" fillId="6" borderId="17" xfId="98" applyNumberFormat="1" applyFont="1" applyFill="1" applyBorder="1" applyAlignment="1">
      <alignment horizontal="right"/>
    </xf>
    <xf numFmtId="3" fontId="39" fillId="33" borderId="0" xfId="0" applyNumberFormat="1" applyFont="1" applyFill="1" applyBorder="1" applyAlignment="1">
      <alignment horizontal="right" wrapText="1"/>
    </xf>
    <xf numFmtId="3" fontId="33" fillId="33" borderId="0" xfId="0" applyNumberFormat="1" applyFont="1" applyFill="1" applyAlignment="1">
      <alignment horizontal="right"/>
    </xf>
    <xf numFmtId="3" fontId="33" fillId="33" borderId="17" xfId="0" applyNumberFormat="1" applyFont="1" applyFill="1" applyBorder="1" applyAlignment="1">
      <alignment/>
    </xf>
    <xf numFmtId="0" fontId="61" fillId="33" borderId="0" xfId="0" applyFont="1" applyFill="1" applyBorder="1" applyAlignment="1">
      <alignment/>
    </xf>
    <xf numFmtId="3" fontId="39" fillId="33" borderId="17" xfId="0" applyNumberFormat="1" applyFont="1" applyFill="1" applyBorder="1" applyAlignment="1">
      <alignment horizontal="right" wrapText="1"/>
    </xf>
    <xf numFmtId="0" fontId="39" fillId="6" borderId="18" xfId="0" applyNumberFormat="1" applyFont="1" applyFill="1" applyBorder="1" applyAlignment="1">
      <alignment horizontal="right" wrapText="1"/>
    </xf>
    <xf numFmtId="0" fontId="39" fillId="33" borderId="19" xfId="0" applyFont="1" applyFill="1" applyBorder="1" applyAlignment="1">
      <alignment horizontal="right" wrapText="1"/>
    </xf>
    <xf numFmtId="0" fontId="61" fillId="6" borderId="0" xfId="0" applyFont="1" applyFill="1" applyAlignment="1">
      <alignment/>
    </xf>
    <xf numFmtId="3" fontId="33" fillId="6" borderId="0" xfId="0" applyNumberFormat="1" applyFont="1" applyFill="1" applyAlignment="1">
      <alignment/>
    </xf>
    <xf numFmtId="3" fontId="39" fillId="6" borderId="0" xfId="0" applyNumberFormat="1" applyFont="1" applyFill="1" applyBorder="1" applyAlignment="1">
      <alignment horizontal="right" wrapText="1"/>
    </xf>
    <xf numFmtId="0" fontId="39" fillId="33" borderId="19" xfId="0" applyNumberFormat="1" applyFont="1" applyFill="1" applyBorder="1" applyAlignment="1">
      <alignment horizontal="right" wrapText="1"/>
    </xf>
    <xf numFmtId="0" fontId="39" fillId="33" borderId="18" xfId="0" applyNumberFormat="1" applyFont="1" applyFill="1" applyBorder="1" applyAlignment="1">
      <alignment horizontal="right" wrapText="1"/>
    </xf>
    <xf numFmtId="3" fontId="30" fillId="6" borderId="0" xfId="145" applyNumberFormat="1" applyFont="1" applyFill="1" applyBorder="1" applyAlignment="1">
      <alignment horizontal="right" vertical="top"/>
      <protection/>
    </xf>
    <xf numFmtId="3" fontId="39" fillId="6" borderId="17" xfId="0" applyNumberFormat="1" applyFont="1" applyFill="1" applyBorder="1" applyAlignment="1">
      <alignment horizontal="right" wrapText="1"/>
    </xf>
    <xf numFmtId="3" fontId="30" fillId="33" borderId="0" xfId="0" applyNumberFormat="1" applyFont="1" applyFill="1" applyBorder="1" applyAlignment="1">
      <alignment/>
    </xf>
    <xf numFmtId="3" fontId="33" fillId="33" borderId="0" xfId="0" applyNumberFormat="1" applyFont="1" applyFill="1" applyBorder="1" applyAlignment="1">
      <alignment/>
    </xf>
    <xf numFmtId="3" fontId="30" fillId="33" borderId="17" xfId="160" applyNumberFormat="1" applyFont="1" applyFill="1" applyBorder="1" applyAlignment="1">
      <alignment horizontal="right"/>
    </xf>
    <xf numFmtId="0" fontId="30" fillId="33" borderId="0" xfId="0" applyFont="1" applyFill="1" applyBorder="1" applyAlignment="1">
      <alignment/>
    </xf>
    <xf numFmtId="0" fontId="29" fillId="33" borderId="18" xfId="0" applyFont="1" applyFill="1" applyBorder="1" applyAlignment="1">
      <alignment horizontal="right" wrapText="1"/>
    </xf>
    <xf numFmtId="0" fontId="61" fillId="6" borderId="0" xfId="0" applyFont="1" applyFill="1" applyBorder="1" applyAlignment="1">
      <alignment/>
    </xf>
    <xf numFmtId="3" fontId="33" fillId="6" borderId="17" xfId="0" applyNumberFormat="1" applyFont="1" applyFill="1" applyBorder="1" applyAlignment="1">
      <alignment horizontal="right"/>
    </xf>
    <xf numFmtId="3" fontId="33" fillId="6" borderId="0" xfId="0" applyNumberFormat="1" applyFont="1" applyFill="1" applyBorder="1" applyAlignment="1">
      <alignment horizontal="right"/>
    </xf>
    <xf numFmtId="0" fontId="23" fillId="6" borderId="19" xfId="0" applyFont="1" applyFill="1" applyBorder="1" applyAlignment="1">
      <alignment/>
    </xf>
    <xf numFmtId="3" fontId="30" fillId="6" borderId="0" xfId="148" applyNumberFormat="1" applyFont="1" applyFill="1" applyBorder="1" applyAlignment="1">
      <alignment horizontal="right" vertical="top"/>
      <protection/>
    </xf>
    <xf numFmtId="3" fontId="28" fillId="6" borderId="0" xfId="0" applyNumberFormat="1" applyFont="1" applyFill="1" applyBorder="1" applyAlignment="1">
      <alignment/>
    </xf>
    <xf numFmtId="0" fontId="20" fillId="6" borderId="17" xfId="0" applyFont="1" applyFill="1" applyBorder="1" applyAlignment="1">
      <alignment/>
    </xf>
    <xf numFmtId="0" fontId="30" fillId="6" borderId="0" xfId="0" applyFont="1" applyFill="1" applyAlignment="1">
      <alignment/>
    </xf>
    <xf numFmtId="0" fontId="28" fillId="6" borderId="19" xfId="0" applyFont="1" applyFill="1" applyBorder="1" applyAlignment="1">
      <alignment wrapText="1"/>
    </xf>
    <xf numFmtId="3" fontId="28" fillId="6" borderId="19" xfId="0" applyNumberFormat="1" applyFont="1" applyFill="1" applyBorder="1" applyAlignment="1">
      <alignment/>
    </xf>
    <xf numFmtId="3" fontId="33" fillId="6" borderId="19" xfId="0" applyNumberFormat="1" applyFont="1" applyFill="1" applyBorder="1" applyAlignment="1">
      <alignment/>
    </xf>
    <xf numFmtId="0" fontId="28" fillId="6" borderId="19" xfId="0" applyFont="1" applyFill="1" applyBorder="1" applyAlignment="1">
      <alignment/>
    </xf>
    <xf numFmtId="3" fontId="28" fillId="6" borderId="19" xfId="0" applyNumberFormat="1" applyFont="1" applyFill="1" applyBorder="1" applyAlignment="1">
      <alignment/>
    </xf>
    <xf numFmtId="3" fontId="28" fillId="6" borderId="19" xfId="0" applyNumberFormat="1" applyFont="1" applyFill="1" applyBorder="1" applyAlignment="1">
      <alignment/>
    </xf>
    <xf numFmtId="169" fontId="28" fillId="6" borderId="0" xfId="0" applyNumberFormat="1" applyFont="1" applyFill="1" applyBorder="1" applyAlignment="1">
      <alignment/>
    </xf>
    <xf numFmtId="168" fontId="30" fillId="6" borderId="0" xfId="0" applyNumberFormat="1" applyFont="1" applyFill="1" applyBorder="1" applyAlignment="1">
      <alignment horizontal="right"/>
    </xf>
    <xf numFmtId="0" fontId="20" fillId="6" borderId="19" xfId="0" applyFont="1" applyFill="1" applyBorder="1" applyAlignment="1">
      <alignment horizontal="right" wrapText="1"/>
    </xf>
    <xf numFmtId="0" fontId="23" fillId="6" borderId="19" xfId="0" applyFont="1" applyFill="1" applyBorder="1" applyAlignment="1">
      <alignment/>
    </xf>
    <xf numFmtId="0" fontId="62" fillId="6" borderId="19" xfId="0" applyFont="1" applyFill="1" applyBorder="1" applyAlignment="1">
      <alignment horizontal="right" wrapText="1"/>
    </xf>
    <xf numFmtId="0" fontId="61" fillId="6" borderId="19" xfId="0" applyFont="1" applyFill="1" applyBorder="1" applyAlignment="1">
      <alignment/>
    </xf>
    <xf numFmtId="0" fontId="30" fillId="6" borderId="19" xfId="0" applyFont="1" applyFill="1" applyBorder="1" applyAlignment="1">
      <alignment/>
    </xf>
    <xf numFmtId="0" fontId="30" fillId="6" borderId="19" xfId="0" applyFont="1" applyFill="1" applyBorder="1" applyAlignment="1">
      <alignment horizontal="right"/>
    </xf>
    <xf numFmtId="3" fontId="30" fillId="6" borderId="0" xfId="0" applyNumberFormat="1" applyFont="1" applyFill="1" applyAlignment="1">
      <alignment/>
    </xf>
    <xf numFmtId="3" fontId="20" fillId="6" borderId="0" xfId="144" applyNumberFormat="1" applyFont="1" applyFill="1">
      <alignment/>
      <protection/>
    </xf>
    <xf numFmtId="0" fontId="61" fillId="6" borderId="0" xfId="0" applyFont="1" applyFill="1" applyBorder="1" applyAlignment="1">
      <alignment/>
    </xf>
    <xf numFmtId="0" fontId="29" fillId="33" borderId="0" xfId="149" applyFont="1" applyFill="1" applyBorder="1" applyAlignment="1">
      <alignment/>
      <protection/>
    </xf>
    <xf numFmtId="3" fontId="33" fillId="33" borderId="0" xfId="0" applyNumberFormat="1" applyFont="1" applyFill="1" applyAlignment="1">
      <alignment/>
    </xf>
    <xf numFmtId="168" fontId="23" fillId="6" borderId="17" xfId="148" applyNumberFormat="1" applyFont="1" applyFill="1" applyBorder="1" applyAlignment="1">
      <alignment wrapText="1"/>
      <protection/>
    </xf>
    <xf numFmtId="3" fontId="30" fillId="6" borderId="17" xfId="0" applyNumberFormat="1" applyFont="1" applyFill="1" applyBorder="1" applyAlignment="1">
      <alignment horizontal="right"/>
    </xf>
    <xf numFmtId="168" fontId="23" fillId="6" borderId="17" xfId="0" applyNumberFormat="1" applyFont="1" applyFill="1" applyBorder="1" applyAlignment="1">
      <alignment/>
    </xf>
    <xf numFmtId="168" fontId="23" fillId="6" borderId="17" xfId="0" applyNumberFormat="1" applyFont="1" applyFill="1" applyBorder="1" applyAlignment="1">
      <alignment/>
    </xf>
    <xf numFmtId="0" fontId="28" fillId="6" borderId="0" xfId="0" applyFont="1" applyFill="1" applyAlignment="1">
      <alignment/>
    </xf>
    <xf numFmtId="3" fontId="33" fillId="6" borderId="17" xfId="148" applyNumberFormat="1" applyFont="1" applyFill="1" applyBorder="1" applyAlignment="1">
      <alignment horizontal="right" vertical="top"/>
      <protection/>
    </xf>
    <xf numFmtId="0" fontId="28" fillId="6" borderId="18" xfId="0" applyFont="1" applyFill="1" applyBorder="1" applyAlignment="1">
      <alignment horizontal="right" wrapText="1"/>
    </xf>
    <xf numFmtId="0" fontId="28" fillId="6" borderId="18" xfId="0" applyFont="1" applyFill="1" applyBorder="1" applyAlignment="1">
      <alignment horizontal="right"/>
    </xf>
    <xf numFmtId="3" fontId="23" fillId="6" borderId="17" xfId="0" applyNumberFormat="1" applyFont="1" applyFill="1" applyBorder="1" applyAlignment="1">
      <alignment horizontal="right"/>
    </xf>
    <xf numFmtId="168" fontId="23" fillId="6" borderId="17" xfId="148" applyNumberFormat="1" applyFont="1" applyFill="1" applyBorder="1" applyAlignment="1">
      <alignment horizontal="right" wrapText="1"/>
      <protection/>
    </xf>
    <xf numFmtId="0" fontId="25" fillId="33" borderId="0" xfId="0" applyFont="1" applyFill="1" applyAlignment="1">
      <alignment vertical="center"/>
    </xf>
    <xf numFmtId="197" fontId="28" fillId="33" borderId="0" xfId="141" applyNumberFormat="1" applyFont="1" applyFill="1" applyBorder="1" applyAlignment="1">
      <alignment horizontal="right" vertical="top"/>
      <protection/>
    </xf>
    <xf numFmtId="168" fontId="23" fillId="6" borderId="19" xfId="138" applyNumberFormat="1" applyFont="1" applyFill="1" applyBorder="1" applyAlignment="1">
      <alignment horizontal="right" vertical="top"/>
      <protection/>
    </xf>
    <xf numFmtId="168" fontId="23" fillId="6" borderId="19" xfId="148" applyNumberFormat="1" applyFont="1" applyFill="1" applyBorder="1" applyAlignment="1">
      <alignment horizontal="right" wrapText="1"/>
      <protection/>
    </xf>
    <xf numFmtId="168" fontId="23" fillId="6" borderId="19" xfId="0" applyNumberFormat="1" applyFont="1" applyFill="1" applyBorder="1" applyAlignment="1">
      <alignment horizontal="right"/>
    </xf>
    <xf numFmtId="3" fontId="30" fillId="6" borderId="17" xfId="148" applyNumberFormat="1" applyFont="1" applyFill="1" applyBorder="1" applyAlignment="1">
      <alignment horizontal="right" wrapText="1"/>
      <protection/>
    </xf>
    <xf numFmtId="3" fontId="30" fillId="6" borderId="17" xfId="0" applyNumberFormat="1" applyFont="1" applyFill="1" applyBorder="1" applyAlignment="1">
      <alignment/>
    </xf>
    <xf numFmtId="3" fontId="30" fillId="6" borderId="0" xfId="0" applyNumberFormat="1" applyFont="1" applyFill="1" applyBorder="1" applyAlignment="1">
      <alignment horizontal="right" wrapText="1"/>
    </xf>
    <xf numFmtId="0" fontId="33" fillId="6" borderId="0" xfId="0" applyFont="1" applyFill="1" applyBorder="1" applyAlignment="1">
      <alignment horizontal="right" wrapText="1"/>
    </xf>
    <xf numFmtId="168" fontId="28" fillId="6" borderId="19" xfId="148" applyNumberFormat="1" applyFont="1" applyFill="1" applyBorder="1" applyAlignment="1">
      <alignment horizontal="right" wrapText="1"/>
      <protection/>
    </xf>
    <xf numFmtId="197" fontId="28" fillId="33" borderId="19" xfId="141" applyNumberFormat="1" applyFont="1" applyFill="1" applyBorder="1" applyAlignment="1">
      <alignment horizontal="right" vertical="top"/>
      <protection/>
    </xf>
    <xf numFmtId="169" fontId="20" fillId="6" borderId="0" xfId="0" applyNumberFormat="1" applyFont="1" applyFill="1" applyBorder="1" applyAlignment="1">
      <alignment horizontal="right" wrapText="1"/>
    </xf>
    <xf numFmtId="3" fontId="30" fillId="6" borderId="0" xfId="148" applyNumberFormat="1" applyFont="1" applyFill="1" applyBorder="1" applyAlignment="1">
      <alignment horizontal="right"/>
      <protection/>
    </xf>
    <xf numFmtId="3" fontId="33" fillId="6" borderId="17" xfId="148" applyNumberFormat="1" applyFont="1" applyFill="1" applyBorder="1" applyAlignment="1">
      <alignment horizontal="right"/>
      <protection/>
    </xf>
    <xf numFmtId="0" fontId="0" fillId="33" borderId="0" xfId="135" applyFont="1" applyFill="1" applyBorder="1" applyAlignment="1">
      <alignment horizontal="left" vertical="top" wrapText="1"/>
      <protection/>
    </xf>
    <xf numFmtId="0" fontId="0" fillId="33" borderId="0" xfId="135" applyFont="1" applyFill="1" applyBorder="1" applyAlignment="1">
      <alignment horizontal="left" vertical="top"/>
      <protection/>
    </xf>
    <xf numFmtId="0" fontId="1" fillId="6" borderId="0" xfId="130" applyFont="1" applyFill="1" applyBorder="1" applyAlignment="1">
      <alignment horizontal="right" wrapText="1"/>
      <protection/>
    </xf>
    <xf numFmtId="168" fontId="1" fillId="6" borderId="0" xfId="130" applyNumberFormat="1" applyFont="1" applyFill="1" applyBorder="1">
      <alignment/>
      <protection/>
    </xf>
    <xf numFmtId="0" fontId="1" fillId="6" borderId="0" xfId="130" applyFont="1" applyFill="1" applyBorder="1">
      <alignment/>
      <protection/>
    </xf>
    <xf numFmtId="3" fontId="33" fillId="6" borderId="0" xfId="0" applyNumberFormat="1" applyFont="1" applyFill="1" applyBorder="1" applyAlignment="1">
      <alignment/>
    </xf>
    <xf numFmtId="3" fontId="33" fillId="6" borderId="0" xfId="0" applyNumberFormat="1" applyFont="1" applyFill="1" applyBorder="1" applyAlignment="1">
      <alignment/>
    </xf>
    <xf numFmtId="3" fontId="33" fillId="6" borderId="0" xfId="0" applyNumberFormat="1" applyFont="1" applyFill="1" applyBorder="1" applyAlignment="1">
      <alignment/>
    </xf>
    <xf numFmtId="3" fontId="23" fillId="6" borderId="17" xfId="0" applyNumberFormat="1" applyFont="1" applyFill="1" applyBorder="1" applyAlignment="1">
      <alignment/>
    </xf>
    <xf numFmtId="3" fontId="23" fillId="6" borderId="0" xfId="0" applyNumberFormat="1" applyFont="1" applyFill="1" applyBorder="1" applyAlignment="1">
      <alignment/>
    </xf>
    <xf numFmtId="197" fontId="0" fillId="33" borderId="0" xfId="0" applyNumberFormat="1" applyFill="1" applyAlignment="1">
      <alignment/>
    </xf>
    <xf numFmtId="0" fontId="28" fillId="6" borderId="0" xfId="0" applyFont="1" applyFill="1" applyBorder="1" applyAlignment="1">
      <alignment horizontal="right" wrapText="1"/>
    </xf>
    <xf numFmtId="0" fontId="28" fillId="6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3" fontId="28" fillId="6" borderId="0" xfId="0" applyNumberFormat="1" applyFont="1" applyFill="1" applyBorder="1" applyAlignment="1">
      <alignment horizontal="right"/>
    </xf>
    <xf numFmtId="3" fontId="33" fillId="6" borderId="0" xfId="148" applyNumberFormat="1" applyFont="1" applyFill="1" applyBorder="1" applyAlignment="1">
      <alignment horizontal="right" vertical="top"/>
      <protection/>
    </xf>
    <xf numFmtId="0" fontId="25" fillId="0" borderId="0" xfId="0" applyFont="1" applyAlignment="1">
      <alignment vertical="top"/>
    </xf>
    <xf numFmtId="168" fontId="28" fillId="6" borderId="0" xfId="0" applyNumberFormat="1" applyFont="1" applyFill="1" applyBorder="1" applyAlignment="1">
      <alignment horizontal="right"/>
    </xf>
    <xf numFmtId="0" fontId="27" fillId="33" borderId="0" xfId="135" applyFont="1" applyFill="1" applyBorder="1" applyAlignment="1">
      <alignment vertical="center" wrapText="1"/>
      <protection/>
    </xf>
    <xf numFmtId="0" fontId="1" fillId="33" borderId="0" xfId="135" applyFill="1" applyBorder="1">
      <alignment/>
      <protection/>
    </xf>
    <xf numFmtId="0" fontId="0" fillId="33" borderId="0" xfId="135" applyFont="1" applyFill="1" applyBorder="1" applyAlignment="1">
      <alignment wrapText="1"/>
      <protection/>
    </xf>
    <xf numFmtId="0" fontId="0" fillId="33" borderId="0" xfId="135" applyFont="1" applyFill="1" applyBorder="1" applyAlignment="1">
      <alignment horizontal="center" wrapText="1"/>
      <protection/>
    </xf>
    <xf numFmtId="0" fontId="0" fillId="33" borderId="0" xfId="135" applyFont="1" applyFill="1" applyBorder="1" applyAlignment="1">
      <alignment vertical="top" wrapText="1"/>
      <protection/>
    </xf>
    <xf numFmtId="165" fontId="0" fillId="33" borderId="0" xfId="135" applyNumberFormat="1" applyFont="1" applyFill="1" applyBorder="1" applyAlignment="1">
      <alignment horizontal="right" vertical="top"/>
      <protection/>
    </xf>
    <xf numFmtId="177" fontId="0" fillId="33" borderId="0" xfId="135" applyNumberFormat="1" applyFont="1" applyFill="1" applyBorder="1" applyAlignment="1">
      <alignment horizontal="right" vertical="top"/>
      <protection/>
    </xf>
    <xf numFmtId="0" fontId="23" fillId="18" borderId="0" xfId="0" applyFont="1" applyFill="1" applyAlignment="1">
      <alignment/>
    </xf>
    <xf numFmtId="1" fontId="33" fillId="6" borderId="18" xfId="0" applyNumberFormat="1" applyFont="1" applyFill="1" applyBorder="1" applyAlignment="1">
      <alignment horizontal="right" wrapText="1"/>
    </xf>
    <xf numFmtId="0" fontId="28" fillId="6" borderId="0" xfId="0" applyFont="1" applyFill="1" applyBorder="1" applyAlignment="1">
      <alignment/>
    </xf>
    <xf numFmtId="0" fontId="30" fillId="33" borderId="19" xfId="0" applyFont="1" applyFill="1" applyBorder="1" applyAlignment="1">
      <alignment/>
    </xf>
    <xf numFmtId="0" fontId="23" fillId="33" borderId="0" xfId="146" applyFont="1" applyFill="1" applyBorder="1" applyAlignment="1">
      <alignment vertical="top" wrapText="1"/>
      <protection/>
    </xf>
    <xf numFmtId="0" fontId="23" fillId="33" borderId="0" xfId="146" applyFont="1" applyFill="1" applyBorder="1" applyAlignment="1">
      <alignment horizontal="left" vertical="top" wrapText="1"/>
      <protection/>
    </xf>
    <xf numFmtId="165" fontId="23" fillId="33" borderId="0" xfId="146" applyNumberFormat="1" applyFont="1" applyFill="1" applyBorder="1" applyAlignment="1">
      <alignment horizontal="right" vertical="top"/>
      <protection/>
    </xf>
    <xf numFmtId="0" fontId="23" fillId="33" borderId="0" xfId="0" applyFont="1" applyFill="1" applyAlignment="1">
      <alignment/>
    </xf>
    <xf numFmtId="0" fontId="23" fillId="33" borderId="0" xfId="146" applyFont="1" applyFill="1" applyBorder="1" applyAlignment="1">
      <alignment vertical="top" wrapText="1"/>
      <protection/>
    </xf>
    <xf numFmtId="0" fontId="23" fillId="33" borderId="0" xfId="146" applyFont="1" applyFill="1" applyBorder="1" applyAlignment="1">
      <alignment horizontal="left" vertical="top" wrapText="1"/>
      <protection/>
    </xf>
    <xf numFmtId="177" fontId="23" fillId="33" borderId="0" xfId="146" applyNumberFormat="1" applyFont="1" applyFill="1" applyBorder="1" applyAlignment="1">
      <alignment horizontal="right" vertical="top"/>
      <protection/>
    </xf>
    <xf numFmtId="0" fontId="23" fillId="33" borderId="0" xfId="0" applyFont="1" applyFill="1" applyBorder="1" applyAlignment="1">
      <alignment/>
    </xf>
    <xf numFmtId="0" fontId="23" fillId="6" borderId="0" xfId="0" applyFont="1" applyFill="1" applyBorder="1" applyAlignment="1">
      <alignment/>
    </xf>
    <xf numFmtId="1" fontId="23" fillId="6" borderId="0" xfId="0" applyNumberFormat="1" applyFont="1" applyFill="1" applyBorder="1" applyAlignment="1">
      <alignment/>
    </xf>
    <xf numFmtId="1" fontId="30" fillId="6" borderId="0" xfId="0" applyNumberFormat="1" applyFont="1" applyFill="1" applyBorder="1" applyAlignment="1">
      <alignment/>
    </xf>
    <xf numFmtId="0" fontId="23" fillId="33" borderId="0" xfId="146" applyFont="1" applyFill="1" applyBorder="1" applyAlignment="1">
      <alignment vertical="top" wrapText="1"/>
      <protection/>
    </xf>
    <xf numFmtId="0" fontId="23" fillId="33" borderId="0" xfId="146" applyFont="1" applyFill="1" applyBorder="1" applyAlignment="1">
      <alignment horizontal="left" vertical="top" wrapText="1"/>
      <protection/>
    </xf>
    <xf numFmtId="177" fontId="23" fillId="33" borderId="0" xfId="146" applyNumberFormat="1" applyFont="1" applyFill="1" applyBorder="1" applyAlignment="1">
      <alignment horizontal="right" vertical="top"/>
      <protection/>
    </xf>
    <xf numFmtId="0" fontId="30" fillId="6" borderId="0" xfId="0" applyFont="1" applyFill="1" applyBorder="1" applyAlignment="1">
      <alignment/>
    </xf>
    <xf numFmtId="3" fontId="23" fillId="6" borderId="0" xfId="0" applyNumberFormat="1" applyFont="1" applyFill="1" applyBorder="1" applyAlignment="1">
      <alignment/>
    </xf>
    <xf numFmtId="0" fontId="30" fillId="33" borderId="0" xfId="0" applyFont="1" applyFill="1" applyBorder="1" applyAlignment="1">
      <alignment/>
    </xf>
    <xf numFmtId="3" fontId="28" fillId="6" borderId="17" xfId="0" applyNumberFormat="1" applyFont="1" applyFill="1" applyBorder="1" applyAlignment="1">
      <alignment/>
    </xf>
    <xf numFmtId="0" fontId="33" fillId="33" borderId="17" xfId="0" applyFont="1" applyFill="1" applyBorder="1" applyAlignment="1">
      <alignment/>
    </xf>
    <xf numFmtId="177" fontId="23" fillId="33" borderId="0" xfId="146" applyNumberFormat="1" applyFont="1" applyFill="1" applyBorder="1" applyAlignment="1">
      <alignment horizontal="right" vertical="top"/>
      <protection/>
    </xf>
    <xf numFmtId="0" fontId="23" fillId="33" borderId="19" xfId="0" applyFont="1" applyFill="1" applyBorder="1" applyAlignment="1">
      <alignment/>
    </xf>
    <xf numFmtId="168" fontId="23" fillId="6" borderId="0" xfId="0" applyNumberFormat="1" applyFont="1" applyFill="1" applyAlignment="1">
      <alignment/>
    </xf>
    <xf numFmtId="168" fontId="30" fillId="6" borderId="0" xfId="0" applyNumberFormat="1" applyFont="1" applyFill="1" applyAlignment="1">
      <alignment/>
    </xf>
    <xf numFmtId="168" fontId="23" fillId="6" borderId="0" xfId="160" applyNumberFormat="1" applyFont="1" applyFill="1" applyAlignment="1">
      <alignment/>
    </xf>
    <xf numFmtId="168" fontId="23" fillId="33" borderId="0" xfId="0" applyNumberFormat="1" applyFont="1" applyFill="1" applyAlignment="1">
      <alignment/>
    </xf>
    <xf numFmtId="165" fontId="23" fillId="33" borderId="0" xfId="146" applyNumberFormat="1" applyFont="1" applyFill="1" applyBorder="1" applyAlignment="1">
      <alignment horizontal="right" vertical="top"/>
      <protection/>
    </xf>
    <xf numFmtId="0" fontId="23" fillId="6" borderId="0" xfId="0" applyFont="1" applyFill="1" applyAlignment="1">
      <alignment/>
    </xf>
    <xf numFmtId="168" fontId="23" fillId="6" borderId="0" xfId="0" applyNumberFormat="1" applyFont="1" applyFill="1" applyAlignment="1">
      <alignment/>
    </xf>
    <xf numFmtId="168" fontId="30" fillId="6" borderId="0" xfId="0" applyNumberFormat="1" applyFont="1" applyFill="1" applyAlignment="1">
      <alignment/>
    </xf>
    <xf numFmtId="0" fontId="28" fillId="6" borderId="17" xfId="0" applyFont="1" applyFill="1" applyBorder="1" applyAlignment="1">
      <alignment/>
    </xf>
    <xf numFmtId="168" fontId="28" fillId="6" borderId="17" xfId="0" applyNumberFormat="1" applyFont="1" applyFill="1" applyBorder="1" applyAlignment="1">
      <alignment/>
    </xf>
    <xf numFmtId="168" fontId="33" fillId="6" borderId="17" xfId="0" applyNumberFormat="1" applyFont="1" applyFill="1" applyBorder="1" applyAlignment="1">
      <alignment/>
    </xf>
    <xf numFmtId="168" fontId="28" fillId="6" borderId="17" xfId="160" applyNumberFormat="1" applyFont="1" applyFill="1" applyBorder="1" applyAlignment="1">
      <alignment/>
    </xf>
    <xf numFmtId="0" fontId="29" fillId="33" borderId="0" xfId="0" applyFont="1" applyFill="1" applyAlignment="1">
      <alignment horizontal="left" vertical="center" indent="1"/>
    </xf>
    <xf numFmtId="0" fontId="28" fillId="33" borderId="0" xfId="0" applyFont="1" applyFill="1" applyAlignment="1">
      <alignment horizontal="left" indent="1"/>
    </xf>
    <xf numFmtId="0" fontId="1" fillId="33" borderId="0" xfId="129" applyFont="1" applyFill="1" applyAlignment="1">
      <alignment horizontal="left" indent="1"/>
      <protection/>
    </xf>
    <xf numFmtId="0" fontId="25" fillId="33" borderId="0" xfId="136" applyFont="1" applyFill="1" applyAlignment="1">
      <alignment horizontal="left" vertical="center"/>
      <protection/>
    </xf>
    <xf numFmtId="0" fontId="43" fillId="33" borderId="0" xfId="136" applyFont="1" applyFill="1">
      <alignment/>
      <protection/>
    </xf>
    <xf numFmtId="168" fontId="43" fillId="33" borderId="0" xfId="136" applyNumberFormat="1" applyFont="1" applyFill="1">
      <alignment/>
      <protection/>
    </xf>
    <xf numFmtId="0" fontId="43" fillId="33" borderId="53" xfId="136" applyFont="1" applyFill="1" applyBorder="1">
      <alignment/>
      <protection/>
    </xf>
    <xf numFmtId="0" fontId="43" fillId="33" borderId="54" xfId="136" applyFont="1" applyFill="1" applyBorder="1" applyAlignment="1">
      <alignment/>
      <protection/>
    </xf>
    <xf numFmtId="0" fontId="43" fillId="33" borderId="55" xfId="136" applyFont="1" applyFill="1" applyBorder="1">
      <alignment/>
      <protection/>
    </xf>
    <xf numFmtId="0" fontId="43" fillId="33" borderId="0" xfId="136" applyFont="1" applyFill="1" applyBorder="1" applyAlignment="1">
      <alignment wrapText="1"/>
      <protection/>
    </xf>
    <xf numFmtId="0" fontId="43" fillId="33" borderId="0" xfId="136" applyFont="1" applyFill="1" applyBorder="1">
      <alignment/>
      <protection/>
    </xf>
    <xf numFmtId="0" fontId="43" fillId="33" borderId="56" xfId="136" applyFont="1" applyFill="1" applyBorder="1" applyAlignment="1">
      <alignment wrapText="1"/>
      <protection/>
    </xf>
    <xf numFmtId="0" fontId="43" fillId="33" borderId="56" xfId="136" applyFont="1" applyFill="1" applyBorder="1">
      <alignment/>
      <protection/>
    </xf>
    <xf numFmtId="0" fontId="43" fillId="33" borderId="57" xfId="136" applyFont="1" applyFill="1" applyBorder="1">
      <alignment/>
      <protection/>
    </xf>
    <xf numFmtId="0" fontId="43" fillId="33" borderId="58" xfId="136" applyFont="1" applyFill="1" applyBorder="1">
      <alignment/>
      <protection/>
    </xf>
    <xf numFmtId="0" fontId="43" fillId="33" borderId="59" xfId="136" applyFont="1" applyFill="1" applyBorder="1">
      <alignment/>
      <protection/>
    </xf>
    <xf numFmtId="0" fontId="43" fillId="33" borderId="54" xfId="136" applyFont="1" applyFill="1" applyBorder="1">
      <alignment/>
      <protection/>
    </xf>
    <xf numFmtId="0" fontId="43" fillId="33" borderId="60" xfId="136" applyFont="1" applyFill="1" applyBorder="1">
      <alignment/>
      <protection/>
    </xf>
    <xf numFmtId="168" fontId="43" fillId="33" borderId="0" xfId="136" applyNumberFormat="1" applyFont="1" applyFill="1" applyBorder="1">
      <alignment/>
      <protection/>
    </xf>
    <xf numFmtId="168" fontId="43" fillId="33" borderId="56" xfId="136" applyNumberFormat="1" applyFont="1" applyFill="1" applyBorder="1">
      <alignment/>
      <protection/>
    </xf>
    <xf numFmtId="168" fontId="43" fillId="33" borderId="58" xfId="136" applyNumberFormat="1" applyFont="1" applyFill="1" applyBorder="1">
      <alignment/>
      <protection/>
    </xf>
    <xf numFmtId="168" fontId="43" fillId="33" borderId="59" xfId="136" applyNumberFormat="1" applyFont="1" applyFill="1" applyBorder="1">
      <alignment/>
      <protection/>
    </xf>
    <xf numFmtId="0" fontId="1" fillId="33" borderId="0" xfId="143" applyFont="1" applyFill="1">
      <alignment/>
      <protection/>
    </xf>
    <xf numFmtId="0" fontId="1" fillId="33" borderId="0" xfId="133" applyFill="1">
      <alignment/>
      <protection/>
    </xf>
    <xf numFmtId="0" fontId="43" fillId="33" borderId="0" xfId="136" applyFill="1">
      <alignment/>
      <protection/>
    </xf>
    <xf numFmtId="0" fontId="0" fillId="33" borderId="0" xfId="150" applyFont="1" applyFill="1" applyBorder="1" applyAlignment="1">
      <alignment wrapText="1"/>
      <protection/>
    </xf>
    <xf numFmtId="0" fontId="0" fillId="33" borderId="0" xfId="150" applyFont="1" applyFill="1" applyBorder="1" applyAlignment="1">
      <alignment horizontal="center" wrapText="1"/>
      <protection/>
    </xf>
    <xf numFmtId="0" fontId="0" fillId="33" borderId="0" xfId="150" applyFont="1" applyFill="1" applyBorder="1" applyAlignment="1">
      <alignment vertical="top" wrapText="1"/>
      <protection/>
    </xf>
    <xf numFmtId="0" fontId="0" fillId="33" borderId="0" xfId="150" applyFont="1" applyFill="1" applyBorder="1" applyAlignment="1">
      <alignment horizontal="left" vertical="top" wrapText="1"/>
      <protection/>
    </xf>
    <xf numFmtId="165" fontId="0" fillId="33" borderId="0" xfId="150" applyNumberFormat="1" applyFont="1" applyFill="1" applyBorder="1" applyAlignment="1">
      <alignment horizontal="right" vertical="top"/>
      <protection/>
    </xf>
    <xf numFmtId="0" fontId="29" fillId="33" borderId="0" xfId="136" applyFont="1" applyFill="1">
      <alignment/>
      <protection/>
    </xf>
    <xf numFmtId="0" fontId="29" fillId="33" borderId="0" xfId="136" applyFont="1" applyFill="1" applyAlignment="1">
      <alignment vertical="center"/>
      <protection/>
    </xf>
    <xf numFmtId="0" fontId="1" fillId="33" borderId="0" xfId="150" applyFill="1">
      <alignment/>
      <protection/>
    </xf>
    <xf numFmtId="0" fontId="0" fillId="6" borderId="45" xfId="0" applyFill="1" applyBorder="1" applyAlignment="1">
      <alignment/>
    </xf>
    <xf numFmtId="0" fontId="20" fillId="6" borderId="46" xfId="148" applyFont="1" applyFill="1" applyBorder="1" applyAlignment="1">
      <alignment horizontal="center" vertical="center"/>
      <protection/>
    </xf>
    <xf numFmtId="0" fontId="0" fillId="6" borderId="48" xfId="0" applyFill="1" applyBorder="1" applyAlignment="1">
      <alignment/>
    </xf>
    <xf numFmtId="0" fontId="20" fillId="6" borderId="0" xfId="0" applyFont="1" applyFill="1" applyBorder="1" applyAlignment="1">
      <alignment wrapText="1"/>
    </xf>
    <xf numFmtId="0" fontId="20" fillId="6" borderId="0" xfId="0" applyNumberFormat="1" applyFont="1" applyFill="1" applyBorder="1" applyAlignment="1">
      <alignment wrapText="1"/>
    </xf>
    <xf numFmtId="0" fontId="20" fillId="6" borderId="49" xfId="0" applyNumberFormat="1" applyFont="1" applyFill="1" applyBorder="1" applyAlignment="1">
      <alignment wrapText="1"/>
    </xf>
    <xf numFmtId="0" fontId="0" fillId="6" borderId="48" xfId="149" applyFont="1" applyFill="1" applyBorder="1" applyAlignment="1">
      <alignment horizontal="left" wrapText="1"/>
      <protection/>
    </xf>
    <xf numFmtId="168" fontId="35" fillId="6" borderId="0" xfId="149" applyNumberFormat="1" applyFont="1" applyFill="1" applyBorder="1">
      <alignment/>
      <protection/>
    </xf>
    <xf numFmtId="168" fontId="1" fillId="6" borderId="49" xfId="149" applyNumberFormat="1" applyFill="1" applyBorder="1">
      <alignment/>
      <protection/>
    </xf>
    <xf numFmtId="168" fontId="35" fillId="6" borderId="49" xfId="149" applyNumberFormat="1" applyFont="1" applyFill="1" applyBorder="1">
      <alignment/>
      <protection/>
    </xf>
    <xf numFmtId="0" fontId="0" fillId="6" borderId="50" xfId="149" applyFont="1" applyFill="1" applyBorder="1" applyAlignment="1">
      <alignment horizontal="left" wrapText="1"/>
      <protection/>
    </xf>
    <xf numFmtId="168" fontId="0" fillId="6" borderId="51" xfId="160" applyNumberFormat="1" applyFont="1" applyFill="1" applyBorder="1" applyAlignment="1">
      <alignment horizontal="right"/>
    </xf>
    <xf numFmtId="168" fontId="0" fillId="6" borderId="52" xfId="160" applyNumberFormat="1" applyFont="1" applyFill="1" applyBorder="1" applyAlignment="1">
      <alignment horizontal="right"/>
    </xf>
    <xf numFmtId="0" fontId="29" fillId="6" borderId="0" xfId="0" applyFont="1" applyFill="1" applyAlignment="1">
      <alignment vertical="center"/>
    </xf>
    <xf numFmtId="0" fontId="29" fillId="6" borderId="0" xfId="0" applyFont="1" applyFill="1" applyAlignment="1">
      <alignment horizontal="left" vertical="center" indent="1"/>
    </xf>
    <xf numFmtId="0" fontId="0" fillId="6" borderId="0" xfId="0" applyFill="1" applyAlignment="1">
      <alignment horizontal="left" indent="1"/>
    </xf>
    <xf numFmtId="0" fontId="29" fillId="6" borderId="0" xfId="0" applyFont="1" applyFill="1" applyAlignment="1">
      <alignment vertical="center"/>
    </xf>
    <xf numFmtId="0" fontId="1" fillId="6" borderId="0" xfId="149" applyFill="1">
      <alignment/>
      <protection/>
    </xf>
    <xf numFmtId="0" fontId="39" fillId="33" borderId="18" xfId="0" applyFont="1" applyFill="1" applyBorder="1" applyAlignment="1">
      <alignment horizontal="right" wrapText="1"/>
    </xf>
    <xf numFmtId="0" fontId="61" fillId="33" borderId="17" xfId="0" applyFont="1" applyFill="1" applyBorder="1" applyAlignment="1">
      <alignment/>
    </xf>
    <xf numFmtId="0" fontId="29" fillId="6" borderId="0" xfId="0" applyFont="1" applyFill="1" applyAlignment="1">
      <alignment horizontal="left" indent="1"/>
    </xf>
    <xf numFmtId="0" fontId="29" fillId="33" borderId="0" xfId="0" applyFont="1" applyFill="1" applyAlignment="1">
      <alignment horizontal="left" indent="1"/>
    </xf>
    <xf numFmtId="0" fontId="39" fillId="6" borderId="18" xfId="148" applyFont="1" applyFill="1" applyBorder="1" applyAlignment="1">
      <alignment horizontal="right" wrapText="1"/>
      <protection/>
    </xf>
    <xf numFmtId="0" fontId="39" fillId="33" borderId="0" xfId="0" applyFont="1" applyFill="1" applyBorder="1" applyAlignment="1">
      <alignment horizontal="right" wrapText="1"/>
    </xf>
    <xf numFmtId="0" fontId="39" fillId="6" borderId="0" xfId="0" applyFont="1" applyFill="1" applyBorder="1" applyAlignment="1">
      <alignment horizontal="right" wrapText="1"/>
    </xf>
    <xf numFmtId="2" fontId="21" fillId="6" borderId="0" xfId="0" applyNumberFormat="1" applyFont="1" applyFill="1" applyBorder="1" applyAlignment="1">
      <alignment horizontal="left" indent="1"/>
    </xf>
    <xf numFmtId="0" fontId="30" fillId="33" borderId="17" xfId="0" applyFont="1" applyFill="1" applyBorder="1" applyAlignment="1">
      <alignment/>
    </xf>
    <xf numFmtId="0" fontId="33" fillId="33" borderId="18" xfId="0" applyFont="1" applyFill="1" applyBorder="1" applyAlignment="1">
      <alignment horizontal="right" wrapText="1"/>
    </xf>
    <xf numFmtId="2" fontId="21" fillId="6" borderId="0" xfId="0" applyNumberFormat="1" applyFont="1" applyFill="1" applyBorder="1" applyAlignment="1">
      <alignment horizontal="left" indent="1"/>
    </xf>
    <xf numFmtId="0" fontId="81" fillId="33" borderId="18" xfId="0" applyFont="1" applyFill="1" applyBorder="1" applyAlignment="1">
      <alignment horizontal="right" wrapText="1"/>
    </xf>
    <xf numFmtId="0" fontId="0" fillId="6" borderId="17" xfId="0" applyFont="1" applyFill="1" applyBorder="1" applyAlignment="1">
      <alignment/>
    </xf>
    <xf numFmtId="0" fontId="39" fillId="6" borderId="18" xfId="0" applyFont="1" applyFill="1" applyBorder="1" applyAlignment="1">
      <alignment horizontal="right" wrapText="1"/>
    </xf>
    <xf numFmtId="0" fontId="20" fillId="6" borderId="18" xfId="0" applyFont="1" applyFill="1" applyBorder="1" applyAlignment="1">
      <alignment/>
    </xf>
    <xf numFmtId="3" fontId="33" fillId="6" borderId="0" xfId="0" applyNumberFormat="1" applyFont="1" applyFill="1" applyBorder="1" applyAlignment="1">
      <alignment/>
    </xf>
    <xf numFmtId="0" fontId="33" fillId="6" borderId="18" xfId="0" applyFont="1" applyFill="1" applyBorder="1" applyAlignment="1">
      <alignment horizontal="right" wrapText="1"/>
    </xf>
    <xf numFmtId="0" fontId="0" fillId="6" borderId="0" xfId="0" applyFill="1" applyAlignment="1">
      <alignment horizontal="right"/>
    </xf>
    <xf numFmtId="0" fontId="0" fillId="6" borderId="17" xfId="0" applyFill="1" applyBorder="1" applyAlignment="1">
      <alignment horizontal="right"/>
    </xf>
    <xf numFmtId="0" fontId="0" fillId="6" borderId="0" xfId="0" applyFont="1" applyFill="1" applyAlignment="1">
      <alignment horizontal="right"/>
    </xf>
    <xf numFmtId="3" fontId="23" fillId="6" borderId="17" xfId="0" applyNumberFormat="1" applyFont="1" applyFill="1" applyBorder="1" applyAlignment="1">
      <alignment horizontal="right"/>
    </xf>
    <xf numFmtId="168" fontId="23" fillId="6" borderId="17" xfId="0" applyNumberFormat="1" applyFont="1" applyFill="1" applyBorder="1" applyAlignment="1">
      <alignment horizontal="right"/>
    </xf>
    <xf numFmtId="0" fontId="21" fillId="6" borderId="0" xfId="0" applyFont="1" applyFill="1" applyBorder="1" applyAlignment="1">
      <alignment horizontal="right"/>
    </xf>
    <xf numFmtId="0" fontId="25" fillId="6" borderId="0" xfId="0" applyFont="1" applyFill="1" applyAlignment="1">
      <alignment horizontal="right" vertical="center"/>
    </xf>
    <xf numFmtId="0" fontId="0" fillId="33" borderId="0" xfId="0" applyFill="1" applyAlignment="1">
      <alignment horizontal="right"/>
    </xf>
    <xf numFmtId="0" fontId="28" fillId="6" borderId="17" xfId="0" applyFont="1" applyFill="1" applyBorder="1" applyAlignment="1">
      <alignment horizontal="right" wrapText="1"/>
    </xf>
    <xf numFmtId="0" fontId="33" fillId="6" borderId="17" xfId="0" applyFont="1" applyFill="1" applyBorder="1" applyAlignment="1">
      <alignment horizontal="right" wrapText="1"/>
    </xf>
    <xf numFmtId="0" fontId="30" fillId="6" borderId="17" xfId="0" applyFont="1" applyFill="1" applyBorder="1" applyAlignment="1">
      <alignment/>
    </xf>
    <xf numFmtId="0" fontId="28" fillId="6" borderId="0" xfId="0" applyFont="1" applyFill="1" applyBorder="1" applyAlignment="1">
      <alignment wrapText="1"/>
    </xf>
    <xf numFmtId="0" fontId="28" fillId="6" borderId="0" xfId="139" applyFont="1" applyFill="1" applyBorder="1" applyAlignment="1">
      <alignment horizontal="left" vertical="top" wrapText="1"/>
      <protection/>
    </xf>
    <xf numFmtId="0" fontId="23" fillId="6" borderId="0" xfId="139" applyFont="1" applyFill="1" applyBorder="1" applyAlignment="1">
      <alignment horizontal="left" vertical="top" wrapText="1"/>
      <protection/>
    </xf>
    <xf numFmtId="0" fontId="28" fillId="6" borderId="0" xfId="0" applyFont="1" applyFill="1" applyBorder="1" applyAlignment="1">
      <alignment horizontal="left"/>
    </xf>
    <xf numFmtId="0" fontId="28" fillId="6" borderId="17" xfId="0" applyFont="1" applyFill="1" applyBorder="1" applyAlignment="1">
      <alignment horizontal="left"/>
    </xf>
    <xf numFmtId="0" fontId="30" fillId="6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82" fillId="0" borderId="0" xfId="119" applyFont="1" applyAlignment="1">
      <alignment vertical="top"/>
    </xf>
    <xf numFmtId="0" fontId="23" fillId="0" borderId="0" xfId="0" applyFont="1" applyAlignment="1">
      <alignment/>
    </xf>
    <xf numFmtId="0" fontId="23" fillId="15" borderId="0" xfId="0" applyFont="1" applyFill="1" applyAlignment="1">
      <alignment/>
    </xf>
    <xf numFmtId="0" fontId="23" fillId="8" borderId="0" xfId="0" applyFont="1" applyFill="1" applyAlignment="1">
      <alignment/>
    </xf>
    <xf numFmtId="0" fontId="83" fillId="0" borderId="0" xfId="0" applyFont="1" applyAlignment="1">
      <alignment horizontal="left" vertical="center" indent="2"/>
    </xf>
    <xf numFmtId="0" fontId="83" fillId="0" borderId="0" xfId="0" applyFont="1" applyAlignment="1">
      <alignment horizontal="left" vertical="center"/>
    </xf>
    <xf numFmtId="0" fontId="82" fillId="0" borderId="0" xfId="119" applyFont="1" applyAlignment="1">
      <alignment horizontal="left" vertical="center"/>
    </xf>
    <xf numFmtId="0" fontId="82" fillId="0" borderId="0" xfId="119" applyFont="1" applyAlignment="1">
      <alignment vertical="center"/>
    </xf>
    <xf numFmtId="0" fontId="28" fillId="6" borderId="17" xfId="150" applyFont="1" applyFill="1" applyBorder="1" applyAlignment="1">
      <alignment horizontal="right" wrapText="1"/>
      <protection/>
    </xf>
    <xf numFmtId="0" fontId="28" fillId="6" borderId="0" xfId="150" applyFont="1" applyFill="1" applyBorder="1" applyAlignment="1">
      <alignment horizontal="right" wrapText="1"/>
      <protection/>
    </xf>
    <xf numFmtId="0" fontId="23" fillId="33" borderId="0" xfId="0" applyFont="1" applyFill="1" applyBorder="1" applyAlignment="1">
      <alignment horizontal="left" indent="1"/>
    </xf>
    <xf numFmtId="0" fontId="28" fillId="33" borderId="0" xfId="0" applyFont="1" applyFill="1" applyBorder="1" applyAlignment="1">
      <alignment horizontal="left" indent="1"/>
    </xf>
    <xf numFmtId="0" fontId="28" fillId="33" borderId="17" xfId="0" applyFont="1" applyFill="1" applyBorder="1" applyAlignment="1">
      <alignment horizontal="left" indent="1"/>
    </xf>
    <xf numFmtId="0" fontId="23" fillId="6" borderId="0" xfId="0" applyFont="1" applyFill="1" applyAlignment="1">
      <alignment horizontal="left" indent="1"/>
    </xf>
    <xf numFmtId="0" fontId="23" fillId="6" borderId="17" xfId="0" applyFont="1" applyFill="1" applyBorder="1" applyAlignment="1">
      <alignment/>
    </xf>
    <xf numFmtId="0" fontId="23" fillId="6" borderId="0" xfId="0" applyFont="1" applyFill="1" applyBorder="1" applyAlignment="1">
      <alignment horizontal="left" indent="1"/>
    </xf>
    <xf numFmtId="0" fontId="29" fillId="6" borderId="0" xfId="0" applyFont="1" applyFill="1" applyAlignment="1">
      <alignment/>
    </xf>
    <xf numFmtId="0" fontId="25" fillId="6" borderId="0" xfId="0" applyFont="1" applyFill="1" applyAlignment="1">
      <alignment horizontal="left" vertical="center"/>
    </xf>
    <xf numFmtId="0" fontId="28" fillId="6" borderId="17" xfId="0" applyFont="1" applyFill="1" applyBorder="1" applyAlignment="1">
      <alignment/>
    </xf>
    <xf numFmtId="3" fontId="29" fillId="6" borderId="0" xfId="0" applyNumberFormat="1" applyFont="1" applyFill="1" applyAlignment="1">
      <alignment/>
    </xf>
    <xf numFmtId="169" fontId="28" fillId="6" borderId="17" xfId="0" applyNumberFormat="1" applyFont="1" applyFill="1" applyBorder="1" applyAlignment="1">
      <alignment horizontal="right"/>
    </xf>
    <xf numFmtId="3" fontId="28" fillId="6" borderId="17" xfId="0" applyNumberFormat="1" applyFont="1" applyFill="1" applyBorder="1" applyAlignment="1">
      <alignment horizontal="right"/>
    </xf>
    <xf numFmtId="9" fontId="0" fillId="6" borderId="0" xfId="160" applyFont="1" applyFill="1" applyAlignment="1">
      <alignment/>
    </xf>
    <xf numFmtId="0" fontId="28" fillId="6" borderId="18" xfId="148" applyFont="1" applyFill="1" applyBorder="1" applyAlignment="1">
      <alignment horizontal="right" wrapText="1"/>
      <protection/>
    </xf>
    <xf numFmtId="0" fontId="23" fillId="6" borderId="0" xfId="0" applyFont="1" applyFill="1" applyAlignment="1">
      <alignment horizontal="left" indent="1"/>
    </xf>
    <xf numFmtId="0" fontId="61" fillId="6" borderId="17" xfId="0" applyFont="1" applyFill="1" applyBorder="1" applyAlignment="1">
      <alignment/>
    </xf>
    <xf numFmtId="0" fontId="39" fillId="6" borderId="17" xfId="0" applyNumberFormat="1" applyFont="1" applyFill="1" applyBorder="1" applyAlignment="1">
      <alignment horizontal="right" wrapText="1"/>
    </xf>
    <xf numFmtId="0" fontId="0" fillId="0" borderId="61" xfId="147" applyFont="1" applyBorder="1" applyAlignment="1">
      <alignment horizontal="center" wrapText="1"/>
      <protection/>
    </xf>
    <xf numFmtId="0" fontId="0" fillId="0" borderId="62" xfId="147" applyFont="1" applyBorder="1" applyAlignment="1">
      <alignment horizontal="center" wrapText="1"/>
      <protection/>
    </xf>
    <xf numFmtId="0" fontId="0" fillId="0" borderId="63" xfId="147" applyFont="1" applyBorder="1" applyAlignment="1">
      <alignment horizontal="left" wrapText="1"/>
      <protection/>
    </xf>
    <xf numFmtId="0" fontId="0" fillId="0" borderId="32" xfId="147" applyFont="1" applyBorder="1" applyAlignment="1">
      <alignment horizontal="left" wrapText="1"/>
      <protection/>
    </xf>
    <xf numFmtId="0" fontId="0" fillId="0" borderId="64" xfId="147" applyFont="1" applyBorder="1" applyAlignment="1">
      <alignment horizontal="center" wrapText="1"/>
      <protection/>
    </xf>
    <xf numFmtId="0" fontId="0" fillId="0" borderId="65" xfId="147" applyFont="1" applyBorder="1" applyAlignment="1">
      <alignment horizontal="center" wrapText="1"/>
      <protection/>
    </xf>
    <xf numFmtId="0" fontId="0" fillId="0" borderId="66" xfId="147" applyFont="1" applyBorder="1" applyAlignment="1">
      <alignment horizontal="left" wrapText="1"/>
      <protection/>
    </xf>
    <xf numFmtId="0" fontId="0" fillId="0" borderId="24" xfId="147" applyFont="1" applyBorder="1" applyAlignment="1">
      <alignment horizontal="left" wrapText="1"/>
      <protection/>
    </xf>
    <xf numFmtId="0" fontId="27" fillId="0" borderId="0" xfId="147" applyFont="1" applyBorder="1" applyAlignment="1">
      <alignment horizontal="center" vertical="center" wrapText="1"/>
      <protection/>
    </xf>
    <xf numFmtId="0" fontId="0" fillId="0" borderId="67" xfId="147" applyFont="1" applyBorder="1" applyAlignment="1">
      <alignment horizontal="left" wrapText="1"/>
      <protection/>
    </xf>
    <xf numFmtId="0" fontId="0" fillId="0" borderId="68" xfId="147" applyFont="1" applyBorder="1" applyAlignment="1">
      <alignment horizontal="left" wrapText="1"/>
      <protection/>
    </xf>
    <xf numFmtId="0" fontId="0" fillId="33" borderId="62" xfId="146" applyFont="1" applyFill="1" applyBorder="1" applyAlignment="1">
      <alignment horizontal="center" wrapText="1"/>
      <protection/>
    </xf>
    <xf numFmtId="0" fontId="0" fillId="0" borderId="67" xfId="147" applyFont="1" applyBorder="1" applyAlignment="1">
      <alignment horizontal="left" vertical="top" wrapText="1"/>
      <protection/>
    </xf>
    <xf numFmtId="0" fontId="0" fillId="0" borderId="69" xfId="147" applyFont="1" applyBorder="1" applyAlignment="1">
      <alignment horizontal="left" vertical="top" wrapText="1"/>
      <protection/>
    </xf>
    <xf numFmtId="0" fontId="0" fillId="0" borderId="68" xfId="147" applyFont="1" applyBorder="1" applyAlignment="1">
      <alignment horizontal="left" vertical="top" wrapText="1"/>
      <protection/>
    </xf>
    <xf numFmtId="0" fontId="0" fillId="0" borderId="0" xfId="147" applyFont="1" applyBorder="1" applyAlignment="1">
      <alignment horizontal="left" vertical="top" wrapText="1"/>
      <protection/>
    </xf>
    <xf numFmtId="0" fontId="0" fillId="0" borderId="66" xfId="147" applyFont="1" applyBorder="1" applyAlignment="1">
      <alignment horizontal="left" vertical="top" wrapText="1"/>
      <protection/>
    </xf>
    <xf numFmtId="0" fontId="0" fillId="0" borderId="63" xfId="147" applyFont="1" applyBorder="1" applyAlignment="1">
      <alignment horizontal="left" vertical="top" wrapText="1"/>
      <protection/>
    </xf>
    <xf numFmtId="0" fontId="0" fillId="33" borderId="67" xfId="146" applyFont="1" applyFill="1" applyBorder="1" applyAlignment="1">
      <alignment horizontal="left" vertical="top" wrapText="1"/>
      <protection/>
    </xf>
    <xf numFmtId="0" fontId="0" fillId="33" borderId="69" xfId="146" applyFont="1" applyFill="1" applyBorder="1" applyAlignment="1">
      <alignment horizontal="left" vertical="top" wrapText="1"/>
      <protection/>
    </xf>
    <xf numFmtId="0" fontId="0" fillId="33" borderId="68" xfId="146" applyFont="1" applyFill="1" applyBorder="1" applyAlignment="1">
      <alignment horizontal="left" vertical="top" wrapText="1"/>
      <protection/>
    </xf>
    <xf numFmtId="0" fontId="0" fillId="33" borderId="0" xfId="146" applyFont="1" applyFill="1" applyBorder="1" applyAlignment="1">
      <alignment horizontal="left" vertical="top" wrapText="1"/>
      <protection/>
    </xf>
    <xf numFmtId="0" fontId="0" fillId="33" borderId="66" xfId="146" applyFont="1" applyFill="1" applyBorder="1" applyAlignment="1">
      <alignment horizontal="left" vertical="top" wrapText="1"/>
      <protection/>
    </xf>
    <xf numFmtId="0" fontId="0" fillId="33" borderId="63" xfId="146" applyFont="1" applyFill="1" applyBorder="1" applyAlignment="1">
      <alignment horizontal="left" vertical="top" wrapText="1"/>
      <protection/>
    </xf>
    <xf numFmtId="0" fontId="27" fillId="33" borderId="0" xfId="146" applyFont="1" applyFill="1" applyBorder="1" applyAlignment="1">
      <alignment horizontal="center" vertical="center" wrapText="1"/>
      <protection/>
    </xf>
    <xf numFmtId="0" fontId="0" fillId="33" borderId="67" xfId="146" applyFont="1" applyFill="1" applyBorder="1" applyAlignment="1">
      <alignment horizontal="left" wrapText="1"/>
      <protection/>
    </xf>
    <xf numFmtId="0" fontId="0" fillId="33" borderId="68" xfId="146" applyFont="1" applyFill="1" applyBorder="1" applyAlignment="1">
      <alignment horizontal="left" wrapText="1"/>
      <protection/>
    </xf>
    <xf numFmtId="0" fontId="0" fillId="33" borderId="24" xfId="146" applyFont="1" applyFill="1" applyBorder="1" applyAlignment="1">
      <alignment horizontal="left" wrapText="1"/>
      <protection/>
    </xf>
    <xf numFmtId="0" fontId="0" fillId="33" borderId="66" xfId="146" applyFont="1" applyFill="1" applyBorder="1" applyAlignment="1">
      <alignment horizontal="left" wrapText="1"/>
      <protection/>
    </xf>
    <xf numFmtId="0" fontId="0" fillId="33" borderId="63" xfId="146" applyFont="1" applyFill="1" applyBorder="1" applyAlignment="1">
      <alignment horizontal="left" wrapText="1"/>
      <protection/>
    </xf>
    <xf numFmtId="0" fontId="0" fillId="33" borderId="32" xfId="146" applyFont="1" applyFill="1" applyBorder="1" applyAlignment="1">
      <alignment horizontal="left" wrapText="1"/>
      <protection/>
    </xf>
    <xf numFmtId="0" fontId="0" fillId="33" borderId="64" xfId="146" applyFont="1" applyFill="1" applyBorder="1" applyAlignment="1">
      <alignment horizontal="center" wrapText="1"/>
      <protection/>
    </xf>
    <xf numFmtId="0" fontId="0" fillId="33" borderId="65" xfId="146" applyFont="1" applyFill="1" applyBorder="1" applyAlignment="1">
      <alignment horizontal="center" wrapText="1"/>
      <protection/>
    </xf>
    <xf numFmtId="0" fontId="0" fillId="33" borderId="61" xfId="146" applyFont="1" applyFill="1" applyBorder="1" applyAlignment="1">
      <alignment horizontal="center" wrapText="1"/>
      <protection/>
    </xf>
    <xf numFmtId="0" fontId="0" fillId="33" borderId="37" xfId="148" applyFont="1" applyFill="1" applyBorder="1" applyAlignment="1">
      <alignment horizontal="center" wrapText="1"/>
      <protection/>
    </xf>
    <xf numFmtId="0" fontId="0" fillId="33" borderId="18" xfId="148" applyFont="1" applyFill="1" applyBorder="1" applyAlignment="1">
      <alignment horizontal="center" wrapText="1"/>
      <protection/>
    </xf>
    <xf numFmtId="0" fontId="0" fillId="33" borderId="70" xfId="148" applyFont="1" applyFill="1" applyBorder="1" applyAlignment="1">
      <alignment horizontal="center" wrapText="1"/>
      <protection/>
    </xf>
    <xf numFmtId="0" fontId="0" fillId="33" borderId="0" xfId="148" applyFont="1" applyFill="1" applyBorder="1" applyAlignment="1">
      <alignment horizontal="center" wrapText="1"/>
      <protection/>
    </xf>
    <xf numFmtId="0" fontId="0" fillId="33" borderId="41" xfId="148" applyFont="1" applyFill="1" applyBorder="1" applyAlignment="1">
      <alignment horizontal="center" wrapText="1"/>
      <protection/>
    </xf>
    <xf numFmtId="0" fontId="0" fillId="33" borderId="21" xfId="148" applyFont="1" applyFill="1" applyBorder="1" applyAlignment="1">
      <alignment horizontal="center" wrapText="1"/>
      <protection/>
    </xf>
    <xf numFmtId="0" fontId="0" fillId="33" borderId="41" xfId="148" applyFont="1" applyFill="1" applyBorder="1" applyAlignment="1">
      <alignment horizontal="center" vertical="top" wrapText="1"/>
      <protection/>
    </xf>
    <xf numFmtId="0" fontId="0" fillId="33" borderId="21" xfId="148" applyFont="1" applyFill="1" applyBorder="1" applyAlignment="1">
      <alignment horizontal="center" vertical="top" wrapText="1"/>
      <protection/>
    </xf>
    <xf numFmtId="0" fontId="28" fillId="33" borderId="0" xfId="0" applyFont="1" applyFill="1" applyAlignment="1">
      <alignment horizontal="left" wrapText="1" indent="1"/>
    </xf>
    <xf numFmtId="0" fontId="1" fillId="6" borderId="42" xfId="148" applyFont="1" applyFill="1" applyBorder="1" applyAlignment="1">
      <alignment horizontal="left" textRotation="90" wrapText="1"/>
      <protection/>
    </xf>
    <xf numFmtId="0" fontId="1" fillId="6" borderId="39" xfId="148" applyFont="1" applyFill="1" applyBorder="1" applyAlignment="1">
      <alignment horizontal="left" textRotation="90" wrapText="1"/>
      <protection/>
    </xf>
    <xf numFmtId="0" fontId="1" fillId="6" borderId="41" xfId="148" applyFont="1" applyFill="1" applyBorder="1" applyAlignment="1">
      <alignment horizontal="center" textRotation="90" wrapText="1"/>
      <protection/>
    </xf>
    <xf numFmtId="0" fontId="1" fillId="6" borderId="20" xfId="148" applyFont="1" applyFill="1" applyBorder="1" applyAlignment="1">
      <alignment horizontal="center" textRotation="90" wrapText="1"/>
      <protection/>
    </xf>
    <xf numFmtId="0" fontId="1" fillId="6" borderId="21" xfId="148" applyFont="1" applyFill="1" applyBorder="1" applyAlignment="1">
      <alignment horizontal="center" textRotation="90" wrapText="1"/>
      <protection/>
    </xf>
    <xf numFmtId="0" fontId="29" fillId="6" borderId="0" xfId="0" applyFont="1" applyFill="1" applyAlignment="1">
      <alignment horizontal="left" vertical="center" wrapText="1"/>
    </xf>
    <xf numFmtId="0" fontId="29" fillId="6" borderId="0" xfId="0" applyFont="1" applyFill="1" applyAlignment="1">
      <alignment horizontal="left" vertical="center" wrapText="1" indent="1"/>
    </xf>
    <xf numFmtId="0" fontId="20" fillId="6" borderId="46" xfId="148" applyFont="1" applyFill="1" applyBorder="1" applyAlignment="1">
      <alignment horizontal="center" vertical="center"/>
      <protection/>
    </xf>
    <xf numFmtId="0" fontId="20" fillId="6" borderId="46" xfId="148" applyFont="1" applyFill="1" applyBorder="1" applyAlignment="1">
      <alignment horizontal="center"/>
      <protection/>
    </xf>
    <xf numFmtId="0" fontId="20" fillId="6" borderId="47" xfId="148" applyFont="1" applyFill="1" applyBorder="1" applyAlignment="1">
      <alignment horizontal="center"/>
      <protection/>
    </xf>
    <xf numFmtId="0" fontId="43" fillId="33" borderId="54" xfId="136" applyFont="1" applyFill="1" applyBorder="1" applyAlignment="1">
      <alignment horizontal="center" wrapText="1"/>
      <protection/>
    </xf>
    <xf numFmtId="0" fontId="43" fillId="33" borderId="60" xfId="136" applyFont="1" applyFill="1" applyBorder="1" applyAlignment="1">
      <alignment horizontal="center" wrapText="1"/>
      <protection/>
    </xf>
    <xf numFmtId="0" fontId="43" fillId="33" borderId="54" xfId="136" applyFont="1" applyFill="1" applyBorder="1" applyAlignment="1">
      <alignment horizontal="center"/>
      <protection/>
    </xf>
    <xf numFmtId="0" fontId="28" fillId="6" borderId="0" xfId="0" applyFont="1" applyFill="1" applyBorder="1" applyAlignment="1">
      <alignment horizontal="center" wrapText="1"/>
    </xf>
    <xf numFmtId="0" fontId="0" fillId="33" borderId="0" xfId="139" applyFont="1" applyFill="1" applyBorder="1" applyAlignment="1">
      <alignment horizontal="left" vertical="top" wrapText="1"/>
      <protection/>
    </xf>
    <xf numFmtId="0" fontId="21" fillId="6" borderId="19" xfId="130" applyFont="1" applyFill="1" applyBorder="1" applyAlignment="1">
      <alignment wrapText="1"/>
      <protection/>
    </xf>
    <xf numFmtId="0" fontId="20" fillId="33" borderId="18" xfId="0" applyFont="1" applyFill="1" applyBorder="1" applyAlignment="1">
      <alignment horizontal="center"/>
    </xf>
    <xf numFmtId="0" fontId="20" fillId="33" borderId="18" xfId="148" applyFont="1" applyFill="1" applyBorder="1" applyAlignment="1">
      <alignment horizontal="center" vertical="center"/>
      <protection/>
    </xf>
    <xf numFmtId="0" fontId="20" fillId="33" borderId="18" xfId="148" applyFont="1" applyFill="1" applyBorder="1" applyAlignment="1">
      <alignment horizontal="center"/>
      <protection/>
    </xf>
    <xf numFmtId="0" fontId="20" fillId="6" borderId="18" xfId="148" applyFont="1" applyFill="1" applyBorder="1" applyAlignment="1">
      <alignment horizontal="center" vertical="center"/>
      <protection/>
    </xf>
    <xf numFmtId="0" fontId="20" fillId="6" borderId="18" xfId="148" applyFont="1" applyFill="1" applyBorder="1" applyAlignment="1">
      <alignment horizontal="center"/>
      <protection/>
    </xf>
    <xf numFmtId="0" fontId="28" fillId="6" borderId="17" xfId="150" applyFont="1" applyFill="1" applyBorder="1" applyAlignment="1">
      <alignment horizontal="right" wrapText="1"/>
      <protection/>
    </xf>
    <xf numFmtId="0" fontId="28" fillId="33" borderId="18" xfId="0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 wrapText="1"/>
    </xf>
    <xf numFmtId="0" fontId="20" fillId="6" borderId="17" xfId="0" applyFont="1" applyFill="1" applyBorder="1" applyAlignment="1">
      <alignment horizontal="center"/>
    </xf>
    <xf numFmtId="0" fontId="20" fillId="6" borderId="18" xfId="0" applyFont="1" applyFill="1" applyBorder="1" applyAlignment="1">
      <alignment horizontal="center"/>
    </xf>
    <xf numFmtId="0" fontId="28" fillId="6" borderId="18" xfId="0" applyFont="1" applyFill="1" applyBorder="1" applyAlignment="1">
      <alignment horizontal="center" wrapText="1"/>
    </xf>
    <xf numFmtId="0" fontId="25" fillId="33" borderId="0" xfId="0" applyFont="1" applyFill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_AT4.14forBRE" xfId="17"/>
    <cellStyle name="20% - Accent2" xfId="18"/>
    <cellStyle name="20% - Accent2 2" xfId="19"/>
    <cellStyle name="20% - Accent2_AT4.14forBRE" xfId="20"/>
    <cellStyle name="20% - Accent3" xfId="21"/>
    <cellStyle name="20% - Accent3 2" xfId="22"/>
    <cellStyle name="20% - Accent3_AT4.14forBRE" xfId="23"/>
    <cellStyle name="20% - Accent4" xfId="24"/>
    <cellStyle name="20% - Accent4 2" xfId="25"/>
    <cellStyle name="20% - Accent4_AT4.14forBRE" xfId="26"/>
    <cellStyle name="20% - Accent5" xfId="27"/>
    <cellStyle name="20% - Accent5 2" xfId="28"/>
    <cellStyle name="20% - Accent5_AT4.14forBRE" xfId="29"/>
    <cellStyle name="20% - Accent6" xfId="30"/>
    <cellStyle name="20% - Accent6 2" xfId="31"/>
    <cellStyle name="20% - Accent6_AT4.14forBRE" xfId="32"/>
    <cellStyle name="40% - Accent1" xfId="33"/>
    <cellStyle name="40% - Accent1 2" xfId="34"/>
    <cellStyle name="40% - Accent1_AT4.14forBRE" xfId="35"/>
    <cellStyle name="40% - Accent2" xfId="36"/>
    <cellStyle name="40% - Accent2 2" xfId="37"/>
    <cellStyle name="40% - Accent2_AT4.14forBRE" xfId="38"/>
    <cellStyle name="40% - Accent3" xfId="39"/>
    <cellStyle name="40% - Accent3 2" xfId="40"/>
    <cellStyle name="40% - Accent3_AT4.14forBRE" xfId="41"/>
    <cellStyle name="40% - Accent4" xfId="42"/>
    <cellStyle name="40% - Accent4 2" xfId="43"/>
    <cellStyle name="40% - Accent4_AT4.14forBRE" xfId="44"/>
    <cellStyle name="40% - Accent5" xfId="45"/>
    <cellStyle name="40% - Accent5 2" xfId="46"/>
    <cellStyle name="40% - Accent5_AT4.14forBRE" xfId="47"/>
    <cellStyle name="40% - Accent6" xfId="48"/>
    <cellStyle name="40% - Accent6 2" xfId="49"/>
    <cellStyle name="40% - Accent6_AT4.14forBRE" xfId="50"/>
    <cellStyle name="60% - Accent1" xfId="51"/>
    <cellStyle name="60% - Accent1 2" xfId="52"/>
    <cellStyle name="60% - Accent1_Chapter 4 Energy Performance Fig 4.8 FINAL 22 05 13" xfId="53"/>
    <cellStyle name="60% - Accent2" xfId="54"/>
    <cellStyle name="60% - Accent2 2" xfId="55"/>
    <cellStyle name="60% - Accent2_Chapter 4 Energy Performance Fig 4.8 FINAL 22 05 13" xfId="56"/>
    <cellStyle name="60% - Accent3" xfId="57"/>
    <cellStyle name="60% - Accent3 2" xfId="58"/>
    <cellStyle name="60% - Accent3_Chapter 4 Energy Performance Fig 4.8 FINAL 22 05 13" xfId="59"/>
    <cellStyle name="60% - Accent4" xfId="60"/>
    <cellStyle name="60% - Accent4 2" xfId="61"/>
    <cellStyle name="60% - Accent4_Chapter 4 Energy Performance Fig 4.8 FINAL 22 05 13" xfId="62"/>
    <cellStyle name="60% - Accent5" xfId="63"/>
    <cellStyle name="60% - Accent5 2" xfId="64"/>
    <cellStyle name="60% - Accent5_Chapter 4 Energy Performance Fig 4.8 FINAL 22 05 13" xfId="65"/>
    <cellStyle name="60% - Accent6" xfId="66"/>
    <cellStyle name="60% - Accent6 2" xfId="67"/>
    <cellStyle name="60% - Accent6_Chapter 4 Energy Performance Fig 4.8 FINAL 22 05 13" xfId="68"/>
    <cellStyle name="Accent1" xfId="69"/>
    <cellStyle name="Accent1 2" xfId="70"/>
    <cellStyle name="Accent1_Chapter 4 Energy Performance Fig 4.8 FINAL 22 05 13" xfId="71"/>
    <cellStyle name="Accent2" xfId="72"/>
    <cellStyle name="Accent2 2" xfId="73"/>
    <cellStyle name="Accent2_Chapter 4 Energy Performance Fig 4.8 FINAL 22 05 13" xfId="74"/>
    <cellStyle name="Accent3" xfId="75"/>
    <cellStyle name="Accent3 2" xfId="76"/>
    <cellStyle name="Accent3_Chapter 4 Energy Performance Fig 4.8 FINAL 22 05 13" xfId="77"/>
    <cellStyle name="Accent4" xfId="78"/>
    <cellStyle name="Accent4 2" xfId="79"/>
    <cellStyle name="Accent4_Chapter 4 Energy Performance Fig 4.8 FINAL 22 05 13" xfId="80"/>
    <cellStyle name="Accent5" xfId="81"/>
    <cellStyle name="Accent5 2" xfId="82"/>
    <cellStyle name="Accent5_Chapter 4 Energy Performance Fig 4.8 FINAL 22 05 13" xfId="83"/>
    <cellStyle name="Accent6" xfId="84"/>
    <cellStyle name="Accent6 2" xfId="85"/>
    <cellStyle name="Accent6_Chapter 4 Energy Performance Fig 4.8 FINAL 22 05 13" xfId="86"/>
    <cellStyle name="Bad" xfId="87"/>
    <cellStyle name="Bad 2" xfId="88"/>
    <cellStyle name="Bad_Chapter 4 Energy Performance Fig 4.8 FINAL 22 05 13" xfId="89"/>
    <cellStyle name="Calculation" xfId="90"/>
    <cellStyle name="Calculation 2" xfId="91"/>
    <cellStyle name="Calculation_Chapter 4 Energy Performance Fig 4.8 FINAL 22 05 13" xfId="92"/>
    <cellStyle name="Check Cell" xfId="93"/>
    <cellStyle name="Check Cell 2" xfId="94"/>
    <cellStyle name="Check Cell_Chapter 4 Energy Performance Fig 4.8 FINAL 22 05 13" xfId="95"/>
    <cellStyle name="Comma" xfId="96"/>
    <cellStyle name="Comma [0]" xfId="97"/>
    <cellStyle name="Comma 2" xfId="98"/>
    <cellStyle name="Currency" xfId="99"/>
    <cellStyle name="Currency [0]" xfId="100"/>
    <cellStyle name="Explanatory Text" xfId="101"/>
    <cellStyle name="Explanatory Text 2" xfId="102"/>
    <cellStyle name="Explanatory Text_Chapter 4 Energy Performance Fig 4.8 FINAL 22 05 13" xfId="103"/>
    <cellStyle name="Followed Hyperlink" xfId="104"/>
    <cellStyle name="Good" xfId="105"/>
    <cellStyle name="Good 2" xfId="106"/>
    <cellStyle name="Good_Chapter 4 Energy Performance Fig 4.8 FINAL 22 05 13" xfId="107"/>
    <cellStyle name="Heading 1" xfId="108"/>
    <cellStyle name="Heading 1 2" xfId="109"/>
    <cellStyle name="Heading 1_Chapter 4 Energy Performance Fig 4.8 FINAL 22 05 13" xfId="110"/>
    <cellStyle name="Heading 2" xfId="111"/>
    <cellStyle name="Heading 2 2" xfId="112"/>
    <cellStyle name="Heading 2_Chapter 4 Energy Performance Fig 4.8 FINAL 22 05 13" xfId="113"/>
    <cellStyle name="Heading 3" xfId="114"/>
    <cellStyle name="Heading 3 2" xfId="115"/>
    <cellStyle name="Heading 3_Chapter 4 Energy Performance Fig 4.8 FINAL 22 05 13" xfId="116"/>
    <cellStyle name="Heading 4" xfId="117"/>
    <cellStyle name="Heading 4 2" xfId="118"/>
    <cellStyle name="Hyperlink" xfId="119"/>
    <cellStyle name="Input" xfId="120"/>
    <cellStyle name="Input 2" xfId="121"/>
    <cellStyle name="Input_Chapter 4 Energy Performance Fig 4.8 FINAL 22 05 13" xfId="122"/>
    <cellStyle name="Linked Cell" xfId="123"/>
    <cellStyle name="Linked Cell 2" xfId="124"/>
    <cellStyle name="Linked Cell_Chapter 4 Energy Performance Fig 4.8 FINAL 22 05 13" xfId="125"/>
    <cellStyle name="Neutral" xfId="126"/>
    <cellStyle name="Neutral 2" xfId="127"/>
    <cellStyle name="Neutral_Chapter 4 Energy Performance Fig 4.8 FINAL 22 05 13" xfId="128"/>
    <cellStyle name="Normal 2" xfId="129"/>
    <cellStyle name="Normal 3" xfId="130"/>
    <cellStyle name="Normal_2001" xfId="131"/>
    <cellStyle name="Normal_2001 position" xfId="132"/>
    <cellStyle name="Normal_2001 position_Chapter 4 Energy Performance Fig 4.8 FINAL 22 05 13" xfId="133"/>
    <cellStyle name="Normal_2011" xfId="134"/>
    <cellStyle name="Normal_AT2.24" xfId="135"/>
    <cellStyle name="Normal_Chapter 4 Energy Performance Fig 4.8 FINAL 22 05 13" xfId="136"/>
    <cellStyle name="Normal_Crap dw profile" xfId="137"/>
    <cellStyle name="Normal_Energy HH all tenure" xfId="138"/>
    <cellStyle name="Normal_Energy section paired HH_1" xfId="139"/>
    <cellStyle name="Normal_EPC works" xfId="140"/>
    <cellStyle name="Normal_EPC works general" xfId="141"/>
    <cellStyle name="Normal_Fig 4.5" xfId="142"/>
    <cellStyle name="Normal_Figure 7.2" xfId="143"/>
    <cellStyle name="Normal_HH EPC" xfId="144"/>
    <cellStyle name="Normal_post imp" xfId="145"/>
    <cellStyle name="Normal_renewables 2011" xfId="146"/>
    <cellStyle name="Normal_renewables 2011_1" xfId="147"/>
    <cellStyle name="Normal_Sheet1" xfId="148"/>
    <cellStyle name="Normal_Sheet2" xfId="149"/>
    <cellStyle name="Normal_Sheet3" xfId="150"/>
    <cellStyle name="Normal_Sheet4" xfId="151"/>
    <cellStyle name="Normal_SWI" xfId="152"/>
    <cellStyle name="Normal_Table 7.1" xfId="153"/>
    <cellStyle name="Normal_Table 7.1_1" xfId="154"/>
    <cellStyle name="Note" xfId="155"/>
    <cellStyle name="Note 2" xfId="156"/>
    <cellStyle name="Output" xfId="157"/>
    <cellStyle name="Output 2" xfId="158"/>
    <cellStyle name="Output_Chapter 4 Energy Performance Fig 4.8 FINAL 22 05 13" xfId="159"/>
    <cellStyle name="Percent" xfId="160"/>
    <cellStyle name="Percent 2" xfId="161"/>
    <cellStyle name="Title" xfId="162"/>
    <cellStyle name="Title 2" xfId="163"/>
    <cellStyle name="Total" xfId="164"/>
    <cellStyle name="Total 2" xfId="165"/>
    <cellStyle name="Total_AT4.14forBRE" xfId="166"/>
    <cellStyle name="Warning Text" xfId="167"/>
    <cellStyle name="Warning Text 2" xfId="168"/>
    <cellStyle name="Warning Text_Chapter 4 Energy Performance Fig 4.8 FINAL 22 05 13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DC5D"/>
      <rgbColor rgb="00800000"/>
      <rgbColor rgb="00CCCCFF"/>
      <rgbColor rgb="00666666"/>
      <rgbColor rgb="0080D6D2"/>
      <rgbColor rgb="00008000"/>
      <rgbColor rgb="0099CC00"/>
      <rgbColor rgb="00FFAA2D"/>
      <rgbColor rgb="00FF3B3B"/>
      <rgbColor rgb="007979FF"/>
      <rgbColor rgb="003737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-0.0065"/>
          <c:w val="0.93075"/>
          <c:h val="0.877"/>
        </c:manualLayout>
      </c:layout>
      <c:lineChart>
        <c:grouping val="standard"/>
        <c:varyColors val="0"/>
        <c:ser>
          <c:idx val="0"/>
          <c:order val="0"/>
          <c:tx>
            <c:strRef>
              <c:f>'Fig 4.1 '!$U$6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127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numRef>
              <c:f>'Fig 4.1 '!$V$5:$AE$5</c:f>
              <c:numCache/>
            </c:numRef>
          </c:cat>
          <c:val>
            <c:numRef>
              <c:f>'Fig 4.1 '!$V$6:$AE$6</c:f>
              <c:numCache/>
            </c:numRef>
          </c:val>
          <c:smooth val="0"/>
        </c:ser>
        <c:ser>
          <c:idx val="1"/>
          <c:order val="1"/>
          <c:tx>
            <c:strRef>
              <c:f>'Fig 4.1 '!$U$7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127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numRef>
              <c:f>'Fig 4.1 '!$V$5:$AE$5</c:f>
              <c:numCache/>
            </c:numRef>
          </c:cat>
          <c:val>
            <c:numRef>
              <c:f>'Fig 4.1 '!$V$7:$AE$7</c:f>
              <c:numCache/>
            </c:numRef>
          </c:val>
          <c:smooth val="0"/>
        </c:ser>
        <c:ser>
          <c:idx val="2"/>
          <c:order val="2"/>
          <c:tx>
            <c:strRef>
              <c:f>'Fig 4.1 '!$U$8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12700">
              <a:solidFill>
                <a:srgbClr val="C5C5C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numRef>
              <c:f>'Fig 4.1 '!$V$5:$AE$5</c:f>
              <c:numCache/>
            </c:numRef>
          </c:cat>
          <c:val>
            <c:numRef>
              <c:f>'Fig 4.1 '!$V$8:$AE$8</c:f>
              <c:numCache/>
            </c:numRef>
          </c:val>
          <c:smooth val="0"/>
        </c:ser>
        <c:ser>
          <c:idx val="3"/>
          <c:order val="3"/>
          <c:tx>
            <c:strRef>
              <c:f>'Fig 4.1 '!$U$9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12700">
              <a:solidFill>
                <a:srgbClr val="99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'Fig 4.1 '!$V$5:$AE$5</c:f>
              <c:numCache/>
            </c:numRef>
          </c:cat>
          <c:val>
            <c:numRef>
              <c:f>'Fig 4.1 '!$V$9:$AE$9</c:f>
              <c:numCache/>
            </c:numRef>
          </c:val>
          <c:smooth val="0"/>
        </c:ser>
        <c:ser>
          <c:idx val="4"/>
          <c:order val="4"/>
          <c:tx>
            <c:strRef>
              <c:f>'Fig 4.1 '!$U$10</c:f>
              <c:strCache>
                <c:ptCount val="1"/>
                <c:pt idx="0">
                  <c:v>all tenures</c:v>
                </c:pt>
              </c:strCache>
            </c:strRef>
          </c:tx>
          <c:spPr>
            <a:ln w="12700">
              <a:solidFill>
                <a:srgbClr val="FFDC5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DC5D"/>
              </a:solidFill>
              <a:ln>
                <a:solidFill>
                  <a:srgbClr val="FFDC5D"/>
                </a:solidFill>
              </a:ln>
            </c:spPr>
          </c:marker>
          <c:cat>
            <c:numRef>
              <c:f>'Fig 4.1 '!$V$5:$AE$5</c:f>
              <c:numCache/>
            </c:numRef>
          </c:cat>
          <c:val>
            <c:numRef>
              <c:f>'Fig 4.1 '!$V$10:$AE$10</c:f>
              <c:numCache/>
            </c:numRef>
          </c:val>
          <c:smooth val="0"/>
        </c:ser>
        <c:marker val="1"/>
        <c:axId val="10568040"/>
        <c:axId val="28003497"/>
      </c:lineChart>
      <c:catAx>
        <c:axId val="10568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3497"/>
        <c:crosses val="autoZero"/>
        <c:auto val="1"/>
        <c:lblOffset val="100"/>
        <c:tickLblSkip val="1"/>
        <c:noMultiLvlLbl val="0"/>
      </c:catAx>
      <c:valAx>
        <c:axId val="28003497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SAP rating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8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8725"/>
          <c:w val="0.80675"/>
          <c:h val="0.1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8875"/>
          <c:w val="0.5585"/>
          <c:h val="0.813"/>
        </c:manualLayout>
      </c:layout>
      <c:pieChart>
        <c:varyColors val="1"/>
        <c:ser>
          <c:idx val="0"/>
          <c:order val="0"/>
          <c:spPr>
            <a:solidFill>
              <a:srgbClr val="0099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9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5C5C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 4.10'!$U$8:$U$11</c:f>
              <c:strCache/>
            </c:strRef>
          </c:cat>
          <c:val>
            <c:numRef>
              <c:f>'Fig 4.10'!$V$8:$V$11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5"/>
          <c:y val="0.5965"/>
          <c:w val="0.2435"/>
          <c:h val="0.3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5"/>
          <c:w val="0.98175"/>
          <c:h val="0.90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4.11'!$AD$5:$AD$9</c:f>
              <c:strCache/>
            </c:strRef>
          </c:cat>
          <c:val>
            <c:numRef>
              <c:f>'Fig 4.11'!$AE$5:$AE$9</c:f>
              <c:numCache/>
            </c:numRef>
          </c:val>
        </c:ser>
        <c:axId val="26676930"/>
        <c:axId val="38765779"/>
      </c:barChart>
      <c:catAx>
        <c:axId val="2667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5779"/>
        <c:crosses val="autoZero"/>
        <c:auto val="1"/>
        <c:lblOffset val="100"/>
        <c:tickLblSkip val="1"/>
        <c:noMultiLvlLbl val="0"/>
      </c:catAx>
      <c:valAx>
        <c:axId val="3876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households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6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1"/>
          <c:h val="0.8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4.12'!$W$7</c:f>
              <c:strCache>
                <c:ptCount val="1"/>
                <c:pt idx="0">
                  <c:v>renters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4.12'!$U$8:$V$17</c:f>
              <c:multiLvlStrCache/>
            </c:multiLvlStrRef>
          </c:cat>
          <c:val>
            <c:numRef>
              <c:f>'Fig 4.12'!$W$8:$W$17</c:f>
              <c:numCache/>
            </c:numRef>
          </c:val>
        </c:ser>
        <c:ser>
          <c:idx val="1"/>
          <c:order val="1"/>
          <c:tx>
            <c:strRef>
              <c:f>'Fig 4.12'!$X$7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4.12'!$U$8:$V$17</c:f>
              <c:multiLvlStrCache/>
            </c:multiLvlStrRef>
          </c:cat>
          <c:val>
            <c:numRef>
              <c:f>'Fig 4.12'!$X$8:$X$17</c:f>
              <c:numCache/>
            </c:numRef>
          </c:val>
        </c:ser>
        <c:gapWidth val="100"/>
        <c:axId val="13347692"/>
        <c:axId val="53020365"/>
      </c:barChart>
      <c:catAx>
        <c:axId val="133476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0365"/>
        <c:crosses val="autoZero"/>
        <c:auto val="1"/>
        <c:lblOffset val="100"/>
        <c:tickLblSkip val="1"/>
        <c:noMultiLvlLbl val="0"/>
      </c:catAx>
      <c:valAx>
        <c:axId val="5302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 households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7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4075"/>
          <c:y val="0.952"/>
          <c:w val="0.312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4.13'!$V$6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4.13'!$U$13:$U$36</c:f>
              <c:strCache/>
            </c:strRef>
          </c:cat>
          <c:val>
            <c:numRef>
              <c:f>'Fig 4.13'!$V$13:$V$36</c:f>
              <c:numCache/>
            </c:numRef>
          </c:val>
        </c:ser>
        <c:overlap val="3"/>
        <c:gapWidth val="43"/>
        <c:axId val="7421238"/>
        <c:axId val="66791143"/>
      </c:barChart>
      <c:catAx>
        <c:axId val="74212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91143"/>
        <c:crosses val="autoZero"/>
        <c:auto val="1"/>
        <c:lblOffset val="100"/>
        <c:tickLblSkip val="1"/>
        <c:noMultiLvlLbl val="0"/>
      </c:catAx>
      <c:valAx>
        <c:axId val="66791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households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1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-0.0055"/>
          <c:w val="0.9235"/>
          <c:h val="0.9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4.2'!$W$5</c:f>
              <c:strCache>
                <c:ptCount val="1"/>
                <c:pt idx="0">
                  <c:v>central heating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4.2'!$U$6:$V$19</c:f>
              <c:multiLvlStrCache/>
            </c:multiLvlStrRef>
          </c:cat>
          <c:val>
            <c:numRef>
              <c:f>'Fig 4.2'!$W$6:$W$19</c:f>
              <c:numCache/>
            </c:numRef>
          </c:val>
        </c:ser>
        <c:ser>
          <c:idx val="1"/>
          <c:order val="1"/>
          <c:tx>
            <c:strRef>
              <c:f>'Fig 4.2'!$X$5</c:f>
              <c:strCache>
                <c:ptCount val="1"/>
                <c:pt idx="0">
                  <c:v>storage heating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4.2'!$U$6:$V$19</c:f>
              <c:multiLvlStrCache/>
            </c:multiLvlStrRef>
          </c:cat>
          <c:val>
            <c:numRef>
              <c:f>'Fig 4.2'!$X$6:$X$19</c:f>
              <c:numCache/>
            </c:numRef>
          </c:val>
        </c:ser>
        <c:ser>
          <c:idx val="2"/>
          <c:order val="2"/>
          <c:tx>
            <c:strRef>
              <c:f>'Fig 4.2'!$Y$5</c:f>
              <c:strCache>
                <c:ptCount val="1"/>
                <c:pt idx="0">
                  <c:v>room heater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4.2'!$U$6:$V$19</c:f>
              <c:multiLvlStrCache/>
            </c:multiLvlStrRef>
          </c:cat>
          <c:val>
            <c:numRef>
              <c:f>'Fig 4.2'!$Y$6:$Y$19</c:f>
              <c:numCache/>
            </c:numRef>
          </c:val>
        </c:ser>
        <c:overlap val="100"/>
        <c:gapWidth val="50"/>
        <c:axId val="50704882"/>
        <c:axId val="53690755"/>
      </c:barChart>
      <c:catAx>
        <c:axId val="50704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0755"/>
        <c:crosses val="autoZero"/>
        <c:auto val="1"/>
        <c:lblOffset val="100"/>
        <c:tickLblSkip val="1"/>
        <c:noMultiLvlLbl val="0"/>
      </c:catAx>
      <c:valAx>
        <c:axId val="536907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dwellings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4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425"/>
          <c:y val="0.942"/>
          <c:w val="0.69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-0.00725"/>
          <c:w val="0.927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'Fig 4.3 '!$AC$6</c:f>
              <c:strCache>
                <c:ptCount val="1"/>
                <c:pt idx="0">
                  <c:v>cavity insulated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4.3 '!$AD$5:$AM$5</c:f>
              <c:numCache/>
            </c:numRef>
          </c:cat>
          <c:val>
            <c:numRef>
              <c:f>'Fig 4.3 '!$AD$6:$AM$6</c:f>
              <c:numCache/>
            </c:numRef>
          </c:val>
          <c:smooth val="0"/>
        </c:ser>
        <c:ser>
          <c:idx val="1"/>
          <c:order val="1"/>
          <c:tx>
            <c:strRef>
              <c:f>'Fig 4.3 '!$AC$7</c:f>
              <c:strCache>
                <c:ptCount val="1"/>
                <c:pt idx="0">
                  <c:v>post-1990 - no CWI evidence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4.3 '!$AD$5:$AM$5</c:f>
              <c:numCache/>
            </c:numRef>
          </c:cat>
          <c:val>
            <c:numRef>
              <c:f>'Fig 4.3 '!$AD$7:$AM$7</c:f>
              <c:numCache/>
            </c:numRef>
          </c:val>
          <c:smooth val="0"/>
        </c:ser>
        <c:ser>
          <c:idx val="2"/>
          <c:order val="2"/>
          <c:tx>
            <c:strRef>
              <c:f>'Fig 4.3 '!$AC$8</c:f>
              <c:strCache>
                <c:ptCount val="1"/>
                <c:pt idx="0">
                  <c:v>cavity uninsulated</c:v>
                </c:pt>
              </c:strCache>
            </c:strRef>
          </c:tx>
          <c:spPr>
            <a:ln w="25400">
              <a:solidFill>
                <a:srgbClr val="C5C5C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4.3 '!$AD$5:$AM$5</c:f>
              <c:numCache/>
            </c:numRef>
          </c:cat>
          <c:val>
            <c:numRef>
              <c:f>'Fig 4.3 '!$AD$8:$AM$8</c:f>
              <c:numCache/>
            </c:numRef>
          </c:val>
          <c:smooth val="0"/>
        </c:ser>
        <c:marker val="1"/>
        <c:axId val="13454748"/>
        <c:axId val="53983869"/>
      </c:lineChart>
      <c:catAx>
        <c:axId val="1345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83869"/>
        <c:crosses val="autoZero"/>
        <c:auto val="1"/>
        <c:lblOffset val="100"/>
        <c:tickLblSkip val="1"/>
        <c:noMultiLvlLbl val="0"/>
      </c:catAx>
      <c:valAx>
        <c:axId val="53983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group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4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"/>
          <c:y val="0.91875"/>
          <c:w val="0.9162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-0.0055"/>
          <c:w val="0.9487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4.4'!$U$8</c:f>
              <c:strCache>
                <c:ptCount val="1"/>
                <c:pt idx="0">
                  <c:v>150mm or more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4.4'!$V$7:$AD$7</c:f>
              <c:numCache/>
            </c:numRef>
          </c:cat>
          <c:val>
            <c:numRef>
              <c:f>'Fig 4.4'!$V$8:$AD$8</c:f>
              <c:numCache/>
            </c:numRef>
          </c:val>
        </c:ser>
        <c:ser>
          <c:idx val="1"/>
          <c:order val="1"/>
          <c:tx>
            <c:strRef>
              <c:f>'Fig 4.4'!$U$9</c:f>
              <c:strCache>
                <c:ptCount val="1"/>
                <c:pt idx="0">
                  <c:v>100 up to 150mm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4.4'!$V$7:$AD$7</c:f>
              <c:numCache/>
            </c:numRef>
          </c:cat>
          <c:val>
            <c:numRef>
              <c:f>'Fig 4.4'!$V$9:$AD$9</c:f>
              <c:numCache/>
            </c:numRef>
          </c:val>
        </c:ser>
        <c:ser>
          <c:idx val="2"/>
          <c:order val="2"/>
          <c:tx>
            <c:strRef>
              <c:f>'Fig 4.4'!$U$10</c:f>
              <c:strCache>
                <c:ptCount val="1"/>
                <c:pt idx="0">
                  <c:v>less than 100mm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4.4'!$V$7:$AD$7</c:f>
              <c:numCache/>
            </c:numRef>
          </c:cat>
          <c:val>
            <c:numRef>
              <c:f>'Fig 4.4'!$V$10:$AD$10</c:f>
              <c:numCache/>
            </c:numRef>
          </c:val>
        </c:ser>
        <c:ser>
          <c:idx val="3"/>
          <c:order val="3"/>
          <c:tx>
            <c:strRef>
              <c:f>'Fig 4.4'!$U$11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4.4'!$V$7:$AD$7</c:f>
              <c:numCache/>
            </c:numRef>
          </c:cat>
          <c:val>
            <c:numRef>
              <c:f>'Fig 4.4'!$V$11:$AD$11</c:f>
              <c:numCache/>
            </c:numRef>
          </c:val>
        </c:ser>
        <c:ser>
          <c:idx val="4"/>
          <c:order val="4"/>
          <c:tx>
            <c:strRef>
              <c:f>'Fig 4.4'!$U$12</c:f>
              <c:strCache>
                <c:ptCount val="1"/>
                <c:pt idx="0">
                  <c:v>flat roof or unknown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4.4'!$V$7:$AD$7</c:f>
              <c:numCache/>
            </c:numRef>
          </c:cat>
          <c:val>
            <c:numRef>
              <c:f>'Fig 4.4'!$V$12:$AD$12</c:f>
              <c:numCache/>
            </c:numRef>
          </c:val>
        </c:ser>
        <c:overlap val="100"/>
        <c:gapWidth val="100"/>
        <c:axId val="16092774"/>
        <c:axId val="10617239"/>
      </c:barChart>
      <c:catAx>
        <c:axId val="1609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7239"/>
        <c:crosses val="autoZero"/>
        <c:auto val="1"/>
        <c:lblOffset val="100"/>
        <c:tickLblSkip val="1"/>
        <c:noMultiLvlLbl val="0"/>
      </c:catAx>
      <c:valAx>
        <c:axId val="106172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group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2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525"/>
          <c:y val="0.90575"/>
          <c:w val="0.8557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-0.006"/>
          <c:w val="0.9255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4.5'!$T$5</c:f>
              <c:strCache>
                <c:ptCount val="1"/>
                <c:pt idx="0">
                  <c:v>condensing boiler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4.5'!$U$4:$AE$4</c:f>
              <c:numCache/>
            </c:numRef>
          </c:cat>
          <c:val>
            <c:numRef>
              <c:f>'Fig 4.5'!$U$5:$AE$5</c:f>
              <c:numCache/>
            </c:numRef>
          </c:val>
        </c:ser>
        <c:ser>
          <c:idx val="1"/>
          <c:order val="1"/>
          <c:tx>
            <c:strRef>
              <c:f>'Fig 4.5'!$T$6</c:f>
              <c:strCache>
                <c:ptCount val="1"/>
                <c:pt idx="0">
                  <c:v>condensing-combination  boiler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4.5'!$U$4:$AE$4</c:f>
              <c:numCache/>
            </c:numRef>
          </c:cat>
          <c:val>
            <c:numRef>
              <c:f>'Fig 4.5'!$U$6:$AE$6</c:f>
              <c:numCache/>
            </c:numRef>
          </c:val>
        </c:ser>
        <c:ser>
          <c:idx val="2"/>
          <c:order val="2"/>
          <c:tx>
            <c:strRef>
              <c:f>'Fig 4.5'!$T$7</c:f>
              <c:strCache>
                <c:ptCount val="1"/>
                <c:pt idx="0">
                  <c:v>standard boiler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4.5'!$U$4:$AE$4</c:f>
              <c:numCache/>
            </c:numRef>
          </c:cat>
          <c:val>
            <c:numRef>
              <c:f>'Fig 4.5'!$U$7:$AE$7</c:f>
              <c:numCache/>
            </c:numRef>
          </c:val>
        </c:ser>
        <c:ser>
          <c:idx val="3"/>
          <c:order val="3"/>
          <c:tx>
            <c:strRef>
              <c:f>'Fig 4.5'!$T$8</c:f>
              <c:strCache>
                <c:ptCount val="1"/>
                <c:pt idx="0">
                  <c:v>back boiler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4.5'!$U$4:$AE$4</c:f>
              <c:numCache/>
            </c:numRef>
          </c:cat>
          <c:val>
            <c:numRef>
              <c:f>'Fig 4.5'!$U$8:$AE$8</c:f>
              <c:numCache/>
            </c:numRef>
          </c:val>
        </c:ser>
        <c:ser>
          <c:idx val="4"/>
          <c:order val="4"/>
          <c:tx>
            <c:strRef>
              <c:f>'Fig 4.5'!$T$9</c:f>
              <c:strCache>
                <c:ptCount val="1"/>
                <c:pt idx="0">
                  <c:v>combination boiler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4.5'!$U$4:$AE$4</c:f>
              <c:numCache/>
            </c:numRef>
          </c:cat>
          <c:val>
            <c:numRef>
              <c:f>'Fig 4.5'!$U$9:$AE$9</c:f>
              <c:numCache/>
            </c:numRef>
          </c:val>
        </c:ser>
        <c:ser>
          <c:idx val="5"/>
          <c:order val="5"/>
          <c:tx>
            <c:strRef>
              <c:f>'Fig 4.5'!$T$10</c:f>
              <c:strCache>
                <c:ptCount val="1"/>
                <c:pt idx="0">
                  <c:v>no boiler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4.5'!$U$4:$AE$4</c:f>
              <c:numCache/>
            </c:numRef>
          </c:cat>
          <c:val>
            <c:numRef>
              <c:f>'Fig 4.5'!$U$10:$AE$10</c:f>
              <c:numCache/>
            </c:numRef>
          </c:val>
        </c:ser>
        <c:overlap val="100"/>
        <c:gapWidth val="50"/>
        <c:axId val="28446288"/>
        <c:axId val="54690001"/>
      </c:barChart>
      <c:catAx>
        <c:axId val="2844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0001"/>
        <c:crosses val="autoZero"/>
        <c:auto val="1"/>
        <c:lblOffset val="100"/>
        <c:tickLblSkip val="1"/>
        <c:noMultiLvlLbl val="0"/>
      </c:catAx>
      <c:valAx>
        <c:axId val="546900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46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"/>
          <c:y val="0.82475"/>
          <c:w val="0.73825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125"/>
          <c:w val="0.97775"/>
          <c:h val="0.84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4.6'!$R$4</c:f>
              <c:strCache>
                <c:ptCount val="1"/>
                <c:pt idx="0">
                  <c:v> unsuitable for measure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4.6'!$O$5:$Q$16</c:f>
              <c:multiLvlStrCache/>
            </c:multiLvlStrRef>
          </c:cat>
          <c:val>
            <c:numRef>
              <c:f>'Fig 4.6'!$R$5:$R$16</c:f>
              <c:numCache/>
            </c:numRef>
          </c:val>
        </c:ser>
        <c:ser>
          <c:idx val="1"/>
          <c:order val="1"/>
          <c:tx>
            <c:strRef>
              <c:f>'Fig 4.6'!$S$4</c:f>
              <c:strCache>
                <c:ptCount val="1"/>
                <c:pt idx="0">
                  <c:v> suitable for measure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4.6'!$O$5:$Q$16</c:f>
              <c:multiLvlStrCache/>
            </c:multiLvlStrRef>
          </c:cat>
          <c:val>
            <c:numRef>
              <c:f>'Fig 4.6'!$S$5:$S$16</c:f>
              <c:numCache/>
            </c:numRef>
          </c:val>
        </c:ser>
        <c:overlap val="100"/>
        <c:gapWidth val="100"/>
        <c:axId val="22447962"/>
        <c:axId val="705067"/>
      </c:barChart>
      <c:catAx>
        <c:axId val="224479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067"/>
        <c:crosses val="autoZero"/>
        <c:auto val="1"/>
        <c:lblOffset val="100"/>
        <c:tickLblSkip val="1"/>
        <c:noMultiLvlLbl val="0"/>
      </c:catAx>
      <c:valAx>
        <c:axId val="70506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applicable dwellings</a:t>
                </a:r>
              </a:p>
            </c:rich>
          </c:tx>
          <c:layout>
            <c:manualLayout>
              <c:xMode val="factor"/>
              <c:yMode val="factor"/>
              <c:x val="0.003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79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7"/>
          <c:y val="0.948"/>
          <c:w val="0.544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-0.0075"/>
          <c:w val="0.932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4.7'!$U$7</c:f>
              <c:strCache>
                <c:ptCount val="1"/>
                <c:pt idx="0">
                  <c:v>owner 
occupied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4.7'!$V$5:$AC$6</c:f>
              <c:multiLvlStrCache/>
            </c:multiLvlStrRef>
          </c:cat>
          <c:val>
            <c:numRef>
              <c:f>'Fig 4.7'!$V$7:$AC$7</c:f>
              <c:numCache/>
            </c:numRef>
          </c:val>
        </c:ser>
        <c:ser>
          <c:idx val="1"/>
          <c:order val="1"/>
          <c:tx>
            <c:strRef>
              <c:f>'Fig 4.7'!$U$8</c:f>
              <c:strCache>
                <c:ptCount val="1"/>
                <c:pt idx="0">
                  <c:v>private 
rented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4.7'!$V$5:$AC$6</c:f>
              <c:multiLvlStrCache/>
            </c:multiLvlStrRef>
          </c:cat>
          <c:val>
            <c:numRef>
              <c:f>'Fig 4.7'!$V$8:$AC$8</c:f>
              <c:numCache/>
            </c:numRef>
          </c:val>
        </c:ser>
        <c:ser>
          <c:idx val="2"/>
          <c:order val="2"/>
          <c:tx>
            <c:strRef>
              <c:f>'Fig 4.7'!$U$9</c:f>
              <c:strCache>
                <c:ptCount val="1"/>
                <c:pt idx="0">
                  <c:v>social 
sector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4.7'!$V$5:$AC$6</c:f>
              <c:multiLvlStrCache/>
            </c:multiLvlStrRef>
          </c:cat>
          <c:val>
            <c:numRef>
              <c:f>'Fig 4.7'!$V$9:$AC$9</c:f>
              <c:numCache/>
            </c:numRef>
          </c:val>
        </c:ser>
        <c:gapWidth val="50"/>
        <c:axId val="6345604"/>
        <c:axId val="57110437"/>
      </c:barChart>
      <c:catAx>
        <c:axId val="634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0437"/>
        <c:crosses val="autoZero"/>
        <c:auto val="1"/>
        <c:lblOffset val="100"/>
        <c:tickLblSkip val="1"/>
        <c:noMultiLvlLbl val="0"/>
      </c:catAx>
      <c:valAx>
        <c:axId val="5711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dwellings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6"/>
          <c:y val="0.87025"/>
          <c:w val="0.3447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5"/>
          <c:y val="0.01725"/>
          <c:w val="0.9945"/>
          <c:h val="0.88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4.8'!$R$17</c:f>
              <c:strCache>
                <c:ptCount val="1"/>
                <c:pt idx="0">
                  <c:v>A or B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4.8'!$S$15:$AK$16</c:f>
              <c:multiLvlStrCache/>
            </c:multiLvlStrRef>
          </c:cat>
          <c:val>
            <c:numRef>
              <c:f>'Fig 4.8'!$S$17:$AK$17</c:f>
              <c:numCache/>
            </c:numRef>
          </c:val>
        </c:ser>
        <c:ser>
          <c:idx val="1"/>
          <c:order val="1"/>
          <c:tx>
            <c:strRef>
              <c:f>'Fig 4.8'!$R$18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4.8'!$S$15:$AK$16</c:f>
              <c:multiLvlStrCache/>
            </c:multiLvlStrRef>
          </c:cat>
          <c:val>
            <c:numRef>
              <c:f>'Fig 4.8'!$S$18:$AK$18</c:f>
              <c:numCache/>
            </c:numRef>
          </c:val>
        </c:ser>
        <c:ser>
          <c:idx val="2"/>
          <c:order val="2"/>
          <c:tx>
            <c:strRef>
              <c:f>'Fig 4.8'!$R$19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4.8'!$S$15:$AK$16</c:f>
              <c:multiLvlStrCache/>
            </c:multiLvlStrRef>
          </c:cat>
          <c:val>
            <c:numRef>
              <c:f>'Fig 4.8'!$S$19:$AK$19</c:f>
              <c:numCache/>
            </c:numRef>
          </c:val>
        </c:ser>
        <c:ser>
          <c:idx val="3"/>
          <c:order val="3"/>
          <c:tx>
            <c:strRef>
              <c:f>'Fig 4.8'!$R$20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FAA2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4.8'!$S$15:$AK$16</c:f>
              <c:multiLvlStrCache/>
            </c:multiLvlStrRef>
          </c:cat>
          <c:val>
            <c:numRef>
              <c:f>'Fig 4.8'!$S$20:$AK$20</c:f>
              <c:numCache/>
            </c:numRef>
          </c:val>
        </c:ser>
        <c:ser>
          <c:idx val="4"/>
          <c:order val="4"/>
          <c:tx>
            <c:strRef>
              <c:f>'Fig 4.8'!$R$21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3B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4.8'!$S$15:$AK$16</c:f>
              <c:multiLvlStrCache/>
            </c:multiLvlStrRef>
          </c:cat>
          <c:val>
            <c:numRef>
              <c:f>'Fig 4.8'!$S$21:$AK$21</c:f>
              <c:numCache/>
            </c:numRef>
          </c:val>
        </c:ser>
        <c:ser>
          <c:idx val="5"/>
          <c:order val="5"/>
          <c:tx>
            <c:strRef>
              <c:f>'Fig 4.8'!$R$22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4.8'!$S$15:$AK$16</c:f>
              <c:multiLvlStrCache/>
            </c:multiLvlStrRef>
          </c:cat>
          <c:val>
            <c:numRef>
              <c:f>'Fig 4.8'!$S$22:$AK$22</c:f>
              <c:numCache/>
            </c:numRef>
          </c:val>
        </c:ser>
        <c:overlap val="100"/>
        <c:gapWidth val="50"/>
        <c:axId val="44231886"/>
        <c:axId val="62542655"/>
      </c:barChart>
      <c:catAx>
        <c:axId val="44231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2655"/>
        <c:crosses val="autoZero"/>
        <c:auto val="1"/>
        <c:lblOffset val="100"/>
        <c:tickLblSkip val="1"/>
        <c:noMultiLvlLbl val="0"/>
      </c:catAx>
      <c:valAx>
        <c:axId val="6254265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dwellings in group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31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075"/>
          <c:y val="0.9485"/>
          <c:w val="0.31175"/>
          <c:h val="0.0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0.98325"/>
          <c:h val="0.85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4.9'!$T$6</c:f>
              <c:strCache>
                <c:ptCount val="1"/>
                <c:pt idx="0">
                  <c:v>instantaneous or dedicated boiler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4.9'!$S$7:$S$17</c:f>
              <c:strCache/>
            </c:strRef>
          </c:cat>
          <c:val>
            <c:numRef>
              <c:f>'Fig 4.9'!$T$7:$T$17</c:f>
              <c:numCache/>
            </c:numRef>
          </c:val>
        </c:ser>
        <c:ser>
          <c:idx val="1"/>
          <c:order val="1"/>
          <c:tx>
            <c:strRef>
              <c:f>'Fig 4.9'!$U$6</c:f>
              <c:strCache>
                <c:ptCount val="1"/>
                <c:pt idx="0">
                  <c:v>electric immersion heater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4.9'!$S$7:$S$17</c:f>
              <c:strCache/>
            </c:strRef>
          </c:cat>
          <c:val>
            <c:numRef>
              <c:f>'Fig 4.9'!$U$7:$U$17</c:f>
              <c:numCache/>
            </c:numRef>
          </c:val>
        </c:ser>
        <c:ser>
          <c:idx val="2"/>
          <c:order val="2"/>
          <c:tx>
            <c:strRef>
              <c:f>'Fig 4.9'!$V$6</c:f>
              <c:strCache>
                <c:ptCount val="1"/>
                <c:pt idx="0">
                  <c:v>with central heating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4.9'!$S$7:$S$17</c:f>
              <c:strCache/>
            </c:strRef>
          </c:cat>
          <c:val>
            <c:numRef>
              <c:f>'Fig 4.9'!$V$7:$V$17</c:f>
              <c:numCache/>
            </c:numRef>
          </c:val>
        </c:ser>
        <c:overlap val="100"/>
        <c:gapWidth val="50"/>
        <c:axId val="26012984"/>
        <c:axId val="32790265"/>
      </c:barChart>
      <c:catAx>
        <c:axId val="260129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0265"/>
        <c:crosses val="autoZero"/>
        <c:auto val="1"/>
        <c:lblOffset val="100"/>
        <c:tickLblSkip val="1"/>
        <c:noMultiLvlLbl val="0"/>
      </c:catAx>
      <c:valAx>
        <c:axId val="3279026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group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29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2"/>
          <c:y val="0.93475"/>
          <c:w val="0.83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95250</xdr:rowOff>
    </xdr:from>
    <xdr:to>
      <xdr:col>9</xdr:col>
      <xdr:colOff>466725</xdr:colOff>
      <xdr:row>26</xdr:row>
      <xdr:rowOff>95250</xdr:rowOff>
    </xdr:to>
    <xdr:graphicFrame>
      <xdr:nvGraphicFramePr>
        <xdr:cNvPr id="1" name="Chart 3"/>
        <xdr:cNvGraphicFramePr/>
      </xdr:nvGraphicFramePr>
      <xdr:xfrm>
        <a:off x="590550" y="447675"/>
        <a:ext cx="53625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66675</xdr:rowOff>
    </xdr:from>
    <xdr:to>
      <xdr:col>9</xdr:col>
      <xdr:colOff>371475</xdr:colOff>
      <xdr:row>24</xdr:row>
      <xdr:rowOff>9525</xdr:rowOff>
    </xdr:to>
    <xdr:graphicFrame>
      <xdr:nvGraphicFramePr>
        <xdr:cNvPr id="1" name="Chart 18"/>
        <xdr:cNvGraphicFramePr/>
      </xdr:nvGraphicFramePr>
      <xdr:xfrm>
        <a:off x="962025" y="419100"/>
        <a:ext cx="48958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57150</xdr:rowOff>
    </xdr:from>
    <xdr:to>
      <xdr:col>9</xdr:col>
      <xdr:colOff>333375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533400" y="409575"/>
        <a:ext cx="52863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190500</xdr:rowOff>
    </xdr:from>
    <xdr:to>
      <xdr:col>11</xdr:col>
      <xdr:colOff>104775</xdr:colOff>
      <xdr:row>29</xdr:row>
      <xdr:rowOff>123825</xdr:rowOff>
    </xdr:to>
    <xdr:graphicFrame>
      <xdr:nvGraphicFramePr>
        <xdr:cNvPr id="1" name="Chart 2"/>
        <xdr:cNvGraphicFramePr/>
      </xdr:nvGraphicFramePr>
      <xdr:xfrm>
        <a:off x="647700" y="342900"/>
        <a:ext cx="61626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28575</xdr:rowOff>
    </xdr:from>
    <xdr:to>
      <xdr:col>9</xdr:col>
      <xdr:colOff>314325</xdr:colOff>
      <xdr:row>32</xdr:row>
      <xdr:rowOff>0</xdr:rowOff>
    </xdr:to>
    <xdr:graphicFrame>
      <xdr:nvGraphicFramePr>
        <xdr:cNvPr id="1" name="Chart 5"/>
        <xdr:cNvGraphicFramePr/>
      </xdr:nvGraphicFramePr>
      <xdr:xfrm>
        <a:off x="666750" y="381000"/>
        <a:ext cx="51339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76200</xdr:rowOff>
    </xdr:from>
    <xdr:to>
      <xdr:col>9</xdr:col>
      <xdr:colOff>38100</xdr:colOff>
      <xdr:row>24</xdr:row>
      <xdr:rowOff>104775</xdr:rowOff>
    </xdr:to>
    <xdr:graphicFrame>
      <xdr:nvGraphicFramePr>
        <xdr:cNvPr id="1" name="Chart 3"/>
        <xdr:cNvGraphicFramePr/>
      </xdr:nvGraphicFramePr>
      <xdr:xfrm>
        <a:off x="685800" y="428625"/>
        <a:ext cx="48387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66675</xdr:rowOff>
    </xdr:from>
    <xdr:to>
      <xdr:col>9</xdr:col>
      <xdr:colOff>542925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714375" y="419100"/>
        <a:ext cx="53149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38100</xdr:rowOff>
    </xdr:from>
    <xdr:to>
      <xdr:col>9</xdr:col>
      <xdr:colOff>304800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685800" y="590550"/>
        <a:ext cx="51054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57150</xdr:rowOff>
    </xdr:from>
    <xdr:to>
      <xdr:col>8</xdr:col>
      <xdr:colOff>390525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666750" y="409575"/>
        <a:ext cx="51816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85725</xdr:rowOff>
    </xdr:from>
    <xdr:to>
      <xdr:col>4</xdr:col>
      <xdr:colOff>847725</xdr:colOff>
      <xdr:row>23</xdr:row>
      <xdr:rowOff>219075</xdr:rowOff>
    </xdr:to>
    <xdr:graphicFrame>
      <xdr:nvGraphicFramePr>
        <xdr:cNvPr id="1" name="Chart 1"/>
        <xdr:cNvGraphicFramePr/>
      </xdr:nvGraphicFramePr>
      <xdr:xfrm>
        <a:off x="657225" y="428625"/>
        <a:ext cx="54768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10</xdr:col>
      <xdr:colOff>409575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809625" y="419100"/>
        <a:ext cx="56959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85725</xdr:rowOff>
    </xdr:from>
    <xdr:to>
      <xdr:col>9</xdr:col>
      <xdr:colOff>104775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838200" y="466725"/>
        <a:ext cx="61055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104775</xdr:rowOff>
    </xdr:from>
    <xdr:to>
      <xdr:col>8</xdr:col>
      <xdr:colOff>942975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571500" y="457200"/>
        <a:ext cx="5715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ne\Local%20Settings\Temporary%20Internet%20Files\Content.IE5\YL8FUPQ5\Working%20file%20for%20Prelim%200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theme/theme1.xml><?xml version="1.0" encoding="utf-8"?>
<a:theme xmlns:a="http://schemas.openxmlformats.org/drawingml/2006/main" name="Office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6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6384" width="9.140625" style="753" customWidth="1"/>
  </cols>
  <sheetData>
    <row r="2" s="749" customFormat="1" ht="12.75">
      <c r="B2" s="748" t="s">
        <v>210</v>
      </c>
    </row>
    <row r="3" s="751" customFormat="1" ht="12.75">
      <c r="B3" s="750"/>
    </row>
    <row r="4" spans="2:3" ht="12.75">
      <c r="B4" s="626" t="s">
        <v>211</v>
      </c>
      <c r="C4" s="752" t="s">
        <v>278</v>
      </c>
    </row>
    <row r="6" spans="2:3" ht="12.75">
      <c r="B6" s="754" t="s">
        <v>212</v>
      </c>
      <c r="C6" s="752" t="s">
        <v>50</v>
      </c>
    </row>
    <row r="7" spans="2:3" ht="12.75">
      <c r="B7" s="754" t="s">
        <v>213</v>
      </c>
      <c r="C7" s="752" t="s">
        <v>32</v>
      </c>
    </row>
    <row r="8" spans="2:3" ht="12.75">
      <c r="B8" s="754" t="s">
        <v>214</v>
      </c>
      <c r="C8" s="752" t="s">
        <v>250</v>
      </c>
    </row>
    <row r="9" spans="2:3" ht="12.75">
      <c r="B9" s="754" t="s">
        <v>215</v>
      </c>
      <c r="C9" s="752" t="s">
        <v>51</v>
      </c>
    </row>
    <row r="10" spans="2:3" ht="12.75">
      <c r="B10" s="754" t="s">
        <v>216</v>
      </c>
      <c r="C10" s="752" t="s">
        <v>60</v>
      </c>
    </row>
    <row r="11" spans="2:3" ht="12.75">
      <c r="B11" s="754" t="s">
        <v>217</v>
      </c>
      <c r="C11" s="752" t="s">
        <v>304</v>
      </c>
    </row>
    <row r="12" spans="2:3" ht="12.75">
      <c r="B12" s="754" t="s">
        <v>218</v>
      </c>
      <c r="C12" s="752" t="s">
        <v>306</v>
      </c>
    </row>
    <row r="13" spans="2:3" ht="12.75">
      <c r="B13" s="754" t="s">
        <v>219</v>
      </c>
      <c r="C13" s="752" t="s">
        <v>307</v>
      </c>
    </row>
    <row r="14" spans="2:3" ht="12.75">
      <c r="B14" s="754" t="s">
        <v>220</v>
      </c>
      <c r="C14" s="752" t="s">
        <v>444</v>
      </c>
    </row>
    <row r="15" spans="2:3" ht="12.75">
      <c r="B15" s="754" t="s">
        <v>221</v>
      </c>
      <c r="C15" s="752" t="s">
        <v>388</v>
      </c>
    </row>
    <row r="16" spans="2:3" ht="12.75">
      <c r="B16" s="754" t="s">
        <v>222</v>
      </c>
      <c r="C16" s="752" t="s">
        <v>387</v>
      </c>
    </row>
    <row r="17" spans="2:3" ht="12.75">
      <c r="B17" s="754" t="s">
        <v>223</v>
      </c>
      <c r="C17" s="752" t="s">
        <v>390</v>
      </c>
    </row>
    <row r="18" spans="2:3" ht="12.75">
      <c r="B18" s="754" t="s">
        <v>305</v>
      </c>
      <c r="C18" s="752" t="s">
        <v>389</v>
      </c>
    </row>
    <row r="20" spans="2:3" ht="12.75">
      <c r="B20" s="755" t="s">
        <v>224</v>
      </c>
      <c r="C20" s="752" t="s">
        <v>256</v>
      </c>
    </row>
    <row r="21" spans="2:12" ht="12.75">
      <c r="B21" s="755" t="s">
        <v>225</v>
      </c>
      <c r="C21" s="752" t="s">
        <v>33</v>
      </c>
      <c r="D21" s="756"/>
      <c r="E21" s="756"/>
      <c r="F21" s="756"/>
      <c r="G21" s="756"/>
      <c r="H21" s="756"/>
      <c r="I21" s="756"/>
      <c r="J21" s="756"/>
      <c r="K21" s="756"/>
      <c r="L21" s="756"/>
    </row>
    <row r="22" spans="2:12" ht="12.75">
      <c r="B22" s="755" t="s">
        <v>226</v>
      </c>
      <c r="C22" s="752" t="s">
        <v>296</v>
      </c>
      <c r="D22" s="756"/>
      <c r="E22" s="756"/>
      <c r="F22" s="756"/>
      <c r="G22" s="756"/>
      <c r="H22" s="756"/>
      <c r="I22" s="756"/>
      <c r="J22" s="756"/>
      <c r="K22" s="756"/>
      <c r="L22" s="756"/>
    </row>
    <row r="23" spans="2:12" ht="12.75">
      <c r="B23" s="755" t="s">
        <v>227</v>
      </c>
      <c r="C23" s="752" t="s">
        <v>300</v>
      </c>
      <c r="D23" s="756"/>
      <c r="E23" s="756"/>
      <c r="F23" s="756"/>
      <c r="G23" s="756"/>
      <c r="H23" s="756"/>
      <c r="I23" s="756"/>
      <c r="J23" s="756"/>
      <c r="K23" s="756"/>
      <c r="L23" s="756"/>
    </row>
    <row r="24" spans="2:12" ht="12.75">
      <c r="B24" s="755" t="s">
        <v>228</v>
      </c>
      <c r="C24" s="752" t="s">
        <v>443</v>
      </c>
      <c r="D24" s="757"/>
      <c r="E24" s="757"/>
      <c r="F24" s="757"/>
      <c r="G24" s="757"/>
      <c r="H24" s="757"/>
      <c r="I24" s="757"/>
      <c r="J24" s="757"/>
      <c r="K24" s="757"/>
      <c r="L24" s="757"/>
    </row>
    <row r="25" spans="2:12" ht="12.75">
      <c r="B25" s="755" t="s">
        <v>229</v>
      </c>
      <c r="C25" s="752" t="s">
        <v>301</v>
      </c>
      <c r="D25" s="757"/>
      <c r="E25" s="757"/>
      <c r="F25" s="757"/>
      <c r="G25" s="757"/>
      <c r="H25" s="757"/>
      <c r="I25" s="757"/>
      <c r="J25" s="757"/>
      <c r="K25" s="757"/>
      <c r="L25" s="757"/>
    </row>
    <row r="26" spans="2:12" ht="12.75">
      <c r="B26" s="755" t="s">
        <v>230</v>
      </c>
      <c r="C26" s="752" t="s">
        <v>302</v>
      </c>
      <c r="D26" s="757"/>
      <c r="E26" s="757"/>
      <c r="F26" s="757"/>
      <c r="G26" s="757"/>
      <c r="H26" s="757"/>
      <c r="I26" s="757"/>
      <c r="J26" s="757"/>
      <c r="K26" s="757"/>
      <c r="L26" s="757"/>
    </row>
    <row r="27" spans="2:3" ht="12.75">
      <c r="B27" s="755" t="s">
        <v>231</v>
      </c>
      <c r="C27" s="758" t="s">
        <v>391</v>
      </c>
    </row>
    <row r="28" spans="2:3" ht="12.75">
      <c r="B28" s="755" t="s">
        <v>232</v>
      </c>
      <c r="C28" s="758" t="s">
        <v>308</v>
      </c>
    </row>
    <row r="29" spans="2:3" ht="12.75">
      <c r="B29" s="755" t="s">
        <v>233</v>
      </c>
      <c r="C29" s="758" t="s">
        <v>309</v>
      </c>
    </row>
    <row r="30" spans="2:3" ht="12.75">
      <c r="B30" s="755" t="s">
        <v>234</v>
      </c>
      <c r="C30" s="758" t="s">
        <v>310</v>
      </c>
    </row>
    <row r="31" spans="2:3" ht="12.75">
      <c r="B31" s="755" t="s">
        <v>235</v>
      </c>
      <c r="C31" s="758" t="s">
        <v>311</v>
      </c>
    </row>
    <row r="32" spans="2:3" ht="12.75">
      <c r="B32" s="755" t="s">
        <v>236</v>
      </c>
      <c r="C32" s="758" t="s">
        <v>312</v>
      </c>
    </row>
    <row r="33" spans="2:3" ht="12.75">
      <c r="B33" s="755" t="s">
        <v>237</v>
      </c>
      <c r="C33" s="758" t="s">
        <v>392</v>
      </c>
    </row>
    <row r="34" spans="2:3" ht="12.75">
      <c r="B34" s="755" t="s">
        <v>238</v>
      </c>
      <c r="C34" s="758" t="s">
        <v>344</v>
      </c>
    </row>
    <row r="35" spans="2:3" ht="12.75">
      <c r="B35" s="755" t="s">
        <v>239</v>
      </c>
      <c r="C35" s="758" t="s">
        <v>343</v>
      </c>
    </row>
    <row r="36" spans="2:3" ht="12.75">
      <c r="B36" s="755" t="s">
        <v>240</v>
      </c>
      <c r="C36" s="758" t="s">
        <v>313</v>
      </c>
    </row>
    <row r="37" spans="2:3" ht="12.75">
      <c r="B37" s="755" t="s">
        <v>241</v>
      </c>
      <c r="C37" s="758" t="s">
        <v>315</v>
      </c>
    </row>
    <row r="38" spans="2:3" ht="12.75">
      <c r="B38" s="755" t="s">
        <v>242</v>
      </c>
      <c r="C38" s="758" t="s">
        <v>316</v>
      </c>
    </row>
    <row r="39" spans="2:3" ht="12.75">
      <c r="B39" s="755" t="s">
        <v>243</v>
      </c>
      <c r="C39" s="758" t="s">
        <v>317</v>
      </c>
    </row>
    <row r="40" spans="2:3" ht="12.75">
      <c r="B40" s="755" t="s">
        <v>244</v>
      </c>
      <c r="C40" s="758" t="s">
        <v>318</v>
      </c>
    </row>
    <row r="41" spans="2:3" ht="12.75">
      <c r="B41" s="755" t="s">
        <v>245</v>
      </c>
      <c r="C41" s="759" t="s">
        <v>374</v>
      </c>
    </row>
    <row r="42" spans="2:3" ht="12.75">
      <c r="B42" s="755" t="s">
        <v>246</v>
      </c>
      <c r="C42" s="758" t="s">
        <v>364</v>
      </c>
    </row>
    <row r="43" spans="2:3" ht="12.75">
      <c r="B43" s="755" t="s">
        <v>247</v>
      </c>
      <c r="C43" s="759" t="s">
        <v>322</v>
      </c>
    </row>
    <row r="44" spans="2:3" ht="12.75">
      <c r="B44" s="755" t="s">
        <v>248</v>
      </c>
      <c r="C44" s="758" t="s">
        <v>320</v>
      </c>
    </row>
    <row r="45" spans="2:3" ht="12.75">
      <c r="B45" s="755" t="s">
        <v>297</v>
      </c>
      <c r="C45" s="758" t="s">
        <v>323</v>
      </c>
    </row>
    <row r="46" spans="2:3" ht="12.75">
      <c r="B46" s="755" t="s">
        <v>298</v>
      </c>
      <c r="C46" s="758" t="s">
        <v>325</v>
      </c>
    </row>
  </sheetData>
  <sheetProtection/>
  <hyperlinks>
    <hyperlink ref="C4" location="'Tab 4.1'!A1" display="Table 4.1: Distribution of renewable energy measures by tenure, 2011"/>
    <hyperlink ref="C6" location="'Fig 4.1 '!A1" display="Figure 4.1: Energy efficiency, average SAP rating by tenure, 2001 - 2012"/>
    <hyperlink ref="C7" location="'Fig 4.2'!A1" display="Figure 4.2: Distribution of heating systems, 2001 and 2011"/>
    <hyperlink ref="C8" location="'Fig 4.3 '!A1" display="Figure 4.3: Proportion of dwellings with insulated cavity walls, 2001-2011"/>
    <hyperlink ref="C9" location="'Fig 4.4'!A1" display="Figure 4.4: Percentage of dwellings with different amounts of loft insulation, 2003-2011"/>
    <hyperlink ref="C10" location="'Fig 4.5'!A1" display="Figure 4.5:  Percentage of dwellings with given boiler types, 2001-2011"/>
    <hyperlink ref="C11" location="'Fig 4.6'!A1" display="Figure 4.6: EPC recommended energy efficiency measures, 2011"/>
    <hyperlink ref="C12" location="'Fig 4.7'!A1" display="Figure 4.7: Percentage of eligible dwellings that would benefit from EPC recommended energy efficiency measures by tenure, 2011"/>
    <hyperlink ref="C14" location="'Fig 4.9'!A1" display="Figure 4.9: Distribution in water heating types by tenure , 2001 and 2011 "/>
    <hyperlink ref="C15" location="'Fig 4.10'!A1" display="Figure 4.10: Percentage of Households influenced by the EPC in their choice of property, 2011-12"/>
    <hyperlink ref="C16" location="'Fig 4.11'!A1" display="Figure 4.11: Number of households moving in since October 2008 who saw an EPC, recalled any recommendations and acted on them, 2011-12"/>
    <hyperlink ref="C17" location="'Fig 4.12'!A1" display="Figure 4.12: Top ten most common energy efficiency improvements made by freeholders and landlords, 2011-12"/>
    <hyperlink ref="C18" location="'Fig 4.13'!A1" display="Figure 4.13: Energy improvement work carried out by all households by area, house type, house age and tenure, 2011-12"/>
    <hyperlink ref="C20" location="AT4.1!A1" display="Annex Table 4.1: Mean SAP rating by Tenure, 2001-2011"/>
    <hyperlink ref="C21" location="AT4.2!A1" display="Annex Table 4.2:  Distribution of heating systems, 2001-2011"/>
    <hyperlink ref="C22" location="AT4.3!A1" display="Annex Table 4.3:  Proportion of electric storage heaters with an off-peak electricity supply, 2011"/>
    <hyperlink ref="C23" location="AT4.4!A1" display="Annex Table 4.4: Proportion of dwellings with insulated cavity walls, 2001-2011"/>
    <hyperlink ref="C24" location="AT4.5!A1" display="Annex Table 4.5: Proportion of dwellings with CWI by tenure, 2011"/>
    <hyperlink ref="C25" location="AT4.6!A1" display="Annex Table 4.6: Percentage of dwellings with given loft insulation levels by tenure, 2011"/>
    <hyperlink ref="C26" location="AT4.7!A1" display="Annex Table 4.7: Percentage of dwellings with different amounts of loft insulation, 2003-2011"/>
    <hyperlink ref="C27" location="AT4.8!A1" display="Annex Table 4.8:  Percentage of dwellings with given boiler types, 2001-2011"/>
    <hyperlink ref="C28" location="AT4.9!A1" display="Annex Table 4.9: EPC recommended energy efficiency measures, 2011"/>
    <hyperlink ref="C29" location="AT4.10!A1" display="Annex Table 4.10: Applicable groups that could benefit from each measure by tenure, 2011"/>
    <hyperlink ref="C30" location="AT4.11!A1" display="Annex Table 4.11: Percentage of applicable groups that would benefit from EPC recommended energy efficiency measures by dwelling age, 2011"/>
    <hyperlink ref="C31" location="AT4.12!A1" display="Annex Table 4.12: Percentage of applicable groups that would benefit from EPC recommended energy efficiency measures by dwelling type, 2011"/>
    <hyperlink ref="C32" location="AT4.13!A1" display="Annex Table 4.13: Percentage of dwellings with uninsulated and insulated solid walls, 2011"/>
    <hyperlink ref="C33" location="AT4.14!A1" display="Annex Table 4.14: Potential improvements in energy efficiency (SAP) ratings, CO₂ emissions and fuel costs by tenure, 2011"/>
    <hyperlink ref="C34" location="AT4.15!A1" display="Annex Table 4.15: Percentage of dwellings in each energy efficiency rating band by tenure – 2001, current and post-improvement performance, 2011"/>
    <hyperlink ref="C35" location="AT4.16!A1" display="Annex Table 4.16: Percentage of dwellings in each Energy Efficiency Rating Band by dwelling type and age – post-improvement performance, 2011"/>
    <hyperlink ref="C36" location="AT4.17!A1" display="Annex Table 4.17: Average costs to apply all EPC energy upgrade measures by dwelling characteristics, 2011 "/>
    <hyperlink ref="C37" location="AT4.18!A1" display="Annex Table 4.18: Water heating by tenure, 2001 and  2011 "/>
    <hyperlink ref="C38" location="AT4.19!A1" display="Annex Table 4.19: Secondary heating provision by tenure, 2001 and  2011 "/>
    <hyperlink ref="C39" location="AT4.20!A1" display="Annex Table 4.20: Low energy lighting provision by tenure, 2001 and  2011 "/>
    <hyperlink ref="C40" location="'AT4.21 '!A1" display="Annex Table 4.21: Profile of conservatories, 2008 and  2011 "/>
    <hyperlink ref="C41" location="AT4.22!A1" display="Annex Table 4.22: Percentage of households influenced by the EPC in their choice of property, 2011"/>
    <hyperlink ref="C42" location="AT4.23!A1" display="Annex Table 4.23 : Proportion of households that had seen, discussed, were influenced by the EPC, noted recommendations and carried out work, 2011 "/>
    <hyperlink ref="C43" location="AT4.24!A1" display="Annex Table 4.24 : Proportion of all households(freeholders and landlords)  that  carried out energy improvement works, 2011 "/>
    <hyperlink ref="C44" location="'AT 4.25'!A1" display="Annex Table 4.25 : Energy improvement works to homes by owner occupiers or renters, 2011 "/>
    <hyperlink ref="C45" location="AT4.26!A1" display="Annex Table 4.26: Percentage of households where any energy improvement work had been carried out by area, dweling type and dwelling age, 2011 "/>
    <hyperlink ref="C46" location="'AT 4.27'!A1" display="Annex Table 4.27 : Proportion of freeholders and landlords  that  carried out energy improvement works by energy efficiency banding, 2011"/>
    <hyperlink ref="C13" location="'Fig 4.8'!A1" display="Figure 4.8: Percentage of dwellings in each Energy Efficiency Rating Band by tenure – 1996, current and post-improvement performance, 201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FF"/>
  </sheetPr>
  <dimension ref="B2:AM106"/>
  <sheetViews>
    <sheetView workbookViewId="0" topLeftCell="A1">
      <selection activeCell="A1" sqref="A1"/>
    </sheetView>
  </sheetViews>
  <sheetFormatPr defaultColWidth="9.140625" defaultRowHeight="12"/>
  <cols>
    <col min="1" max="1" width="10.28125" style="667" customWidth="1"/>
    <col min="2" max="2" width="20.28125" style="667" customWidth="1"/>
    <col min="3" max="11" width="10.28125" style="667" customWidth="1"/>
    <col min="12" max="17" width="9.140625" style="667" customWidth="1"/>
    <col min="18" max="18" width="10.28125" style="667" customWidth="1"/>
    <col min="19" max="19" width="12.140625" style="667" customWidth="1"/>
    <col min="20" max="20" width="13.421875" style="667" customWidth="1"/>
    <col min="21" max="21" width="13.57421875" style="667" customWidth="1"/>
    <col min="22" max="34" width="10.28125" style="667" customWidth="1"/>
    <col min="35" max="35" width="13.00390625" style="667" customWidth="1"/>
    <col min="36" max="37" width="13.28125" style="667" customWidth="1"/>
    <col min="38" max="16384" width="10.28125" style="667" customWidth="1"/>
  </cols>
  <sheetData>
    <row r="2" ht="15.75">
      <c r="B2" s="666" t="s">
        <v>405</v>
      </c>
    </row>
    <row r="3" spans="5:28" ht="14.25"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</row>
    <row r="5" spans="18:37" ht="42.75" customHeight="1">
      <c r="R5" s="669" t="s">
        <v>24</v>
      </c>
      <c r="S5" s="832" t="s">
        <v>18</v>
      </c>
      <c r="T5" s="832"/>
      <c r="U5" s="832"/>
      <c r="V5" s="670"/>
      <c r="W5" s="832" t="s">
        <v>21</v>
      </c>
      <c r="X5" s="832"/>
      <c r="Y5" s="832"/>
      <c r="Z5" s="670"/>
      <c r="AA5" s="832" t="s">
        <v>19</v>
      </c>
      <c r="AB5" s="832"/>
      <c r="AC5" s="832"/>
      <c r="AD5" s="670"/>
      <c r="AE5" s="832" t="s">
        <v>38</v>
      </c>
      <c r="AF5" s="832"/>
      <c r="AG5" s="832"/>
      <c r="AH5" s="670"/>
      <c r="AI5" s="832" t="s">
        <v>20</v>
      </c>
      <c r="AJ5" s="832"/>
      <c r="AK5" s="833"/>
    </row>
    <row r="6" spans="18:37" ht="42.75">
      <c r="R6" s="671"/>
      <c r="S6" s="672">
        <v>2001</v>
      </c>
      <c r="T6" s="672" t="s">
        <v>182</v>
      </c>
      <c r="U6" s="672" t="s">
        <v>183</v>
      </c>
      <c r="V6" s="673"/>
      <c r="W6" s="672">
        <v>2001</v>
      </c>
      <c r="X6" s="672" t="s">
        <v>182</v>
      </c>
      <c r="Y6" s="672" t="s">
        <v>183</v>
      </c>
      <c r="Z6" s="673"/>
      <c r="AA6" s="672">
        <v>2001</v>
      </c>
      <c r="AB6" s="672" t="s">
        <v>182</v>
      </c>
      <c r="AC6" s="672" t="s">
        <v>183</v>
      </c>
      <c r="AD6" s="673"/>
      <c r="AE6" s="672">
        <v>2001</v>
      </c>
      <c r="AF6" s="672" t="s">
        <v>182</v>
      </c>
      <c r="AG6" s="672" t="s">
        <v>183</v>
      </c>
      <c r="AH6" s="673"/>
      <c r="AI6" s="672">
        <v>2001</v>
      </c>
      <c r="AJ6" s="672" t="s">
        <v>182</v>
      </c>
      <c r="AK6" s="674" t="s">
        <v>183</v>
      </c>
    </row>
    <row r="7" spans="18:37" ht="14.25">
      <c r="R7" s="671" t="s">
        <v>176</v>
      </c>
      <c r="S7" s="673">
        <v>1894</v>
      </c>
      <c r="T7" s="673">
        <v>10660</v>
      </c>
      <c r="U7" s="673">
        <v>50483</v>
      </c>
      <c r="V7" s="673"/>
      <c r="W7" s="673">
        <v>2415</v>
      </c>
      <c r="X7" s="673">
        <v>11237</v>
      </c>
      <c r="Y7" s="673">
        <v>47272</v>
      </c>
      <c r="Z7" s="673"/>
      <c r="AA7" s="673">
        <v>3270</v>
      </c>
      <c r="AB7" s="673">
        <v>2684</v>
      </c>
      <c r="AC7" s="673">
        <v>10982</v>
      </c>
      <c r="AD7" s="673"/>
      <c r="AE7" s="673">
        <v>2790</v>
      </c>
      <c r="AF7" s="673">
        <v>12966</v>
      </c>
      <c r="AG7" s="673">
        <v>33238</v>
      </c>
      <c r="AH7" s="673"/>
      <c r="AI7" s="673">
        <v>10369</v>
      </c>
      <c r="AJ7" s="673">
        <v>37547</v>
      </c>
      <c r="AK7" s="675">
        <v>141975</v>
      </c>
    </row>
    <row r="8" spans="18:37" ht="14.25">
      <c r="R8" s="671" t="s">
        <v>177</v>
      </c>
      <c r="S8" s="673">
        <v>220887</v>
      </c>
      <c r="T8" s="673">
        <v>1446086</v>
      </c>
      <c r="U8" s="673">
        <v>3323467</v>
      </c>
      <c r="V8" s="673"/>
      <c r="W8" s="673">
        <v>75080</v>
      </c>
      <c r="X8" s="673">
        <v>683936</v>
      </c>
      <c r="Y8" s="673">
        <v>1328606</v>
      </c>
      <c r="Z8" s="673"/>
      <c r="AA8" s="673">
        <v>185313</v>
      </c>
      <c r="AB8" s="673">
        <v>485998</v>
      </c>
      <c r="AC8" s="673">
        <v>800316</v>
      </c>
      <c r="AD8" s="673"/>
      <c r="AE8" s="673">
        <v>185675</v>
      </c>
      <c r="AF8" s="673">
        <v>694722</v>
      </c>
      <c r="AG8" s="673">
        <v>1112892</v>
      </c>
      <c r="AH8" s="673"/>
      <c r="AI8" s="673">
        <v>666955</v>
      </c>
      <c r="AJ8" s="673">
        <v>3310742</v>
      </c>
      <c r="AK8" s="675">
        <v>6565281</v>
      </c>
    </row>
    <row r="9" spans="18:37" ht="14.25">
      <c r="R9" s="671" t="s">
        <v>178</v>
      </c>
      <c r="S9" s="673">
        <v>3448748</v>
      </c>
      <c r="T9" s="673">
        <v>7357923</v>
      </c>
      <c r="U9" s="673">
        <v>9097786</v>
      </c>
      <c r="V9" s="673"/>
      <c r="W9" s="673">
        <v>529469</v>
      </c>
      <c r="X9" s="673">
        <v>1710529</v>
      </c>
      <c r="Y9" s="673">
        <v>1922797</v>
      </c>
      <c r="Z9" s="673"/>
      <c r="AA9" s="673">
        <v>938850</v>
      </c>
      <c r="AB9" s="673">
        <v>1050184</v>
      </c>
      <c r="AC9" s="673">
        <v>961106</v>
      </c>
      <c r="AD9" s="673"/>
      <c r="AE9" s="673">
        <v>683291</v>
      </c>
      <c r="AF9" s="673">
        <v>1080775</v>
      </c>
      <c r="AG9" s="673">
        <v>841274</v>
      </c>
      <c r="AH9" s="673"/>
      <c r="AI9" s="673">
        <v>5600358</v>
      </c>
      <c r="AJ9" s="673">
        <v>11199411</v>
      </c>
      <c r="AK9" s="675">
        <v>12822963</v>
      </c>
    </row>
    <row r="10" spans="18:37" ht="14.25">
      <c r="R10" s="671" t="s">
        <v>179</v>
      </c>
      <c r="S10" s="673">
        <v>7485657</v>
      </c>
      <c r="T10" s="673">
        <v>4743479</v>
      </c>
      <c r="U10" s="673">
        <v>1871652</v>
      </c>
      <c r="V10" s="673"/>
      <c r="W10" s="673">
        <v>831859</v>
      </c>
      <c r="X10" s="673">
        <v>1152724</v>
      </c>
      <c r="Y10" s="673">
        <v>538582</v>
      </c>
      <c r="Z10" s="673"/>
      <c r="AA10" s="673">
        <v>1196325</v>
      </c>
      <c r="AB10" s="673">
        <v>294358</v>
      </c>
      <c r="AC10" s="673">
        <v>96121</v>
      </c>
      <c r="AD10" s="673"/>
      <c r="AE10" s="673">
        <v>425875</v>
      </c>
      <c r="AF10" s="673">
        <v>263398</v>
      </c>
      <c r="AG10" s="673">
        <v>88987</v>
      </c>
      <c r="AH10" s="673"/>
      <c r="AI10" s="673">
        <v>9939716</v>
      </c>
      <c r="AJ10" s="673">
        <v>6453959</v>
      </c>
      <c r="AK10" s="675">
        <v>2595342</v>
      </c>
    </row>
    <row r="11" spans="18:37" ht="14.25">
      <c r="R11" s="671" t="s">
        <v>180</v>
      </c>
      <c r="S11" s="673">
        <v>3098515</v>
      </c>
      <c r="T11" s="673">
        <v>973227</v>
      </c>
      <c r="U11" s="673">
        <v>292000</v>
      </c>
      <c r="V11" s="673"/>
      <c r="W11" s="673">
        <v>528147</v>
      </c>
      <c r="X11" s="673">
        <v>320064</v>
      </c>
      <c r="Y11" s="673">
        <v>122926</v>
      </c>
      <c r="Z11" s="673"/>
      <c r="AA11" s="673">
        <v>411014</v>
      </c>
      <c r="AB11" s="673">
        <v>36793</v>
      </c>
      <c r="AC11" s="673">
        <v>10858</v>
      </c>
      <c r="AD11" s="673"/>
      <c r="AE11" s="673">
        <v>101334</v>
      </c>
      <c r="AF11" s="673">
        <v>32905</v>
      </c>
      <c r="AG11" s="673">
        <v>9081</v>
      </c>
      <c r="AH11" s="673"/>
      <c r="AI11" s="673">
        <v>4139010</v>
      </c>
      <c r="AJ11" s="673">
        <v>1362989</v>
      </c>
      <c r="AK11" s="675">
        <v>434865</v>
      </c>
    </row>
    <row r="12" spans="18:37" ht="14.25">
      <c r="R12" s="671" t="s">
        <v>181</v>
      </c>
      <c r="S12" s="673">
        <v>541294</v>
      </c>
      <c r="T12" s="673">
        <v>233512</v>
      </c>
      <c r="U12" s="673">
        <v>129499</v>
      </c>
      <c r="V12" s="673"/>
      <c r="W12" s="673">
        <v>204370</v>
      </c>
      <c r="X12" s="673">
        <v>138286</v>
      </c>
      <c r="Y12" s="673">
        <v>56593</v>
      </c>
      <c r="Z12" s="673"/>
      <c r="AA12" s="673">
        <v>73927</v>
      </c>
      <c r="AB12" s="673">
        <v>12859</v>
      </c>
      <c r="AC12" s="673">
        <v>3493</v>
      </c>
      <c r="AD12" s="673"/>
      <c r="AE12" s="673">
        <v>24896</v>
      </c>
      <c r="AF12" s="673">
        <v>4835</v>
      </c>
      <c r="AG12" s="673">
        <v>4129</v>
      </c>
      <c r="AH12" s="673"/>
      <c r="AI12" s="673">
        <v>844487</v>
      </c>
      <c r="AJ12" s="673">
        <v>389492</v>
      </c>
      <c r="AK12" s="675">
        <v>193714</v>
      </c>
    </row>
    <row r="13" spans="18:37" ht="14.25">
      <c r="R13" s="676" t="s">
        <v>14</v>
      </c>
      <c r="S13" s="677">
        <v>14796995</v>
      </c>
      <c r="T13" s="677">
        <v>14764887</v>
      </c>
      <c r="U13" s="677">
        <v>14764887</v>
      </c>
      <c r="V13" s="677"/>
      <c r="W13" s="677">
        <v>2171340</v>
      </c>
      <c r="X13" s="677">
        <v>4016776</v>
      </c>
      <c r="Y13" s="677">
        <v>4016776</v>
      </c>
      <c r="Z13" s="677"/>
      <c r="AA13" s="677">
        <v>2808699</v>
      </c>
      <c r="AB13" s="677">
        <v>1882876</v>
      </c>
      <c r="AC13" s="677">
        <v>1882876</v>
      </c>
      <c r="AD13" s="677"/>
      <c r="AE13" s="677">
        <v>1423861</v>
      </c>
      <c r="AF13" s="677">
        <v>2089601</v>
      </c>
      <c r="AG13" s="677">
        <v>2089601</v>
      </c>
      <c r="AH13" s="677"/>
      <c r="AI13" s="677">
        <v>21200895</v>
      </c>
      <c r="AJ13" s="677">
        <v>22754140</v>
      </c>
      <c r="AK13" s="678">
        <v>22754140</v>
      </c>
    </row>
    <row r="15" spans="18:37" ht="14.25">
      <c r="R15" s="669" t="s">
        <v>24</v>
      </c>
      <c r="S15" s="834" t="s">
        <v>18</v>
      </c>
      <c r="T15" s="834"/>
      <c r="U15" s="834"/>
      <c r="V15" s="679" t="s">
        <v>24</v>
      </c>
      <c r="W15" s="834" t="s">
        <v>21</v>
      </c>
      <c r="X15" s="834"/>
      <c r="Y15" s="834"/>
      <c r="Z15" s="679" t="s">
        <v>24</v>
      </c>
      <c r="AA15" s="834" t="s">
        <v>19</v>
      </c>
      <c r="AB15" s="834"/>
      <c r="AC15" s="834"/>
      <c r="AD15" s="679" t="s">
        <v>24</v>
      </c>
      <c r="AE15" s="834" t="s">
        <v>38</v>
      </c>
      <c r="AF15" s="834"/>
      <c r="AG15" s="834"/>
      <c r="AH15" s="679" t="s">
        <v>24</v>
      </c>
      <c r="AI15" s="679" t="s">
        <v>20</v>
      </c>
      <c r="AJ15" s="679"/>
      <c r="AK15" s="680"/>
    </row>
    <row r="16" spans="18:37" ht="42.75">
      <c r="R16" s="671"/>
      <c r="S16" s="672">
        <v>2001</v>
      </c>
      <c r="T16" s="672" t="s">
        <v>182</v>
      </c>
      <c r="U16" s="672" t="s">
        <v>183</v>
      </c>
      <c r="V16" s="672"/>
      <c r="W16" s="672">
        <v>2001</v>
      </c>
      <c r="X16" s="672" t="s">
        <v>182</v>
      </c>
      <c r="Y16" s="672" t="s">
        <v>183</v>
      </c>
      <c r="Z16" s="672"/>
      <c r="AA16" s="672">
        <v>2001</v>
      </c>
      <c r="AB16" s="672" t="s">
        <v>182</v>
      </c>
      <c r="AC16" s="672" t="s">
        <v>183</v>
      </c>
      <c r="AD16" s="672"/>
      <c r="AE16" s="672">
        <v>2001</v>
      </c>
      <c r="AF16" s="672" t="s">
        <v>182</v>
      </c>
      <c r="AG16" s="672" t="s">
        <v>183</v>
      </c>
      <c r="AH16" s="672"/>
      <c r="AI16" s="672">
        <v>2001</v>
      </c>
      <c r="AJ16" s="672" t="s">
        <v>182</v>
      </c>
      <c r="AK16" s="674" t="s">
        <v>183</v>
      </c>
    </row>
    <row r="17" spans="18:37" ht="14.25">
      <c r="R17" s="671" t="s">
        <v>176</v>
      </c>
      <c r="S17" s="681">
        <v>0.013</v>
      </c>
      <c r="T17" s="681">
        <v>0.072</v>
      </c>
      <c r="U17" s="681">
        <v>0.342</v>
      </c>
      <c r="V17" s="673"/>
      <c r="W17" s="681">
        <v>0.111</v>
      </c>
      <c r="X17" s="681">
        <v>0.28</v>
      </c>
      <c r="Y17" s="681">
        <v>1.177</v>
      </c>
      <c r="Z17" s="673"/>
      <c r="AA17" s="681">
        <v>0.116</v>
      </c>
      <c r="AB17" s="681">
        <v>0.143</v>
      </c>
      <c r="AC17" s="681">
        <v>0.583</v>
      </c>
      <c r="AD17" s="673"/>
      <c r="AE17" s="681">
        <v>0.196</v>
      </c>
      <c r="AF17" s="681">
        <v>0.621</v>
      </c>
      <c r="AG17" s="681">
        <v>1.591</v>
      </c>
      <c r="AH17" s="673"/>
      <c r="AI17" s="681">
        <v>0.049</v>
      </c>
      <c r="AJ17" s="681">
        <v>0.165</v>
      </c>
      <c r="AK17" s="682">
        <v>0.624</v>
      </c>
    </row>
    <row r="18" spans="18:38" ht="14.25">
      <c r="R18" s="671" t="s">
        <v>177</v>
      </c>
      <c r="S18" s="681">
        <v>1.493</v>
      </c>
      <c r="T18" s="681">
        <v>9.794</v>
      </c>
      <c r="U18" s="681">
        <v>22.509</v>
      </c>
      <c r="V18" s="673"/>
      <c r="W18" s="681">
        <v>3.458</v>
      </c>
      <c r="X18" s="681">
        <v>17.027</v>
      </c>
      <c r="Y18" s="681">
        <v>33.076</v>
      </c>
      <c r="Z18" s="673"/>
      <c r="AA18" s="681">
        <v>6.598</v>
      </c>
      <c r="AB18" s="681">
        <v>25.811</v>
      </c>
      <c r="AC18" s="681">
        <v>42.505</v>
      </c>
      <c r="AD18" s="673"/>
      <c r="AE18" s="681">
        <v>13.04</v>
      </c>
      <c r="AF18" s="681">
        <v>33.247</v>
      </c>
      <c r="AG18" s="681">
        <v>53.259</v>
      </c>
      <c r="AH18" s="673"/>
      <c r="AI18" s="681">
        <v>3.146</v>
      </c>
      <c r="AJ18" s="681">
        <v>14.55</v>
      </c>
      <c r="AK18" s="682">
        <v>28.853</v>
      </c>
      <c r="AL18" s="668"/>
    </row>
    <row r="19" spans="18:37" ht="14.25">
      <c r="R19" s="671" t="s">
        <v>178</v>
      </c>
      <c r="S19" s="681">
        <v>23.307</v>
      </c>
      <c r="T19" s="681">
        <v>49.834</v>
      </c>
      <c r="U19" s="681">
        <v>61.618</v>
      </c>
      <c r="V19" s="673"/>
      <c r="W19" s="681">
        <v>24.384</v>
      </c>
      <c r="X19" s="681">
        <v>42.585</v>
      </c>
      <c r="Y19" s="681">
        <v>47.869</v>
      </c>
      <c r="Z19" s="673"/>
      <c r="AA19" s="681">
        <v>33.427</v>
      </c>
      <c r="AB19" s="681">
        <v>55.776</v>
      </c>
      <c r="AC19" s="681">
        <v>51.045</v>
      </c>
      <c r="AD19" s="673"/>
      <c r="AE19" s="681">
        <v>47.989</v>
      </c>
      <c r="AF19" s="681">
        <v>51.722</v>
      </c>
      <c r="AG19" s="681">
        <v>40.26</v>
      </c>
      <c r="AH19" s="673"/>
      <c r="AI19" s="681">
        <v>26.416</v>
      </c>
      <c r="AJ19" s="681">
        <v>49.219</v>
      </c>
      <c r="AK19" s="682">
        <v>56.354</v>
      </c>
    </row>
    <row r="20" spans="18:38" ht="14.25">
      <c r="R20" s="671" t="s">
        <v>179</v>
      </c>
      <c r="S20" s="681">
        <v>50.589</v>
      </c>
      <c r="T20" s="681">
        <v>32.127</v>
      </c>
      <c r="U20" s="681">
        <v>12.676</v>
      </c>
      <c r="V20" s="673"/>
      <c r="W20" s="681">
        <v>38.311</v>
      </c>
      <c r="X20" s="681">
        <v>28.698</v>
      </c>
      <c r="Y20" s="681">
        <v>13.408</v>
      </c>
      <c r="Z20" s="673"/>
      <c r="AA20" s="681">
        <v>42.594</v>
      </c>
      <c r="AB20" s="681">
        <v>15.633</v>
      </c>
      <c r="AC20" s="681">
        <v>5.105</v>
      </c>
      <c r="AD20" s="673"/>
      <c r="AE20" s="681">
        <v>29.91</v>
      </c>
      <c r="AF20" s="681">
        <v>12.605</v>
      </c>
      <c r="AG20" s="681">
        <v>4.259</v>
      </c>
      <c r="AH20" s="673"/>
      <c r="AI20" s="681">
        <v>46.883</v>
      </c>
      <c r="AJ20" s="681">
        <v>28.364</v>
      </c>
      <c r="AK20" s="682">
        <v>11.406</v>
      </c>
      <c r="AL20" s="668"/>
    </row>
    <row r="21" spans="18:38" ht="14.25">
      <c r="R21" s="671" t="s">
        <v>180</v>
      </c>
      <c r="S21" s="681">
        <v>20.94</v>
      </c>
      <c r="T21" s="681">
        <v>6.591</v>
      </c>
      <c r="U21" s="681">
        <v>1.978</v>
      </c>
      <c r="V21" s="673"/>
      <c r="W21" s="681">
        <v>24.324</v>
      </c>
      <c r="X21" s="681">
        <v>7.968</v>
      </c>
      <c r="Y21" s="681">
        <v>3.06</v>
      </c>
      <c r="Z21" s="673"/>
      <c r="AA21" s="681">
        <v>14.634</v>
      </c>
      <c r="AB21" s="681">
        <v>1.954</v>
      </c>
      <c r="AC21" s="681">
        <v>0.577</v>
      </c>
      <c r="AD21" s="673"/>
      <c r="AE21" s="681">
        <v>7.117</v>
      </c>
      <c r="AF21" s="681">
        <v>1.575</v>
      </c>
      <c r="AG21" s="681">
        <v>0.435</v>
      </c>
      <c r="AH21" s="673"/>
      <c r="AI21" s="681">
        <v>19.523</v>
      </c>
      <c r="AJ21" s="681">
        <v>5.99</v>
      </c>
      <c r="AK21" s="682">
        <v>1.911</v>
      </c>
      <c r="AL21" s="668"/>
    </row>
    <row r="22" spans="18:37" ht="14.25">
      <c r="R22" s="671" t="s">
        <v>181</v>
      </c>
      <c r="S22" s="681">
        <v>3.658</v>
      </c>
      <c r="T22" s="681">
        <v>1.582</v>
      </c>
      <c r="U22" s="681">
        <v>0.877</v>
      </c>
      <c r="V22" s="673"/>
      <c r="W22" s="681">
        <v>9.412</v>
      </c>
      <c r="X22" s="681">
        <v>3.443</v>
      </c>
      <c r="Y22" s="681">
        <v>1.409</v>
      </c>
      <c r="Z22" s="673"/>
      <c r="AA22" s="681">
        <v>2.632</v>
      </c>
      <c r="AB22" s="681">
        <v>0.683</v>
      </c>
      <c r="AC22" s="681">
        <v>0.186</v>
      </c>
      <c r="AD22" s="673"/>
      <c r="AE22" s="681">
        <v>1.748</v>
      </c>
      <c r="AF22" s="681">
        <v>0.231</v>
      </c>
      <c r="AG22" s="681">
        <v>0.198</v>
      </c>
      <c r="AH22" s="673"/>
      <c r="AI22" s="681">
        <v>3.983</v>
      </c>
      <c r="AJ22" s="681">
        <v>1.712</v>
      </c>
      <c r="AK22" s="682">
        <v>0.851</v>
      </c>
    </row>
    <row r="23" spans="18:37" ht="14.25">
      <c r="R23" s="676" t="s">
        <v>14</v>
      </c>
      <c r="S23" s="683">
        <v>100</v>
      </c>
      <c r="T23" s="683">
        <v>100</v>
      </c>
      <c r="U23" s="683">
        <v>100</v>
      </c>
      <c r="V23" s="683"/>
      <c r="W23" s="683">
        <v>100</v>
      </c>
      <c r="X23" s="683">
        <v>100</v>
      </c>
      <c r="Y23" s="683">
        <v>100</v>
      </c>
      <c r="Z23" s="683"/>
      <c r="AA23" s="683">
        <v>100</v>
      </c>
      <c r="AB23" s="683">
        <v>100</v>
      </c>
      <c r="AC23" s="683">
        <v>100</v>
      </c>
      <c r="AD23" s="683"/>
      <c r="AE23" s="683">
        <v>100</v>
      </c>
      <c r="AF23" s="683">
        <v>100</v>
      </c>
      <c r="AG23" s="683">
        <v>100</v>
      </c>
      <c r="AH23" s="683"/>
      <c r="AI23" s="683">
        <v>100</v>
      </c>
      <c r="AJ23" s="683">
        <v>100</v>
      </c>
      <c r="AK23" s="684">
        <v>100</v>
      </c>
    </row>
    <row r="25" spans="2:33" ht="12.75" customHeight="1">
      <c r="B25" s="693" t="s">
        <v>11</v>
      </c>
      <c r="U25" s="668">
        <f>U17+U18</f>
        <v>22.851</v>
      </c>
      <c r="Y25" s="668">
        <f>Y17+Y18</f>
        <v>34.253</v>
      </c>
      <c r="AC25" s="668">
        <f>AC17+AC18</f>
        <v>43.088</v>
      </c>
      <c r="AG25" s="668">
        <f>AG17+AG18</f>
        <v>54.85</v>
      </c>
    </row>
    <row r="26" spans="2:39" ht="12.75" customHeight="1">
      <c r="B26" s="694" t="s">
        <v>403</v>
      </c>
      <c r="J26" s="685"/>
      <c r="AM26" s="686"/>
    </row>
    <row r="27" spans="2:39" ht="12.75" customHeight="1">
      <c r="B27" s="293" t="s">
        <v>8</v>
      </c>
      <c r="J27" s="685"/>
      <c r="S27" s="688"/>
      <c r="T27" s="688"/>
      <c r="U27" s="688"/>
      <c r="V27" s="688"/>
      <c r="W27" s="688"/>
      <c r="X27" s="688"/>
      <c r="Y27" s="688"/>
      <c r="Z27" s="688"/>
      <c r="AM27" s="686"/>
    </row>
    <row r="28" spans="2:39" ht="12.75" customHeight="1">
      <c r="B28" s="663" t="s">
        <v>394</v>
      </c>
      <c r="J28" s="685"/>
      <c r="S28" s="688"/>
      <c r="T28" s="688"/>
      <c r="U28" s="688"/>
      <c r="V28" s="689"/>
      <c r="W28" s="689"/>
      <c r="X28" s="689"/>
      <c r="Y28" s="689"/>
      <c r="Z28" s="688"/>
      <c r="AM28" s="686"/>
    </row>
    <row r="29" spans="2:39" ht="12.75" customHeight="1">
      <c r="B29" s="663" t="s">
        <v>395</v>
      </c>
      <c r="J29" s="685"/>
      <c r="S29" s="690"/>
      <c r="T29" s="691"/>
      <c r="U29" s="691"/>
      <c r="V29" s="692"/>
      <c r="W29" s="692"/>
      <c r="X29" s="692"/>
      <c r="Y29" s="692"/>
      <c r="Z29" s="692"/>
      <c r="AM29" s="686"/>
    </row>
    <row r="30" spans="10:39" ht="14.25">
      <c r="J30" s="685"/>
      <c r="S30" s="690"/>
      <c r="T30" s="691"/>
      <c r="U30" s="691"/>
      <c r="V30" s="692"/>
      <c r="W30" s="692"/>
      <c r="X30" s="692"/>
      <c r="Y30" s="692"/>
      <c r="Z30" s="692"/>
      <c r="AM30" s="686"/>
    </row>
    <row r="31" spans="10:39" ht="14.25">
      <c r="J31" s="685"/>
      <c r="S31" s="690"/>
      <c r="T31" s="691"/>
      <c r="U31" s="691"/>
      <c r="V31" s="692"/>
      <c r="W31" s="692"/>
      <c r="X31" s="692"/>
      <c r="Y31" s="692"/>
      <c r="Z31" s="692"/>
      <c r="AM31" s="686"/>
    </row>
    <row r="32" spans="10:39" ht="14.25">
      <c r="J32" s="685"/>
      <c r="S32" s="690"/>
      <c r="T32" s="691"/>
      <c r="U32" s="691"/>
      <c r="V32" s="692"/>
      <c r="W32" s="692"/>
      <c r="X32" s="692"/>
      <c r="Y32" s="692"/>
      <c r="Z32" s="692"/>
      <c r="AM32" s="686"/>
    </row>
    <row r="33" spans="10:39" ht="14.25">
      <c r="J33" s="685"/>
      <c r="S33" s="690"/>
      <c r="T33" s="691"/>
      <c r="U33" s="691"/>
      <c r="V33" s="692"/>
      <c r="W33" s="692"/>
      <c r="X33" s="692"/>
      <c r="Y33" s="692"/>
      <c r="Z33" s="692"/>
      <c r="AM33" s="686"/>
    </row>
    <row r="34" spans="10:39" ht="14.25">
      <c r="J34" s="685"/>
      <c r="S34" s="690"/>
      <c r="T34" s="691"/>
      <c r="U34" s="691"/>
      <c r="V34" s="692"/>
      <c r="W34" s="692"/>
      <c r="X34" s="692"/>
      <c r="Y34" s="692"/>
      <c r="Z34" s="692"/>
      <c r="AM34" s="686"/>
    </row>
    <row r="35" spans="10:39" ht="14.25">
      <c r="J35" s="685"/>
      <c r="S35" s="690"/>
      <c r="T35" s="690"/>
      <c r="U35" s="691"/>
      <c r="V35" s="692"/>
      <c r="W35" s="692"/>
      <c r="X35" s="692"/>
      <c r="Y35" s="692"/>
      <c r="Z35" s="692"/>
      <c r="AM35" s="686"/>
    </row>
    <row r="36" spans="10:39" ht="14.25">
      <c r="J36" s="685"/>
      <c r="AM36" s="686"/>
    </row>
    <row r="37" spans="10:39" ht="14.25">
      <c r="J37" s="685"/>
      <c r="AM37" s="686"/>
    </row>
    <row r="38" spans="10:39" ht="14.25">
      <c r="J38" s="685"/>
      <c r="AM38" s="686"/>
    </row>
    <row r="39" spans="10:39" ht="14.25">
      <c r="J39" s="685"/>
      <c r="AM39" s="686"/>
    </row>
    <row r="40" spans="10:39" ht="14.25">
      <c r="J40" s="685"/>
      <c r="AM40" s="686"/>
    </row>
    <row r="41" spans="10:39" ht="14.25">
      <c r="J41" s="685"/>
      <c r="AM41" s="686"/>
    </row>
    <row r="42" spans="10:39" ht="14.25">
      <c r="J42" s="685"/>
      <c r="AM42" s="686"/>
    </row>
    <row r="43" spans="10:39" ht="14.25">
      <c r="J43" s="685"/>
      <c r="AM43" s="686"/>
    </row>
    <row r="44" spans="10:39" ht="14.25">
      <c r="J44" s="685"/>
      <c r="AM44" s="686"/>
    </row>
    <row r="45" spans="10:39" ht="14.25">
      <c r="J45" s="685"/>
      <c r="AM45" s="686"/>
    </row>
    <row r="46" spans="10:39" ht="14.25">
      <c r="J46" s="685"/>
      <c r="AM46" s="686"/>
    </row>
    <row r="47" spans="10:39" ht="14.25">
      <c r="J47" s="685"/>
      <c r="AM47" s="686"/>
    </row>
    <row r="48" spans="10:39" ht="14.25">
      <c r="J48" s="685"/>
      <c r="AM48" s="686"/>
    </row>
    <row r="49" spans="10:39" ht="14.25">
      <c r="J49" s="685"/>
      <c r="AM49" s="686"/>
    </row>
    <row r="50" ht="14.25">
      <c r="AM50" s="687"/>
    </row>
    <row r="51" ht="14.25">
      <c r="AM51" s="687"/>
    </row>
    <row r="52" ht="15" customHeight="1">
      <c r="AM52" s="695"/>
    </row>
    <row r="53" ht="15" customHeight="1">
      <c r="AM53" s="695"/>
    </row>
    <row r="54" ht="14.25">
      <c r="AM54" s="695"/>
    </row>
    <row r="55" ht="15" customHeight="1">
      <c r="AM55" s="695"/>
    </row>
    <row r="56" ht="14.25">
      <c r="AM56" s="695"/>
    </row>
    <row r="57" ht="14.25">
      <c r="AM57" s="695"/>
    </row>
    <row r="58" ht="14.25">
      <c r="AM58" s="695"/>
    </row>
    <row r="59" ht="14.25">
      <c r="AM59" s="695"/>
    </row>
    <row r="60" ht="14.25">
      <c r="AM60" s="695"/>
    </row>
    <row r="61" ht="14.25">
      <c r="AM61" s="695"/>
    </row>
    <row r="62" ht="14.25">
      <c r="AM62" s="695"/>
    </row>
    <row r="63" ht="14.25">
      <c r="AM63" s="695"/>
    </row>
    <row r="64" ht="14.25">
      <c r="AM64" s="695"/>
    </row>
    <row r="65" ht="14.25">
      <c r="AM65" s="695"/>
    </row>
    <row r="66" ht="14.25">
      <c r="AM66" s="695"/>
    </row>
    <row r="67" ht="14.25">
      <c r="AM67" s="695"/>
    </row>
    <row r="68" ht="14.25">
      <c r="AM68" s="695"/>
    </row>
    <row r="69" ht="14.25">
      <c r="AM69" s="695"/>
    </row>
    <row r="70" ht="14.25">
      <c r="AM70" s="695"/>
    </row>
    <row r="71" ht="14.25">
      <c r="AM71" s="695"/>
    </row>
    <row r="72" ht="14.25">
      <c r="AM72" s="695"/>
    </row>
    <row r="73" ht="14.25">
      <c r="AM73" s="695"/>
    </row>
    <row r="74" ht="14.25">
      <c r="AM74" s="695"/>
    </row>
    <row r="75" ht="14.25">
      <c r="AM75" s="695"/>
    </row>
    <row r="76" ht="14.25">
      <c r="AM76" s="695"/>
    </row>
    <row r="77" ht="14.25">
      <c r="AM77" s="695"/>
    </row>
    <row r="78" ht="14.25">
      <c r="AM78" s="695"/>
    </row>
    <row r="79" ht="14.25">
      <c r="AM79" s="687"/>
    </row>
    <row r="80" ht="15" customHeight="1">
      <c r="AM80" s="695"/>
    </row>
    <row r="81" ht="14.25">
      <c r="AM81" s="695"/>
    </row>
    <row r="82" ht="14.25">
      <c r="AM82" s="695"/>
    </row>
    <row r="83" ht="15" customHeight="1">
      <c r="AM83" s="695"/>
    </row>
    <row r="84" ht="14.25">
      <c r="AM84" s="695"/>
    </row>
    <row r="85" ht="14.25">
      <c r="AM85" s="695"/>
    </row>
    <row r="86" ht="14.25">
      <c r="AM86" s="695"/>
    </row>
    <row r="87" ht="14.25">
      <c r="AM87" s="695"/>
    </row>
    <row r="88" ht="14.25">
      <c r="AM88" s="695"/>
    </row>
    <row r="89" ht="14.25">
      <c r="AM89" s="695"/>
    </row>
    <row r="90" ht="14.25">
      <c r="AM90" s="695"/>
    </row>
    <row r="91" ht="14.25">
      <c r="AM91" s="695"/>
    </row>
    <row r="92" ht="14.25">
      <c r="AM92" s="695"/>
    </row>
    <row r="93" ht="14.25">
      <c r="AM93" s="695"/>
    </row>
    <row r="94" ht="14.25">
      <c r="AM94" s="695"/>
    </row>
    <row r="95" ht="14.25">
      <c r="AM95" s="695"/>
    </row>
    <row r="96" ht="14.25">
      <c r="AM96" s="695"/>
    </row>
    <row r="97" ht="14.25">
      <c r="AM97" s="695"/>
    </row>
    <row r="98" ht="14.25">
      <c r="AM98" s="695"/>
    </row>
    <row r="99" ht="14.25">
      <c r="AM99" s="695"/>
    </row>
    <row r="100" ht="14.25">
      <c r="AM100" s="695"/>
    </row>
    <row r="101" ht="14.25">
      <c r="AM101" s="695"/>
    </row>
    <row r="102" ht="14.25">
      <c r="AM102" s="695"/>
    </row>
    <row r="103" ht="14.25">
      <c r="AM103" s="695"/>
    </row>
    <row r="104" ht="14.25">
      <c r="AM104" s="695"/>
    </row>
    <row r="105" ht="14.25">
      <c r="AM105" s="695"/>
    </row>
    <row r="106" ht="14.25">
      <c r="AM106" s="695"/>
    </row>
  </sheetData>
  <sheetProtection/>
  <mergeCells count="9">
    <mergeCell ref="AI5:AK5"/>
    <mergeCell ref="S15:U15"/>
    <mergeCell ref="W15:Y15"/>
    <mergeCell ref="AA15:AC15"/>
    <mergeCell ref="AE15:AG15"/>
    <mergeCell ref="S5:U5"/>
    <mergeCell ref="W5:Y5"/>
    <mergeCell ref="AA5:AC5"/>
    <mergeCell ref="AE5:A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2:AG71"/>
  <sheetViews>
    <sheetView zoomScalePageLayoutView="0" workbookViewId="0" topLeftCell="A1">
      <selection activeCell="A1" sqref="A1"/>
    </sheetView>
  </sheetViews>
  <sheetFormatPr defaultColWidth="9.140625" defaultRowHeight="12"/>
  <cols>
    <col min="1" max="3" width="9.140625" style="352" customWidth="1"/>
    <col min="4" max="4" width="12.421875" style="352" bestFit="1" customWidth="1"/>
    <col min="5" max="5" width="10.00390625" style="352" bestFit="1" customWidth="1"/>
    <col min="6" max="6" width="11.140625" style="352" bestFit="1" customWidth="1"/>
    <col min="7" max="7" width="10.00390625" style="352" bestFit="1" customWidth="1"/>
    <col min="8" max="8" width="9.140625" style="352" customWidth="1"/>
    <col min="9" max="9" width="22.28125" style="352" customWidth="1"/>
    <col min="10" max="18" width="9.140625" style="352" customWidth="1"/>
    <col min="19" max="19" width="24.57421875" style="352" customWidth="1"/>
    <col min="20" max="21" width="9.140625" style="352" customWidth="1"/>
    <col min="22" max="16384" width="9.140625" style="17" customWidth="1"/>
  </cols>
  <sheetData>
    <row r="2" ht="15.75">
      <c r="B2" s="292" t="s">
        <v>444</v>
      </c>
    </row>
    <row r="3" spans="26:33" ht="12">
      <c r="Z3" s="52"/>
      <c r="AA3" s="52"/>
      <c r="AB3" s="52"/>
      <c r="AC3" s="52"/>
      <c r="AD3" s="52"/>
      <c r="AE3" s="52"/>
      <c r="AF3" s="52"/>
      <c r="AG3" s="52"/>
    </row>
    <row r="4" spans="26:33" ht="12">
      <c r="Z4" s="52"/>
      <c r="AA4" s="52"/>
      <c r="AB4" s="52"/>
      <c r="AC4" s="52"/>
      <c r="AD4" s="52"/>
      <c r="AE4" s="52"/>
      <c r="AF4" s="52"/>
      <c r="AG4" s="52"/>
    </row>
    <row r="5" spans="26:33" ht="12">
      <c r="Z5" s="52"/>
      <c r="AA5" s="52"/>
      <c r="AB5" s="52"/>
      <c r="AC5" s="52"/>
      <c r="AD5" s="52"/>
      <c r="AE5" s="52"/>
      <c r="AF5" s="52"/>
      <c r="AG5" s="52"/>
    </row>
    <row r="6" spans="18:33" ht="48">
      <c r="R6" s="303"/>
      <c r="S6" s="353"/>
      <c r="T6" s="354" t="s">
        <v>272</v>
      </c>
      <c r="U6" s="354" t="s">
        <v>273</v>
      </c>
      <c r="V6" s="355" t="s">
        <v>274</v>
      </c>
      <c r="W6" s="352"/>
      <c r="AA6" s="52"/>
      <c r="AB6" s="52"/>
      <c r="AC6" s="52"/>
      <c r="AD6" s="52"/>
      <c r="AE6" s="52"/>
      <c r="AF6" s="52"/>
      <c r="AG6" s="52"/>
    </row>
    <row r="7" spans="18:33" ht="24">
      <c r="R7" s="356"/>
      <c r="S7" s="357" t="s">
        <v>198</v>
      </c>
      <c r="T7" s="358">
        <v>2.641</v>
      </c>
      <c r="U7" s="358">
        <v>10.008</v>
      </c>
      <c r="V7" s="359">
        <v>87.351</v>
      </c>
      <c r="W7" s="356"/>
      <c r="AA7" s="360"/>
      <c r="AB7" s="361"/>
      <c r="AC7" s="360"/>
      <c r="AD7" s="360"/>
      <c r="AE7" s="360"/>
      <c r="AF7" s="52"/>
      <c r="AG7" s="52"/>
    </row>
    <row r="8" spans="18:33" ht="24">
      <c r="R8" s="356"/>
      <c r="S8" s="357" t="s">
        <v>199</v>
      </c>
      <c r="T8" s="358">
        <v>2.277</v>
      </c>
      <c r="U8" s="358">
        <v>7.007</v>
      </c>
      <c r="V8" s="359">
        <v>90.717</v>
      </c>
      <c r="W8" s="356"/>
      <c r="AA8" s="360"/>
      <c r="AB8" s="360"/>
      <c r="AC8" s="360"/>
      <c r="AD8" s="360"/>
      <c r="AE8" s="360"/>
      <c r="AF8" s="52"/>
      <c r="AG8" s="52"/>
    </row>
    <row r="9" spans="18:33" ht="24">
      <c r="R9" s="356"/>
      <c r="S9" s="357" t="s">
        <v>200</v>
      </c>
      <c r="T9" s="358">
        <v>5.899</v>
      </c>
      <c r="U9" s="358">
        <v>26.581</v>
      </c>
      <c r="V9" s="359">
        <v>67.52</v>
      </c>
      <c r="W9" s="356"/>
      <c r="AA9" s="360"/>
      <c r="AB9" s="361"/>
      <c r="AC9" s="360"/>
      <c r="AD9" s="360"/>
      <c r="AE9" s="360"/>
      <c r="AF9" s="52"/>
      <c r="AG9" s="52"/>
    </row>
    <row r="10" spans="18:33" ht="24">
      <c r="R10" s="356"/>
      <c r="S10" s="357" t="s">
        <v>201</v>
      </c>
      <c r="T10" s="358">
        <v>3.955</v>
      </c>
      <c r="U10" s="358">
        <v>17.296</v>
      </c>
      <c r="V10" s="359">
        <v>78.749</v>
      </c>
      <c r="W10" s="356"/>
      <c r="AA10" s="360"/>
      <c r="AB10" s="361"/>
      <c r="AC10" s="360"/>
      <c r="AD10" s="360"/>
      <c r="AE10" s="360"/>
      <c r="AF10" s="52"/>
      <c r="AG10" s="52"/>
    </row>
    <row r="11" spans="18:33" ht="24">
      <c r="R11" s="356"/>
      <c r="S11" s="357" t="s">
        <v>202</v>
      </c>
      <c r="T11" s="358">
        <v>2.798</v>
      </c>
      <c r="U11" s="358">
        <v>17.034</v>
      </c>
      <c r="V11" s="359">
        <v>80.167</v>
      </c>
      <c r="W11" s="356"/>
      <c r="AA11" s="360"/>
      <c r="AB11" s="361"/>
      <c r="AC11" s="360"/>
      <c r="AD11" s="360"/>
      <c r="AE11" s="360"/>
      <c r="AF11" s="52"/>
      <c r="AG11" s="52"/>
    </row>
    <row r="12" spans="18:33" ht="24">
      <c r="R12" s="356"/>
      <c r="S12" s="357" t="s">
        <v>203</v>
      </c>
      <c r="T12" s="358">
        <v>1.555</v>
      </c>
      <c r="U12" s="358">
        <v>10.783</v>
      </c>
      <c r="V12" s="359">
        <v>87.662</v>
      </c>
      <c r="W12" s="356"/>
      <c r="AA12" s="82"/>
      <c r="AB12" s="82"/>
      <c r="AC12" s="82"/>
      <c r="AD12" s="82"/>
      <c r="AE12" s="82"/>
      <c r="AF12" s="52"/>
      <c r="AG12" s="52"/>
    </row>
    <row r="13" spans="18:31" ht="24">
      <c r="R13" s="356"/>
      <c r="S13" s="357" t="s">
        <v>204</v>
      </c>
      <c r="T13" s="358">
        <v>2.359</v>
      </c>
      <c r="U13" s="358">
        <v>21.361</v>
      </c>
      <c r="V13" s="359">
        <v>76.28</v>
      </c>
      <c r="W13" s="356"/>
      <c r="AA13" s="31"/>
      <c r="AB13" s="31"/>
      <c r="AC13" s="31"/>
      <c r="AD13" s="31"/>
      <c r="AE13" s="31"/>
    </row>
    <row r="14" spans="18:31" ht="24">
      <c r="R14" s="356"/>
      <c r="S14" s="357" t="s">
        <v>205</v>
      </c>
      <c r="T14" s="358">
        <v>1.932</v>
      </c>
      <c r="U14" s="358">
        <v>15.644</v>
      </c>
      <c r="V14" s="359">
        <v>82.424</v>
      </c>
      <c r="W14" s="356"/>
      <c r="AA14" s="31"/>
      <c r="AB14" s="31"/>
      <c r="AC14" s="31"/>
      <c r="AD14" s="31"/>
      <c r="AE14" s="31"/>
    </row>
    <row r="15" spans="18:31" ht="12">
      <c r="R15" s="356"/>
      <c r="S15" s="362"/>
      <c r="T15" s="358"/>
      <c r="U15" s="358"/>
      <c r="V15" s="359"/>
      <c r="W15" s="356"/>
      <c r="AA15" s="31"/>
      <c r="AB15" s="31"/>
      <c r="AC15" s="31"/>
      <c r="AD15" s="31"/>
      <c r="AE15" s="31"/>
    </row>
    <row r="16" spans="18:23" ht="24">
      <c r="R16" s="356"/>
      <c r="S16" s="357" t="s">
        <v>270</v>
      </c>
      <c r="T16" s="358">
        <v>2.977</v>
      </c>
      <c r="U16" s="358">
        <v>13.399</v>
      </c>
      <c r="V16" s="359">
        <v>83.624</v>
      </c>
      <c r="W16" s="356"/>
    </row>
    <row r="17" spans="18:23" ht="15" customHeight="1">
      <c r="R17" s="356"/>
      <c r="S17" s="363" t="s">
        <v>271</v>
      </c>
      <c r="T17" s="364">
        <v>2.482</v>
      </c>
      <c r="U17" s="364">
        <v>9.929</v>
      </c>
      <c r="V17" s="365">
        <v>87.59</v>
      </c>
      <c r="W17" s="356"/>
    </row>
    <row r="18" ht="12">
      <c r="B18" s="134" t="s">
        <v>11</v>
      </c>
    </row>
    <row r="19" ht="12">
      <c r="B19" s="293" t="s">
        <v>314</v>
      </c>
    </row>
    <row r="20" ht="12">
      <c r="B20" s="293" t="s">
        <v>8</v>
      </c>
    </row>
    <row r="21" ht="12">
      <c r="B21" s="663" t="s">
        <v>394</v>
      </c>
    </row>
    <row r="22" ht="12">
      <c r="B22" s="663" t="s">
        <v>395</v>
      </c>
    </row>
    <row r="24" ht="15">
      <c r="B24" s="366"/>
    </row>
    <row r="25" ht="15">
      <c r="B25" s="366"/>
    </row>
    <row r="26" ht="15">
      <c r="B26" s="366"/>
    </row>
    <row r="27" ht="15">
      <c r="B27" s="366"/>
    </row>
    <row r="28" spans="2:8" ht="12">
      <c r="B28" s="367"/>
      <c r="C28" s="367"/>
      <c r="D28" s="367"/>
      <c r="E28" s="367"/>
      <c r="F28" s="367"/>
      <c r="G28" s="367"/>
      <c r="H28" s="367"/>
    </row>
    <row r="29" spans="2:8" ht="12" customHeight="1">
      <c r="B29" s="367"/>
      <c r="C29" s="367"/>
      <c r="D29" s="367"/>
      <c r="E29" s="367"/>
      <c r="F29" s="367"/>
      <c r="G29" s="367"/>
      <c r="H29" s="367"/>
    </row>
    <row r="30" spans="2:8" ht="12.75" customHeight="1">
      <c r="B30" s="367"/>
      <c r="C30" s="367"/>
      <c r="D30" s="367"/>
      <c r="E30" s="367"/>
      <c r="F30" s="367"/>
      <c r="G30" s="367"/>
      <c r="H30" s="367"/>
    </row>
    <row r="31" spans="2:8" ht="37.5" customHeight="1">
      <c r="B31" s="367"/>
      <c r="C31" s="367"/>
      <c r="D31" s="367"/>
      <c r="E31" s="367"/>
      <c r="F31" s="367"/>
      <c r="G31" s="367"/>
      <c r="H31" s="367"/>
    </row>
    <row r="32" spans="2:8" ht="12">
      <c r="B32" s="367"/>
      <c r="C32" s="367"/>
      <c r="D32" s="367"/>
      <c r="E32" s="367"/>
      <c r="F32" s="367"/>
      <c r="G32" s="367"/>
      <c r="H32" s="367"/>
    </row>
    <row r="33" spans="2:21" ht="12">
      <c r="B33" s="367"/>
      <c r="C33" s="367"/>
      <c r="D33" s="367"/>
      <c r="E33" s="367"/>
      <c r="F33" s="367"/>
      <c r="G33" s="367"/>
      <c r="H33" s="367"/>
      <c r="U33" s="17"/>
    </row>
    <row r="34" spans="2:21" ht="12">
      <c r="B34" s="367"/>
      <c r="C34" s="367"/>
      <c r="D34" s="367"/>
      <c r="E34" s="367"/>
      <c r="F34" s="367"/>
      <c r="G34" s="367"/>
      <c r="H34" s="367"/>
      <c r="U34" s="17"/>
    </row>
    <row r="35" spans="2:21" ht="12">
      <c r="B35" s="367"/>
      <c r="C35" s="367"/>
      <c r="D35" s="367"/>
      <c r="E35" s="367"/>
      <c r="F35" s="367"/>
      <c r="G35" s="367"/>
      <c r="H35" s="367"/>
      <c r="U35" s="17"/>
    </row>
    <row r="36" spans="2:21" ht="12">
      <c r="B36" s="367"/>
      <c r="C36" s="367"/>
      <c r="D36" s="367"/>
      <c r="E36" s="367"/>
      <c r="F36" s="367"/>
      <c r="G36" s="367"/>
      <c r="H36" s="367"/>
      <c r="U36" s="17"/>
    </row>
    <row r="37" spans="2:21" ht="12">
      <c r="B37" s="367"/>
      <c r="C37" s="367"/>
      <c r="D37" s="367"/>
      <c r="E37" s="367"/>
      <c r="F37" s="367"/>
      <c r="G37" s="367"/>
      <c r="H37" s="367"/>
      <c r="U37" s="17"/>
    </row>
    <row r="38" spans="2:21" ht="12.75" customHeight="1">
      <c r="B38" s="367"/>
      <c r="C38" s="367"/>
      <c r="D38" s="367"/>
      <c r="E38" s="367"/>
      <c r="F38" s="367"/>
      <c r="G38" s="367"/>
      <c r="H38" s="367"/>
      <c r="I38" s="368"/>
      <c r="U38" s="17"/>
    </row>
    <row r="39" spans="2:21" ht="12">
      <c r="B39" s="367"/>
      <c r="C39" s="367"/>
      <c r="D39" s="367"/>
      <c r="E39" s="367"/>
      <c r="F39" s="367"/>
      <c r="G39" s="367"/>
      <c r="H39" s="367"/>
      <c r="U39" s="17"/>
    </row>
    <row r="40" spans="2:21" ht="12">
      <c r="B40" s="367"/>
      <c r="C40" s="367"/>
      <c r="D40" s="367"/>
      <c r="E40" s="367"/>
      <c r="F40" s="367"/>
      <c r="G40" s="367"/>
      <c r="H40" s="367"/>
      <c r="U40" s="17"/>
    </row>
    <row r="41" spans="2:21" ht="12">
      <c r="B41" s="367"/>
      <c r="C41" s="367"/>
      <c r="D41" s="367"/>
      <c r="E41" s="367"/>
      <c r="F41" s="367"/>
      <c r="G41" s="367"/>
      <c r="H41" s="367"/>
      <c r="U41" s="17"/>
    </row>
    <row r="42" spans="2:8" ht="12" customHeight="1">
      <c r="B42" s="367"/>
      <c r="C42" s="367"/>
      <c r="D42" s="367"/>
      <c r="E42" s="367"/>
      <c r="F42" s="367"/>
      <c r="G42" s="367"/>
      <c r="H42" s="367"/>
    </row>
    <row r="43" spans="2:8" ht="12.75" customHeight="1">
      <c r="B43" s="367"/>
      <c r="C43" s="367"/>
      <c r="D43" s="367"/>
      <c r="E43" s="367"/>
      <c r="F43" s="367"/>
      <c r="G43" s="367"/>
      <c r="H43" s="367"/>
    </row>
    <row r="44" spans="2:8" ht="12">
      <c r="B44" s="367"/>
      <c r="C44" s="367"/>
      <c r="D44" s="367"/>
      <c r="E44" s="367"/>
      <c r="F44" s="367"/>
      <c r="G44" s="367"/>
      <c r="H44" s="367"/>
    </row>
    <row r="45" spans="2:8" ht="12">
      <c r="B45" s="367"/>
      <c r="C45" s="367"/>
      <c r="D45" s="367"/>
      <c r="E45" s="367"/>
      <c r="F45" s="367"/>
      <c r="G45" s="367"/>
      <c r="H45" s="367"/>
    </row>
    <row r="46" spans="2:8" ht="12">
      <c r="B46" s="367"/>
      <c r="C46" s="367"/>
      <c r="D46" s="367"/>
      <c r="E46" s="367"/>
      <c r="F46" s="367"/>
      <c r="G46" s="367"/>
      <c r="H46" s="367"/>
    </row>
    <row r="47" spans="2:8" ht="12">
      <c r="B47" s="367"/>
      <c r="C47" s="367"/>
      <c r="D47" s="367"/>
      <c r="E47" s="367"/>
      <c r="F47" s="367"/>
      <c r="G47" s="367"/>
      <c r="H47" s="367"/>
    </row>
    <row r="48" spans="2:8" ht="12">
      <c r="B48" s="367"/>
      <c r="C48" s="367"/>
      <c r="D48" s="367"/>
      <c r="E48" s="367"/>
      <c r="F48" s="367"/>
      <c r="G48" s="367"/>
      <c r="H48" s="367"/>
    </row>
    <row r="49" spans="2:8" ht="12">
      <c r="B49" s="367"/>
      <c r="C49" s="367"/>
      <c r="D49" s="367"/>
      <c r="E49" s="367"/>
      <c r="F49" s="367"/>
      <c r="G49" s="367"/>
      <c r="H49" s="367"/>
    </row>
    <row r="50" spans="2:8" ht="12">
      <c r="B50" s="367"/>
      <c r="C50" s="367"/>
      <c r="D50" s="367"/>
      <c r="E50" s="367"/>
      <c r="F50" s="367"/>
      <c r="G50" s="367"/>
      <c r="H50" s="367"/>
    </row>
    <row r="51" spans="2:8" ht="12">
      <c r="B51" s="367"/>
      <c r="C51" s="367"/>
      <c r="D51" s="367"/>
      <c r="E51" s="367"/>
      <c r="F51" s="367"/>
      <c r="G51" s="367"/>
      <c r="H51" s="367"/>
    </row>
    <row r="52" spans="2:8" ht="12">
      <c r="B52" s="367"/>
      <c r="C52" s="367"/>
      <c r="D52" s="367"/>
      <c r="E52" s="367"/>
      <c r="F52" s="367"/>
      <c r="G52" s="367"/>
      <c r="H52" s="367"/>
    </row>
    <row r="53" spans="2:8" ht="12">
      <c r="B53" s="367"/>
      <c r="C53" s="367"/>
      <c r="D53" s="367"/>
      <c r="E53" s="367"/>
      <c r="F53" s="367"/>
      <c r="G53" s="367"/>
      <c r="H53" s="367"/>
    </row>
    <row r="54" spans="2:8" ht="12">
      <c r="B54" s="367"/>
      <c r="C54" s="367"/>
      <c r="D54" s="367"/>
      <c r="E54" s="367"/>
      <c r="F54" s="367"/>
      <c r="G54" s="367"/>
      <c r="H54" s="367"/>
    </row>
    <row r="55" spans="2:8" ht="12">
      <c r="B55" s="367"/>
      <c r="C55" s="367"/>
      <c r="D55" s="367"/>
      <c r="E55" s="367"/>
      <c r="F55" s="367"/>
      <c r="G55" s="367"/>
      <c r="H55" s="367"/>
    </row>
    <row r="56" spans="2:8" ht="12">
      <c r="B56" s="367"/>
      <c r="C56" s="367"/>
      <c r="D56" s="367"/>
      <c r="E56" s="367"/>
      <c r="F56" s="367"/>
      <c r="G56" s="367"/>
      <c r="H56" s="367"/>
    </row>
    <row r="57" spans="2:8" ht="12">
      <c r="B57" s="367"/>
      <c r="C57" s="367"/>
      <c r="D57" s="367"/>
      <c r="E57" s="367"/>
      <c r="F57" s="367"/>
      <c r="G57" s="367"/>
      <c r="H57" s="367"/>
    </row>
    <row r="58" spans="2:8" ht="12">
      <c r="B58" s="367"/>
      <c r="C58" s="367"/>
      <c r="D58" s="367"/>
      <c r="E58" s="367"/>
      <c r="F58" s="367"/>
      <c r="G58" s="367"/>
      <c r="H58" s="367"/>
    </row>
    <row r="60" ht="12">
      <c r="A60" s="17"/>
    </row>
    <row r="61" ht="12">
      <c r="A61" s="17"/>
    </row>
    <row r="62" ht="12">
      <c r="A62" s="17"/>
    </row>
    <row r="63" ht="12">
      <c r="A63" s="17"/>
    </row>
    <row r="64" ht="12">
      <c r="A64" s="17"/>
    </row>
    <row r="65" ht="12">
      <c r="A65" s="17"/>
    </row>
    <row r="66" ht="12">
      <c r="A66" s="17"/>
    </row>
    <row r="67" ht="12">
      <c r="A67" s="17"/>
    </row>
    <row r="68" ht="12">
      <c r="A68" s="17"/>
    </row>
    <row r="69" ht="12">
      <c r="A69" s="17"/>
    </row>
    <row r="70" ht="12">
      <c r="A70" s="17"/>
    </row>
    <row r="71" ht="12">
      <c r="A71" s="17"/>
    </row>
    <row r="72" ht="12.75" customHeight="1"/>
    <row r="73" ht="12.75" customHeight="1"/>
    <row r="74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B2:AC28"/>
  <sheetViews>
    <sheetView zoomScalePageLayoutView="0" workbookViewId="0" topLeftCell="A1">
      <selection activeCell="A1" sqref="A1"/>
    </sheetView>
  </sheetViews>
  <sheetFormatPr defaultColWidth="9.140625" defaultRowHeight="12"/>
  <cols>
    <col min="1" max="20" width="9.140625" style="17" customWidth="1"/>
    <col min="21" max="21" width="16.28125" style="17" customWidth="1"/>
    <col min="22" max="23" width="9.140625" style="17" customWidth="1"/>
    <col min="24" max="24" width="13.8515625" style="17" customWidth="1"/>
    <col min="25" max="16384" width="9.140625" style="17" customWidth="1"/>
  </cols>
  <sheetData>
    <row r="2" ht="15.75">
      <c r="B2" s="292" t="s">
        <v>388</v>
      </c>
    </row>
    <row r="3" ht="12">
      <c r="B3" s="501"/>
    </row>
    <row r="6" ht="12">
      <c r="U6" s="17" t="s">
        <v>83</v>
      </c>
    </row>
    <row r="7" ht="12">
      <c r="U7" s="17" t="s">
        <v>84</v>
      </c>
    </row>
    <row r="8" spans="21:22" ht="12">
      <c r="U8" s="17" t="s">
        <v>81</v>
      </c>
      <c r="V8" s="502">
        <v>5.807</v>
      </c>
    </row>
    <row r="9" spans="21:22" ht="12">
      <c r="U9" s="17" t="s">
        <v>79</v>
      </c>
      <c r="V9" s="502">
        <v>13.84</v>
      </c>
    </row>
    <row r="10" spans="21:22" ht="12">
      <c r="U10" s="17" t="s">
        <v>80</v>
      </c>
      <c r="V10" s="502">
        <v>78.624</v>
      </c>
    </row>
    <row r="11" spans="21:22" ht="12">
      <c r="U11" s="17" t="s">
        <v>82</v>
      </c>
      <c r="V11" s="502">
        <v>1.73</v>
      </c>
    </row>
    <row r="12" ht="12">
      <c r="V12" s="611">
        <f>SUM(V8:V11)</f>
        <v>100.00099999999999</v>
      </c>
    </row>
    <row r="17" spans="21:29" ht="12">
      <c r="U17" s="574"/>
      <c r="V17" s="574"/>
      <c r="W17" s="574"/>
      <c r="X17" s="574"/>
      <c r="Y17" s="574"/>
      <c r="Z17" s="210"/>
      <c r="AA17" s="210"/>
      <c r="AB17" s="210"/>
      <c r="AC17" s="210"/>
    </row>
    <row r="18" spans="21:29" ht="12.75">
      <c r="U18" s="574"/>
      <c r="V18" s="574"/>
      <c r="W18" s="835"/>
      <c r="X18" s="835"/>
      <c r="Y18" s="835"/>
      <c r="Z18" s="835"/>
      <c r="AA18" s="835"/>
      <c r="AB18" s="210"/>
      <c r="AC18" s="210"/>
    </row>
    <row r="19" spans="21:29" ht="12.75">
      <c r="U19" s="210"/>
      <c r="V19" s="210"/>
      <c r="W19" s="612"/>
      <c r="X19" s="612"/>
      <c r="Y19" s="613"/>
      <c r="Z19" s="612"/>
      <c r="AA19" s="613"/>
      <c r="AB19" s="234"/>
      <c r="AC19" s="234"/>
    </row>
    <row r="20" spans="21:29" ht="15">
      <c r="U20" s="63"/>
      <c r="V20" s="63"/>
      <c r="W20" s="440"/>
      <c r="X20" s="440"/>
      <c r="Y20" s="614"/>
      <c r="Z20" s="614"/>
      <c r="AA20" s="118"/>
      <c r="AB20" s="118"/>
      <c r="AC20" s="64"/>
    </row>
    <row r="21" spans="21:29" ht="12.75">
      <c r="U21" s="456"/>
      <c r="V21" s="239"/>
      <c r="W21" s="615"/>
      <c r="X21" s="235"/>
      <c r="Y21" s="610"/>
      <c r="Z21" s="610"/>
      <c r="AA21" s="211"/>
      <c r="AB21" s="211"/>
      <c r="AC21" s="616"/>
    </row>
    <row r="22" spans="21:29" ht="12.75">
      <c r="U22" s="67"/>
      <c r="V22" s="67"/>
      <c r="W22" s="67"/>
      <c r="X22" s="67"/>
      <c r="Y22" s="614"/>
      <c r="Z22" s="614"/>
      <c r="AA22" s="67"/>
      <c r="AB22" s="238"/>
      <c r="AC22" s="86"/>
    </row>
    <row r="23" spans="21:29" ht="12.75">
      <c r="U23" s="88"/>
      <c r="V23" s="88"/>
      <c r="W23" s="233"/>
      <c r="X23" s="233"/>
      <c r="Y23" s="614"/>
      <c r="Z23" s="614"/>
      <c r="AA23" s="233"/>
      <c r="AB23" s="213"/>
      <c r="AC23" s="213"/>
    </row>
    <row r="24" spans="21:29" ht="12.75">
      <c r="U24" s="88"/>
      <c r="V24" s="88"/>
      <c r="W24" s="444"/>
      <c r="X24" s="250"/>
      <c r="Y24" s="461"/>
      <c r="Z24" s="461"/>
      <c r="AA24" s="444"/>
      <c r="AB24" s="237"/>
      <c r="AC24" s="237"/>
    </row>
    <row r="25" spans="21:29" ht="12">
      <c r="U25" s="52"/>
      <c r="V25" s="52"/>
      <c r="W25" s="52"/>
      <c r="X25" s="52"/>
      <c r="Y25" s="52"/>
      <c r="Z25" s="52"/>
      <c r="AA25" s="52"/>
      <c r="AB25" s="52"/>
      <c r="AC25" s="52"/>
    </row>
    <row r="26" ht="12">
      <c r="B26" s="134" t="s">
        <v>207</v>
      </c>
    </row>
    <row r="27" ht="12">
      <c r="B27" s="293" t="s">
        <v>319</v>
      </c>
    </row>
    <row r="28" ht="12">
      <c r="B28" s="293" t="s">
        <v>404</v>
      </c>
    </row>
    <row r="37" ht="13.5" customHeight="1"/>
  </sheetData>
  <sheetProtection/>
  <mergeCells count="1">
    <mergeCell ref="W18:AA1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B2:AO26"/>
  <sheetViews>
    <sheetView zoomScalePageLayoutView="0" workbookViewId="0" topLeftCell="A1">
      <selection activeCell="A1" sqref="A1"/>
    </sheetView>
  </sheetViews>
  <sheetFormatPr defaultColWidth="9.140625" defaultRowHeight="12"/>
  <cols>
    <col min="1" max="29" width="9.140625" style="17" customWidth="1"/>
    <col min="30" max="30" width="50.421875" style="17" customWidth="1"/>
    <col min="31" max="31" width="9.28125" style="17" bestFit="1" customWidth="1"/>
    <col min="32" max="32" width="11.421875" style="17" bestFit="1" customWidth="1"/>
    <col min="33" max="33" width="9.28125" style="17" bestFit="1" customWidth="1"/>
    <col min="34" max="37" width="9.140625" style="17" customWidth="1"/>
    <col min="38" max="38" width="2.28125" style="17" customWidth="1"/>
    <col min="39" max="39" width="0.5625" style="17" customWidth="1"/>
    <col min="40" max="40" width="22.8515625" style="17" customWidth="1"/>
    <col min="41" max="16384" width="9.140625" style="17" customWidth="1"/>
  </cols>
  <sheetData>
    <row r="2" ht="15.75">
      <c r="B2" s="292" t="s">
        <v>387</v>
      </c>
    </row>
    <row r="4" ht="12">
      <c r="AE4" s="17" t="s">
        <v>361</v>
      </c>
    </row>
    <row r="5" spans="30:33" ht="12">
      <c r="AD5" s="52" t="s">
        <v>127</v>
      </c>
      <c r="AE5" s="333">
        <v>177.58160096596572</v>
      </c>
      <c r="AF5" s="503">
        <v>177581.6009659657</v>
      </c>
      <c r="AG5" s="333">
        <f>AF5/1000</f>
        <v>177.58160096596572</v>
      </c>
    </row>
    <row r="6" spans="30:33" ht="12">
      <c r="AD6" s="52" t="s">
        <v>126</v>
      </c>
      <c r="AE6" s="333">
        <v>201.48866760536268</v>
      </c>
      <c r="AF6" s="503">
        <v>201488.6676053627</v>
      </c>
      <c r="AG6" s="333">
        <f>AF6/1000</f>
        <v>201.48866760536268</v>
      </c>
    </row>
    <row r="7" spans="30:33" ht="12">
      <c r="AD7" s="52" t="s">
        <v>125</v>
      </c>
      <c r="AE7" s="333">
        <v>379.71342116524465</v>
      </c>
      <c r="AF7" s="504">
        <v>379713.42116524465</v>
      </c>
      <c r="AG7" s="333">
        <f>AF7/1000</f>
        <v>379.71342116524465</v>
      </c>
    </row>
    <row r="8" spans="30:33" ht="12">
      <c r="AD8" s="52" t="s">
        <v>124</v>
      </c>
      <c r="AE8" s="333">
        <v>2216.241593538016</v>
      </c>
      <c r="AF8" s="505">
        <v>2216241.593538016</v>
      </c>
      <c r="AG8" s="333">
        <f>AF8/1000</f>
        <v>2216.241593538016</v>
      </c>
    </row>
    <row r="9" spans="30:33" ht="12">
      <c r="AD9" s="52" t="s">
        <v>123</v>
      </c>
      <c r="AE9" s="333">
        <v>5173.290207437204</v>
      </c>
      <c r="AF9" s="505">
        <v>5173290.207437204</v>
      </c>
      <c r="AG9" s="333">
        <f>AF9/1000</f>
        <v>5173.290207437204</v>
      </c>
    </row>
    <row r="10" spans="40:41" ht="12">
      <c r="AN10" s="52"/>
      <c r="AO10" s="506"/>
    </row>
    <row r="11" spans="40:41" ht="12">
      <c r="AN11" s="52"/>
      <c r="AO11" s="507"/>
    </row>
    <row r="18" ht="12.75" customHeight="1"/>
    <row r="24" ht="12">
      <c r="B24" s="134" t="s">
        <v>208</v>
      </c>
    </row>
    <row r="25" ht="12">
      <c r="B25" s="293" t="s">
        <v>209</v>
      </c>
    </row>
    <row r="26" ht="12">
      <c r="B26" s="293" t="s">
        <v>404</v>
      </c>
    </row>
    <row r="37" ht="13.5" customHeight="1"/>
    <row r="49" ht="13.5" customHeight="1"/>
    <row r="59" ht="13.5" customHeight="1"/>
    <row r="70" ht="13.5" customHeight="1"/>
    <row r="80" ht="13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2:X133"/>
  <sheetViews>
    <sheetView zoomScalePageLayoutView="0" workbookViewId="0" topLeftCell="A1">
      <selection activeCell="A1" sqref="A1"/>
    </sheetView>
  </sheetViews>
  <sheetFormatPr defaultColWidth="9.140625" defaultRowHeight="12"/>
  <cols>
    <col min="1" max="20" width="9.140625" style="17" customWidth="1"/>
    <col min="21" max="21" width="33.421875" style="17" customWidth="1"/>
    <col min="22" max="22" width="14.140625" style="17" customWidth="1"/>
    <col min="23" max="23" width="9.140625" style="17" customWidth="1"/>
    <col min="24" max="24" width="16.7109375" style="17" customWidth="1"/>
    <col min="25" max="16384" width="9.140625" style="17" customWidth="1"/>
  </cols>
  <sheetData>
    <row r="2" ht="15.75">
      <c r="B2" s="292" t="s">
        <v>390</v>
      </c>
    </row>
    <row r="7" spans="23:24" ht="12">
      <c r="W7" s="17" t="s">
        <v>282</v>
      </c>
      <c r="X7" s="17" t="s">
        <v>128</v>
      </c>
    </row>
    <row r="8" spans="21:24" ht="12">
      <c r="U8" s="17" t="s">
        <v>288</v>
      </c>
      <c r="W8" s="508">
        <v>1.858</v>
      </c>
      <c r="X8" s="508">
        <v>3.223</v>
      </c>
    </row>
    <row r="9" spans="21:24" ht="12">
      <c r="U9" s="17" t="s">
        <v>287</v>
      </c>
      <c r="W9" s="508">
        <v>3.583</v>
      </c>
      <c r="X9" s="508">
        <v>5.602</v>
      </c>
    </row>
    <row r="10" spans="21:24" ht="12">
      <c r="U10" s="17" t="s">
        <v>289</v>
      </c>
      <c r="W10" s="508">
        <v>1.931</v>
      </c>
      <c r="X10" s="508">
        <v>6.043</v>
      </c>
    </row>
    <row r="11" spans="21:24" ht="12">
      <c r="U11" s="17" t="s">
        <v>286</v>
      </c>
      <c r="W11" s="508">
        <v>2.818</v>
      </c>
      <c r="X11" s="508">
        <v>6.355</v>
      </c>
    </row>
    <row r="12" spans="21:24" ht="12">
      <c r="U12" s="17" t="s">
        <v>280</v>
      </c>
      <c r="W12" s="508">
        <v>3.625</v>
      </c>
      <c r="X12" s="508">
        <v>6.543</v>
      </c>
    </row>
    <row r="13" spans="21:24" ht="12">
      <c r="U13" s="17" t="s">
        <v>281</v>
      </c>
      <c r="W13" s="508">
        <v>3.879</v>
      </c>
      <c r="X13" s="508">
        <v>6.696</v>
      </c>
    </row>
    <row r="14" spans="21:24" ht="12">
      <c r="U14" s="17" t="s">
        <v>285</v>
      </c>
      <c r="W14" s="508">
        <v>3.276</v>
      </c>
      <c r="X14" s="508">
        <v>7.281</v>
      </c>
    </row>
    <row r="15" spans="21:24" ht="12">
      <c r="U15" s="17" t="s">
        <v>284</v>
      </c>
      <c r="W15" s="508">
        <v>9.302</v>
      </c>
      <c r="X15" s="508">
        <v>10.483</v>
      </c>
    </row>
    <row r="16" spans="21:24" ht="12">
      <c r="U16" s="17" t="s">
        <v>279</v>
      </c>
      <c r="W16" s="508">
        <v>4.91</v>
      </c>
      <c r="X16" s="508">
        <v>14.476</v>
      </c>
    </row>
    <row r="17" spans="21:24" ht="12">
      <c r="U17" s="17" t="s">
        <v>283</v>
      </c>
      <c r="W17" s="508">
        <v>34.106</v>
      </c>
      <c r="X17" s="508">
        <v>38.156</v>
      </c>
    </row>
    <row r="18" spans="22:24" ht="12">
      <c r="V18" s="52"/>
      <c r="W18" s="509"/>
      <c r="X18" s="509"/>
    </row>
    <row r="19" spans="22:24" ht="12">
      <c r="V19" s="52"/>
      <c r="W19" s="509"/>
      <c r="X19" s="509"/>
    </row>
    <row r="20" spans="22:24" ht="12">
      <c r="V20" s="52"/>
      <c r="W20" s="509"/>
      <c r="X20" s="509"/>
    </row>
    <row r="21" spans="23:24" ht="12">
      <c r="W21" s="17" t="s">
        <v>87</v>
      </c>
      <c r="X21" s="17" t="s">
        <v>88</v>
      </c>
    </row>
    <row r="22" spans="21:24" ht="12">
      <c r="U22" s="17" t="s">
        <v>86</v>
      </c>
      <c r="W22" s="508">
        <v>38.156</v>
      </c>
      <c r="X22" s="508">
        <v>34.106</v>
      </c>
    </row>
    <row r="23" spans="21:24" ht="12">
      <c r="U23" s="17" t="s">
        <v>89</v>
      </c>
      <c r="W23" s="508">
        <v>14.476</v>
      </c>
      <c r="X23" s="508">
        <v>4.91</v>
      </c>
    </row>
    <row r="24" spans="21:24" ht="12">
      <c r="U24" s="17" t="s">
        <v>90</v>
      </c>
      <c r="W24" s="508">
        <v>10.483</v>
      </c>
      <c r="X24" s="508">
        <v>9.302</v>
      </c>
    </row>
    <row r="25" spans="21:24" ht="12">
      <c r="U25" s="17" t="s">
        <v>91</v>
      </c>
      <c r="W25" s="508">
        <v>7.281</v>
      </c>
      <c r="X25" s="508">
        <v>3.276</v>
      </c>
    </row>
    <row r="26" spans="21:24" ht="12">
      <c r="U26" s="17" t="s">
        <v>92</v>
      </c>
      <c r="W26" s="508">
        <v>6.696</v>
      </c>
      <c r="X26" s="508">
        <v>3.879</v>
      </c>
    </row>
    <row r="27" spans="21:24" ht="12">
      <c r="U27" s="17" t="s">
        <v>93</v>
      </c>
      <c r="W27" s="508">
        <v>6.543</v>
      </c>
      <c r="X27" s="508">
        <v>3.625</v>
      </c>
    </row>
    <row r="28" spans="21:24" ht="12">
      <c r="U28" s="17" t="s">
        <v>94</v>
      </c>
      <c r="W28" s="508">
        <v>6.355</v>
      </c>
      <c r="X28" s="508">
        <v>2.818</v>
      </c>
    </row>
    <row r="29" spans="21:24" ht="12">
      <c r="U29" s="17" t="s">
        <v>95</v>
      </c>
      <c r="W29" s="508">
        <v>6.043</v>
      </c>
      <c r="X29" s="508">
        <v>1.931</v>
      </c>
    </row>
    <row r="30" spans="21:24" ht="12">
      <c r="U30" s="17" t="s">
        <v>96</v>
      </c>
      <c r="W30" s="508">
        <v>5.602</v>
      </c>
      <c r="X30" s="508">
        <v>3.583</v>
      </c>
    </row>
    <row r="31" spans="2:24" ht="12">
      <c r="B31" s="134" t="s">
        <v>417</v>
      </c>
      <c r="U31" s="17" t="s">
        <v>97</v>
      </c>
      <c r="W31" s="508">
        <v>3.223</v>
      </c>
      <c r="X31" s="508">
        <v>1.858</v>
      </c>
    </row>
    <row r="32" ht="12">
      <c r="B32" s="293" t="s">
        <v>321</v>
      </c>
    </row>
    <row r="33" ht="12">
      <c r="B33" s="293" t="s">
        <v>404</v>
      </c>
    </row>
    <row r="47" spans="6:9" ht="12">
      <c r="F47" s="171"/>
      <c r="G47" s="171"/>
      <c r="H47" s="171"/>
      <c r="I47" s="171"/>
    </row>
    <row r="48" spans="6:21" ht="12">
      <c r="F48" s="171"/>
      <c r="G48" s="171"/>
      <c r="H48" s="383"/>
      <c r="I48" s="383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8:21" ht="11.25" customHeight="1"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6:22" ht="12.75">
      <c r="F50" s="510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0"/>
    </row>
    <row r="51" spans="6:22" ht="13.5" customHeight="1">
      <c r="F51" s="510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0"/>
    </row>
    <row r="52" spans="6:22" ht="12.75">
      <c r="F52" s="510"/>
      <c r="H52" s="513"/>
      <c r="I52" s="513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0"/>
    </row>
    <row r="53" spans="6:22" ht="12.75">
      <c r="F53" s="510"/>
      <c r="H53" s="515"/>
      <c r="I53" s="516"/>
      <c r="J53" s="517"/>
      <c r="K53" s="509"/>
      <c r="L53" s="509"/>
      <c r="M53" s="509"/>
      <c r="N53" s="509"/>
      <c r="O53" s="509"/>
      <c r="P53" s="509"/>
      <c r="Q53" s="509"/>
      <c r="R53" s="509"/>
      <c r="S53" s="509"/>
      <c r="T53" s="509"/>
      <c r="U53" s="509"/>
      <c r="V53" s="510"/>
    </row>
    <row r="54" spans="6:22" ht="12.75">
      <c r="F54" s="510"/>
      <c r="H54" s="515"/>
      <c r="I54" s="516"/>
      <c r="J54" s="517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10"/>
    </row>
    <row r="55" spans="6:22" ht="12.75">
      <c r="F55" s="510"/>
      <c r="H55" s="515"/>
      <c r="I55" s="516"/>
      <c r="J55" s="517"/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16"/>
      <c r="V55" s="510"/>
    </row>
    <row r="56" spans="6:22" ht="12.75">
      <c r="F56" s="510"/>
      <c r="H56" s="516"/>
      <c r="I56" s="516"/>
      <c r="J56" s="517"/>
      <c r="K56" s="518"/>
      <c r="L56" s="516"/>
      <c r="M56" s="516"/>
      <c r="N56" s="516"/>
      <c r="O56" s="516"/>
      <c r="P56" s="516"/>
      <c r="Q56" s="516"/>
      <c r="R56" s="516"/>
      <c r="S56" s="516"/>
      <c r="T56" s="516"/>
      <c r="U56" s="516"/>
      <c r="V56" s="510"/>
    </row>
    <row r="57" spans="6:22" ht="12.75">
      <c r="F57" s="510"/>
      <c r="H57" s="515"/>
      <c r="I57" s="515"/>
      <c r="J57" s="517"/>
      <c r="K57" s="509"/>
      <c r="L57" s="516"/>
      <c r="M57" s="516"/>
      <c r="N57" s="516"/>
      <c r="O57" s="516"/>
      <c r="P57" s="516"/>
      <c r="Q57" s="516"/>
      <c r="R57" s="516"/>
      <c r="S57" s="516"/>
      <c r="T57" s="516"/>
      <c r="U57" s="516"/>
      <c r="V57" s="510"/>
    </row>
    <row r="58" spans="6:22" ht="12.75">
      <c r="F58" s="510"/>
      <c r="H58" s="511"/>
      <c r="I58" s="511"/>
      <c r="J58" s="511"/>
      <c r="K58" s="511"/>
      <c r="L58" s="511"/>
      <c r="M58" s="511"/>
      <c r="N58" s="511"/>
      <c r="O58" s="511"/>
      <c r="P58" s="511"/>
      <c r="Q58" s="511"/>
      <c r="R58" s="511"/>
      <c r="S58" s="511"/>
      <c r="T58" s="511"/>
      <c r="U58" s="511"/>
      <c r="V58" s="510"/>
    </row>
    <row r="59" spans="6:22" ht="13.5" customHeight="1">
      <c r="F59" s="510"/>
      <c r="H59" s="512"/>
      <c r="I59" s="512"/>
      <c r="J59" s="512"/>
      <c r="K59" s="512"/>
      <c r="L59" s="512"/>
      <c r="M59" s="512"/>
      <c r="N59" s="512"/>
      <c r="O59" s="512"/>
      <c r="P59" s="512"/>
      <c r="Q59" s="512"/>
      <c r="R59" s="512"/>
      <c r="S59" s="512"/>
      <c r="T59" s="512"/>
      <c r="U59" s="512"/>
      <c r="V59" s="510"/>
    </row>
    <row r="60" spans="6:22" ht="12.75">
      <c r="F60" s="510"/>
      <c r="H60" s="513"/>
      <c r="I60" s="513"/>
      <c r="J60" s="514"/>
      <c r="K60" s="514"/>
      <c r="L60" s="514"/>
      <c r="M60" s="514"/>
      <c r="N60" s="514"/>
      <c r="O60" s="514"/>
      <c r="P60" s="514"/>
      <c r="Q60" s="514"/>
      <c r="R60" s="514"/>
      <c r="S60" s="514"/>
      <c r="T60" s="514"/>
      <c r="U60" s="514"/>
      <c r="V60" s="510"/>
    </row>
    <row r="61" spans="6:22" ht="12.75">
      <c r="F61" s="510"/>
      <c r="H61" s="515"/>
      <c r="I61" s="516"/>
      <c r="J61" s="517"/>
      <c r="K61" s="509"/>
      <c r="L61" s="509"/>
      <c r="M61" s="509"/>
      <c r="N61" s="509"/>
      <c r="O61" s="509"/>
      <c r="P61" s="509"/>
      <c r="Q61" s="509"/>
      <c r="R61" s="509"/>
      <c r="S61" s="509"/>
      <c r="T61" s="509"/>
      <c r="U61" s="509"/>
      <c r="V61" s="510"/>
    </row>
    <row r="62" spans="6:22" ht="12.75">
      <c r="F62" s="510"/>
      <c r="H62" s="515"/>
      <c r="I62" s="516"/>
      <c r="J62" s="517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510"/>
    </row>
    <row r="63" spans="6:22" ht="12.75">
      <c r="F63" s="510"/>
      <c r="H63" s="515"/>
      <c r="I63" s="516"/>
      <c r="J63" s="517"/>
      <c r="K63" s="509"/>
      <c r="L63" s="509"/>
      <c r="M63" s="509"/>
      <c r="N63" s="509"/>
      <c r="O63" s="509"/>
      <c r="P63" s="509"/>
      <c r="Q63" s="509"/>
      <c r="R63" s="509"/>
      <c r="S63" s="509"/>
      <c r="T63" s="509"/>
      <c r="U63" s="516"/>
      <c r="V63" s="510"/>
    </row>
    <row r="64" spans="6:22" ht="12.75">
      <c r="F64" s="510"/>
      <c r="H64" s="516"/>
      <c r="I64" s="516"/>
      <c r="J64" s="517"/>
      <c r="K64" s="518"/>
      <c r="L64" s="516"/>
      <c r="M64" s="516"/>
      <c r="N64" s="516"/>
      <c r="O64" s="516"/>
      <c r="P64" s="516"/>
      <c r="Q64" s="516"/>
      <c r="R64" s="516"/>
      <c r="S64" s="516"/>
      <c r="T64" s="516"/>
      <c r="U64" s="516"/>
      <c r="V64" s="510"/>
    </row>
    <row r="65" spans="6:22" ht="12.75">
      <c r="F65" s="510"/>
      <c r="H65" s="515"/>
      <c r="I65" s="515"/>
      <c r="J65" s="517"/>
      <c r="K65" s="509"/>
      <c r="L65" s="516"/>
      <c r="M65" s="516"/>
      <c r="N65" s="516"/>
      <c r="O65" s="516"/>
      <c r="P65" s="516"/>
      <c r="Q65" s="516"/>
      <c r="R65" s="516"/>
      <c r="S65" s="516"/>
      <c r="T65" s="516"/>
      <c r="U65" s="516"/>
      <c r="V65" s="510"/>
    </row>
    <row r="66" spans="6:22" ht="12.75">
      <c r="F66" s="510"/>
      <c r="H66" s="511"/>
      <c r="I66" s="511"/>
      <c r="J66" s="511"/>
      <c r="K66" s="511"/>
      <c r="L66" s="511"/>
      <c r="M66" s="511"/>
      <c r="N66" s="511"/>
      <c r="O66" s="511"/>
      <c r="P66" s="511"/>
      <c r="Q66" s="511"/>
      <c r="R66" s="511"/>
      <c r="S66" s="511"/>
      <c r="T66" s="511"/>
      <c r="U66" s="511"/>
      <c r="V66" s="510"/>
    </row>
    <row r="67" spans="6:22" ht="12.75">
      <c r="F67" s="510"/>
      <c r="H67" s="511"/>
      <c r="I67" s="511"/>
      <c r="J67" s="511"/>
      <c r="K67" s="511"/>
      <c r="L67" s="511"/>
      <c r="M67" s="511"/>
      <c r="N67" s="511"/>
      <c r="O67" s="511"/>
      <c r="P67" s="511"/>
      <c r="Q67" s="511"/>
      <c r="R67" s="511"/>
      <c r="S67" s="511"/>
      <c r="T67" s="511"/>
      <c r="U67" s="511"/>
      <c r="V67" s="510"/>
    </row>
    <row r="68" spans="6:22" ht="13.5" customHeight="1">
      <c r="F68" s="510"/>
      <c r="H68" s="512"/>
      <c r="I68" s="512"/>
      <c r="J68" s="512"/>
      <c r="K68" s="512"/>
      <c r="L68" s="512"/>
      <c r="M68" s="512"/>
      <c r="N68" s="512"/>
      <c r="O68" s="512"/>
      <c r="P68" s="512"/>
      <c r="Q68" s="512"/>
      <c r="R68" s="512"/>
      <c r="S68" s="512"/>
      <c r="T68" s="512"/>
      <c r="U68" s="512"/>
      <c r="V68" s="510"/>
    </row>
    <row r="69" spans="6:22" ht="12.75">
      <c r="F69" s="510"/>
      <c r="H69" s="513"/>
      <c r="I69" s="513"/>
      <c r="J69" s="514"/>
      <c r="K69" s="514"/>
      <c r="L69" s="514"/>
      <c r="M69" s="514"/>
      <c r="N69" s="514"/>
      <c r="O69" s="514"/>
      <c r="P69" s="514"/>
      <c r="Q69" s="514"/>
      <c r="R69" s="514"/>
      <c r="S69" s="514"/>
      <c r="T69" s="514"/>
      <c r="U69" s="514"/>
      <c r="V69" s="510"/>
    </row>
    <row r="70" spans="6:22" ht="12.75">
      <c r="F70" s="510"/>
      <c r="H70" s="515"/>
      <c r="I70" s="516"/>
      <c r="J70" s="517"/>
      <c r="K70" s="509"/>
      <c r="L70" s="509"/>
      <c r="M70" s="509"/>
      <c r="N70" s="509"/>
      <c r="O70" s="509"/>
      <c r="P70" s="509"/>
      <c r="Q70" s="509"/>
      <c r="R70" s="509"/>
      <c r="S70" s="509"/>
      <c r="T70" s="509"/>
      <c r="U70" s="509"/>
      <c r="V70" s="510"/>
    </row>
    <row r="71" spans="6:22" ht="12.75">
      <c r="F71" s="510"/>
      <c r="H71" s="515"/>
      <c r="I71" s="516"/>
      <c r="J71" s="517"/>
      <c r="K71" s="509"/>
      <c r="L71" s="509"/>
      <c r="M71" s="509"/>
      <c r="N71" s="509"/>
      <c r="O71" s="509"/>
      <c r="P71" s="509"/>
      <c r="Q71" s="509"/>
      <c r="R71" s="509"/>
      <c r="S71" s="509"/>
      <c r="T71" s="509"/>
      <c r="U71" s="509"/>
      <c r="V71" s="510"/>
    </row>
    <row r="72" spans="6:22" ht="12.75">
      <c r="F72" s="510"/>
      <c r="H72" s="515"/>
      <c r="I72" s="516"/>
      <c r="J72" s="517"/>
      <c r="K72" s="509"/>
      <c r="L72" s="509"/>
      <c r="M72" s="509"/>
      <c r="N72" s="509"/>
      <c r="O72" s="509"/>
      <c r="P72" s="509"/>
      <c r="Q72" s="509"/>
      <c r="R72" s="509"/>
      <c r="S72" s="509"/>
      <c r="T72" s="509"/>
      <c r="U72" s="516"/>
      <c r="V72" s="510"/>
    </row>
    <row r="73" spans="6:22" ht="12.75">
      <c r="F73" s="510"/>
      <c r="H73" s="516"/>
      <c r="I73" s="516"/>
      <c r="J73" s="517"/>
      <c r="K73" s="518"/>
      <c r="L73" s="516"/>
      <c r="M73" s="516"/>
      <c r="N73" s="516"/>
      <c r="O73" s="516"/>
      <c r="P73" s="516"/>
      <c r="Q73" s="516"/>
      <c r="R73" s="516"/>
      <c r="S73" s="516"/>
      <c r="T73" s="516"/>
      <c r="U73" s="516"/>
      <c r="V73" s="510"/>
    </row>
    <row r="74" spans="6:22" ht="12.75">
      <c r="F74" s="510"/>
      <c r="H74" s="515"/>
      <c r="I74" s="515"/>
      <c r="J74" s="517"/>
      <c r="K74" s="509"/>
      <c r="L74" s="516"/>
      <c r="M74" s="516"/>
      <c r="N74" s="516"/>
      <c r="O74" s="516"/>
      <c r="P74" s="516"/>
      <c r="Q74" s="516"/>
      <c r="R74" s="516"/>
      <c r="S74" s="516"/>
      <c r="T74" s="516"/>
      <c r="U74" s="516"/>
      <c r="V74" s="510"/>
    </row>
    <row r="75" spans="6:22" ht="12.75">
      <c r="F75" s="510"/>
      <c r="H75" s="511"/>
      <c r="I75" s="511"/>
      <c r="J75" s="511"/>
      <c r="K75" s="511"/>
      <c r="L75" s="511"/>
      <c r="M75" s="511"/>
      <c r="N75" s="511"/>
      <c r="O75" s="511"/>
      <c r="P75" s="511"/>
      <c r="Q75" s="511"/>
      <c r="R75" s="511"/>
      <c r="S75" s="511"/>
      <c r="T75" s="511"/>
      <c r="U75" s="511"/>
      <c r="V75" s="510"/>
    </row>
    <row r="76" spans="6:22" ht="12.75">
      <c r="F76" s="510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0"/>
    </row>
    <row r="77" spans="6:22" ht="13.5" customHeight="1">
      <c r="F77" s="510"/>
      <c r="H77" s="512"/>
      <c r="I77" s="512"/>
      <c r="J77" s="512"/>
      <c r="K77" s="512"/>
      <c r="L77" s="512"/>
      <c r="M77" s="512"/>
      <c r="N77" s="512"/>
      <c r="O77" s="512"/>
      <c r="P77" s="512"/>
      <c r="Q77" s="512"/>
      <c r="R77" s="512"/>
      <c r="S77" s="512"/>
      <c r="T77" s="512"/>
      <c r="U77" s="512"/>
      <c r="V77" s="510"/>
    </row>
    <row r="78" spans="6:22" ht="12.75">
      <c r="F78" s="510"/>
      <c r="H78" s="513"/>
      <c r="I78" s="513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0"/>
    </row>
    <row r="79" spans="6:22" ht="12.75">
      <c r="F79" s="510"/>
      <c r="H79" s="515"/>
      <c r="I79" s="516"/>
      <c r="J79" s="517"/>
      <c r="K79" s="509"/>
      <c r="L79" s="509"/>
      <c r="M79" s="509"/>
      <c r="N79" s="509"/>
      <c r="O79" s="509"/>
      <c r="P79" s="509"/>
      <c r="Q79" s="509"/>
      <c r="R79" s="509"/>
      <c r="S79" s="509"/>
      <c r="T79" s="509"/>
      <c r="U79" s="509"/>
      <c r="V79" s="510"/>
    </row>
    <row r="80" spans="6:22" ht="12.75">
      <c r="F80" s="510"/>
      <c r="H80" s="515"/>
      <c r="I80" s="516"/>
      <c r="J80" s="517"/>
      <c r="K80" s="509"/>
      <c r="L80" s="509"/>
      <c r="M80" s="509"/>
      <c r="N80" s="509"/>
      <c r="O80" s="509"/>
      <c r="P80" s="509"/>
      <c r="Q80" s="509"/>
      <c r="R80" s="509"/>
      <c r="S80" s="509"/>
      <c r="T80" s="509"/>
      <c r="U80" s="509"/>
      <c r="V80" s="510"/>
    </row>
    <row r="81" spans="6:22" ht="12.75">
      <c r="F81" s="510"/>
      <c r="H81" s="515"/>
      <c r="I81" s="516"/>
      <c r="J81" s="517"/>
      <c r="K81" s="509"/>
      <c r="L81" s="509"/>
      <c r="M81" s="509"/>
      <c r="N81" s="509"/>
      <c r="O81" s="509"/>
      <c r="P81" s="509"/>
      <c r="Q81" s="509"/>
      <c r="R81" s="509"/>
      <c r="S81" s="509"/>
      <c r="T81" s="509"/>
      <c r="U81" s="516"/>
      <c r="V81" s="510"/>
    </row>
    <row r="82" spans="6:22" ht="12.75">
      <c r="F82" s="510"/>
      <c r="H82" s="516"/>
      <c r="I82" s="516"/>
      <c r="J82" s="517"/>
      <c r="K82" s="518"/>
      <c r="L82" s="516"/>
      <c r="M82" s="516"/>
      <c r="N82" s="516"/>
      <c r="O82" s="516"/>
      <c r="P82" s="516"/>
      <c r="Q82" s="516"/>
      <c r="R82" s="516"/>
      <c r="S82" s="516"/>
      <c r="T82" s="516"/>
      <c r="U82" s="516"/>
      <c r="V82" s="510"/>
    </row>
    <row r="83" spans="6:22" ht="12.75">
      <c r="F83" s="510"/>
      <c r="H83" s="515"/>
      <c r="I83" s="515"/>
      <c r="J83" s="517"/>
      <c r="K83" s="509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0"/>
    </row>
    <row r="84" spans="6:22" ht="12.75">
      <c r="F84" s="510"/>
      <c r="H84" s="511"/>
      <c r="I84" s="511"/>
      <c r="J84" s="511"/>
      <c r="K84" s="511"/>
      <c r="L84" s="511"/>
      <c r="M84" s="511"/>
      <c r="N84" s="511"/>
      <c r="O84" s="511"/>
      <c r="P84" s="511"/>
      <c r="Q84" s="511"/>
      <c r="R84" s="511"/>
      <c r="S84" s="511"/>
      <c r="T84" s="511"/>
      <c r="U84" s="511"/>
      <c r="V84" s="510"/>
    </row>
    <row r="85" spans="6:22" ht="13.5" customHeight="1">
      <c r="F85" s="510"/>
      <c r="H85" s="512"/>
      <c r="I85" s="512"/>
      <c r="J85" s="512"/>
      <c r="K85" s="512"/>
      <c r="L85" s="512"/>
      <c r="M85" s="512"/>
      <c r="N85" s="512"/>
      <c r="O85" s="512"/>
      <c r="P85" s="512"/>
      <c r="Q85" s="512"/>
      <c r="R85" s="512"/>
      <c r="S85" s="512"/>
      <c r="T85" s="512"/>
      <c r="U85" s="512"/>
      <c r="V85" s="510"/>
    </row>
    <row r="86" spans="6:22" ht="12.75">
      <c r="F86" s="510"/>
      <c r="H86" s="513"/>
      <c r="I86" s="513"/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0"/>
    </row>
    <row r="87" spans="6:22" ht="12.75">
      <c r="F87" s="510"/>
      <c r="H87" s="515"/>
      <c r="I87" s="516"/>
      <c r="J87" s="517"/>
      <c r="K87" s="509"/>
      <c r="L87" s="509"/>
      <c r="M87" s="509"/>
      <c r="N87" s="509"/>
      <c r="O87" s="509"/>
      <c r="P87" s="509"/>
      <c r="Q87" s="509"/>
      <c r="R87" s="509"/>
      <c r="S87" s="509"/>
      <c r="T87" s="509"/>
      <c r="U87" s="509"/>
      <c r="V87" s="510"/>
    </row>
    <row r="88" spans="6:22" ht="12.75">
      <c r="F88" s="510"/>
      <c r="H88" s="515"/>
      <c r="I88" s="516"/>
      <c r="J88" s="517"/>
      <c r="K88" s="509"/>
      <c r="L88" s="509"/>
      <c r="M88" s="509"/>
      <c r="N88" s="509"/>
      <c r="O88" s="509"/>
      <c r="P88" s="509"/>
      <c r="Q88" s="509"/>
      <c r="R88" s="509"/>
      <c r="S88" s="509"/>
      <c r="T88" s="509"/>
      <c r="U88" s="509"/>
      <c r="V88" s="510"/>
    </row>
    <row r="89" spans="6:22" ht="12.75">
      <c r="F89" s="510"/>
      <c r="H89" s="515"/>
      <c r="I89" s="516"/>
      <c r="J89" s="517"/>
      <c r="K89" s="509"/>
      <c r="L89" s="509"/>
      <c r="M89" s="509"/>
      <c r="N89" s="509"/>
      <c r="O89" s="509"/>
      <c r="P89" s="509"/>
      <c r="Q89" s="509"/>
      <c r="R89" s="509"/>
      <c r="S89" s="509"/>
      <c r="T89" s="509"/>
      <c r="U89" s="516"/>
      <c r="V89" s="510"/>
    </row>
    <row r="90" spans="6:22" ht="12.75">
      <c r="F90" s="510"/>
      <c r="H90" s="516"/>
      <c r="I90" s="516"/>
      <c r="J90" s="517"/>
      <c r="K90" s="518"/>
      <c r="L90" s="516"/>
      <c r="M90" s="516"/>
      <c r="N90" s="516"/>
      <c r="O90" s="516"/>
      <c r="P90" s="516"/>
      <c r="Q90" s="516"/>
      <c r="R90" s="516"/>
      <c r="S90" s="516"/>
      <c r="T90" s="516"/>
      <c r="U90" s="516"/>
      <c r="V90" s="510"/>
    </row>
    <row r="91" spans="6:22" ht="12.75">
      <c r="F91" s="510"/>
      <c r="H91" s="515"/>
      <c r="I91" s="515"/>
      <c r="J91" s="517"/>
      <c r="K91" s="509"/>
      <c r="L91" s="516"/>
      <c r="M91" s="516"/>
      <c r="N91" s="516"/>
      <c r="O91" s="516"/>
      <c r="P91" s="516"/>
      <c r="Q91" s="516"/>
      <c r="R91" s="516"/>
      <c r="S91" s="516"/>
      <c r="T91" s="516"/>
      <c r="U91" s="516"/>
      <c r="V91" s="510"/>
    </row>
    <row r="92" spans="6:22" ht="12.75">
      <c r="F92" s="510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 s="511"/>
      <c r="T92" s="511"/>
      <c r="U92" s="511"/>
      <c r="V92" s="510"/>
    </row>
    <row r="93" spans="6:22" ht="13.5" customHeight="1">
      <c r="F93" s="510"/>
      <c r="H93" s="512"/>
      <c r="I93" s="512"/>
      <c r="J93" s="512"/>
      <c r="K93" s="512"/>
      <c r="L93" s="512"/>
      <c r="M93" s="512"/>
      <c r="N93" s="512"/>
      <c r="O93" s="512"/>
      <c r="P93" s="512"/>
      <c r="Q93" s="512"/>
      <c r="R93" s="512"/>
      <c r="S93" s="512"/>
      <c r="T93" s="512"/>
      <c r="U93" s="512"/>
      <c r="V93" s="510"/>
    </row>
    <row r="94" spans="6:22" ht="12.75">
      <c r="F94" s="510"/>
      <c r="H94" s="513"/>
      <c r="I94" s="513"/>
      <c r="J94" s="514"/>
      <c r="K94" s="514"/>
      <c r="L94" s="514"/>
      <c r="M94" s="514"/>
      <c r="N94" s="514"/>
      <c r="O94" s="514"/>
      <c r="P94" s="514"/>
      <c r="Q94" s="514"/>
      <c r="R94" s="514"/>
      <c r="S94" s="514"/>
      <c r="T94" s="514"/>
      <c r="U94" s="514"/>
      <c r="V94" s="510"/>
    </row>
    <row r="95" spans="6:22" ht="12.75">
      <c r="F95" s="510"/>
      <c r="H95" s="515"/>
      <c r="I95" s="516"/>
      <c r="J95" s="517"/>
      <c r="K95" s="509"/>
      <c r="L95" s="509"/>
      <c r="M95" s="509"/>
      <c r="N95" s="509"/>
      <c r="O95" s="509"/>
      <c r="P95" s="509"/>
      <c r="Q95" s="509"/>
      <c r="R95" s="509"/>
      <c r="S95" s="509"/>
      <c r="T95" s="509"/>
      <c r="U95" s="509"/>
      <c r="V95" s="510"/>
    </row>
    <row r="96" spans="6:22" ht="12.75">
      <c r="F96" s="510"/>
      <c r="H96" s="515"/>
      <c r="I96" s="516"/>
      <c r="J96" s="517"/>
      <c r="K96" s="509"/>
      <c r="L96" s="509"/>
      <c r="M96" s="509"/>
      <c r="N96" s="509"/>
      <c r="O96" s="509"/>
      <c r="P96" s="509"/>
      <c r="Q96" s="509"/>
      <c r="R96" s="509"/>
      <c r="S96" s="509"/>
      <c r="T96" s="509"/>
      <c r="U96" s="509"/>
      <c r="V96" s="510"/>
    </row>
    <row r="97" spans="6:22" ht="12.75">
      <c r="F97" s="510"/>
      <c r="H97" s="515"/>
      <c r="I97" s="516"/>
      <c r="J97" s="517"/>
      <c r="K97" s="509"/>
      <c r="L97" s="509"/>
      <c r="M97" s="509"/>
      <c r="N97" s="509"/>
      <c r="O97" s="509"/>
      <c r="P97" s="509"/>
      <c r="Q97" s="509"/>
      <c r="R97" s="509"/>
      <c r="S97" s="509"/>
      <c r="T97" s="509"/>
      <c r="U97" s="516"/>
      <c r="V97" s="510"/>
    </row>
    <row r="98" spans="6:22" ht="12.75">
      <c r="F98" s="510"/>
      <c r="H98" s="516"/>
      <c r="I98" s="516"/>
      <c r="J98" s="517"/>
      <c r="K98" s="518"/>
      <c r="L98" s="516"/>
      <c r="M98" s="516"/>
      <c r="N98" s="516"/>
      <c r="O98" s="516"/>
      <c r="P98" s="516"/>
      <c r="Q98" s="516"/>
      <c r="R98" s="516"/>
      <c r="S98" s="516"/>
      <c r="T98" s="516"/>
      <c r="U98" s="516"/>
      <c r="V98" s="510"/>
    </row>
    <row r="99" spans="6:22" ht="12.75">
      <c r="F99" s="510"/>
      <c r="H99" s="515"/>
      <c r="I99" s="515"/>
      <c r="J99" s="517"/>
      <c r="K99" s="509"/>
      <c r="L99" s="516"/>
      <c r="M99" s="516"/>
      <c r="N99" s="516"/>
      <c r="O99" s="516"/>
      <c r="P99" s="516"/>
      <c r="Q99" s="516"/>
      <c r="R99" s="516"/>
      <c r="S99" s="516"/>
      <c r="T99" s="516"/>
      <c r="U99" s="516"/>
      <c r="V99" s="510"/>
    </row>
    <row r="100" spans="6:22" ht="12.75">
      <c r="F100" s="510"/>
      <c r="H100" s="511"/>
      <c r="I100" s="511"/>
      <c r="J100" s="511"/>
      <c r="K100" s="511"/>
      <c r="L100" s="511"/>
      <c r="M100" s="511"/>
      <c r="N100" s="511"/>
      <c r="O100" s="511"/>
      <c r="P100" s="511"/>
      <c r="Q100" s="511"/>
      <c r="R100" s="511"/>
      <c r="S100" s="511"/>
      <c r="T100" s="511"/>
      <c r="U100" s="511"/>
      <c r="V100" s="510"/>
    </row>
    <row r="101" spans="6:22" ht="13.5" customHeight="1">
      <c r="F101" s="510"/>
      <c r="H101" s="512"/>
      <c r="I101" s="512"/>
      <c r="J101" s="512"/>
      <c r="K101" s="512"/>
      <c r="L101" s="512"/>
      <c r="M101" s="512"/>
      <c r="N101" s="512"/>
      <c r="O101" s="512"/>
      <c r="P101" s="512"/>
      <c r="Q101" s="512"/>
      <c r="R101" s="512"/>
      <c r="S101" s="512"/>
      <c r="T101" s="512"/>
      <c r="U101" s="512"/>
      <c r="V101" s="510"/>
    </row>
    <row r="102" spans="6:22" ht="12.75">
      <c r="F102" s="510"/>
      <c r="H102" s="513"/>
      <c r="I102" s="513"/>
      <c r="J102" s="514"/>
      <c r="K102" s="514"/>
      <c r="L102" s="514"/>
      <c r="M102" s="514"/>
      <c r="N102" s="514"/>
      <c r="O102" s="514"/>
      <c r="P102" s="514"/>
      <c r="Q102" s="514"/>
      <c r="R102" s="514"/>
      <c r="S102" s="514"/>
      <c r="T102" s="514"/>
      <c r="U102" s="514"/>
      <c r="V102" s="510"/>
    </row>
    <row r="103" spans="6:22" ht="12.75">
      <c r="F103" s="510"/>
      <c r="H103" s="515"/>
      <c r="I103" s="516"/>
      <c r="J103" s="517"/>
      <c r="K103" s="509"/>
      <c r="L103" s="509"/>
      <c r="M103" s="509"/>
      <c r="N103" s="509"/>
      <c r="O103" s="509"/>
      <c r="P103" s="509"/>
      <c r="Q103" s="509"/>
      <c r="R103" s="509"/>
      <c r="S103" s="509"/>
      <c r="T103" s="509"/>
      <c r="U103" s="509"/>
      <c r="V103" s="510"/>
    </row>
    <row r="104" spans="6:22" ht="12.75">
      <c r="F104" s="510"/>
      <c r="H104" s="515"/>
      <c r="I104" s="516"/>
      <c r="J104" s="517"/>
      <c r="K104" s="509"/>
      <c r="L104" s="509"/>
      <c r="M104" s="509"/>
      <c r="N104" s="509"/>
      <c r="O104" s="509"/>
      <c r="P104" s="509"/>
      <c r="Q104" s="509"/>
      <c r="R104" s="509"/>
      <c r="S104" s="509"/>
      <c r="T104" s="509"/>
      <c r="U104" s="509"/>
      <c r="V104" s="510"/>
    </row>
    <row r="105" spans="6:22" ht="12.75">
      <c r="F105" s="510"/>
      <c r="H105" s="515"/>
      <c r="I105" s="516"/>
      <c r="J105" s="517"/>
      <c r="K105" s="509"/>
      <c r="L105" s="509"/>
      <c r="M105" s="509"/>
      <c r="N105" s="509"/>
      <c r="O105" s="509"/>
      <c r="P105" s="509"/>
      <c r="Q105" s="509"/>
      <c r="R105" s="509"/>
      <c r="S105" s="509"/>
      <c r="T105" s="509"/>
      <c r="U105" s="516"/>
      <c r="V105" s="510"/>
    </row>
    <row r="106" spans="6:22" ht="12.75">
      <c r="F106" s="510"/>
      <c r="H106" s="516"/>
      <c r="I106" s="516"/>
      <c r="J106" s="517"/>
      <c r="K106" s="518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0"/>
    </row>
    <row r="107" spans="6:22" ht="12.75">
      <c r="F107" s="510"/>
      <c r="H107" s="515"/>
      <c r="I107" s="515"/>
      <c r="J107" s="517"/>
      <c r="K107" s="509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0"/>
    </row>
    <row r="108" spans="6:22" ht="12.75">
      <c r="F108" s="510"/>
      <c r="H108" s="511"/>
      <c r="I108" s="511"/>
      <c r="J108" s="511"/>
      <c r="K108" s="511"/>
      <c r="L108" s="511"/>
      <c r="M108" s="511"/>
      <c r="N108" s="511"/>
      <c r="O108" s="511"/>
      <c r="P108" s="511"/>
      <c r="Q108" s="511"/>
      <c r="R108" s="511"/>
      <c r="S108" s="511"/>
      <c r="T108" s="511"/>
      <c r="U108" s="511"/>
      <c r="V108" s="510"/>
    </row>
    <row r="109" spans="6:22" ht="13.5" customHeight="1">
      <c r="F109" s="510"/>
      <c r="H109" s="512"/>
      <c r="I109" s="512"/>
      <c r="J109" s="512"/>
      <c r="K109" s="512"/>
      <c r="L109" s="512"/>
      <c r="M109" s="512"/>
      <c r="N109" s="512"/>
      <c r="O109" s="512"/>
      <c r="P109" s="512"/>
      <c r="Q109" s="512"/>
      <c r="R109" s="512"/>
      <c r="S109" s="512"/>
      <c r="T109" s="512"/>
      <c r="U109" s="512"/>
      <c r="V109" s="510"/>
    </row>
    <row r="110" spans="6:22" ht="12.75">
      <c r="F110" s="510"/>
      <c r="H110" s="513"/>
      <c r="I110" s="513"/>
      <c r="J110" s="514"/>
      <c r="K110" s="514"/>
      <c r="L110" s="514"/>
      <c r="M110" s="514"/>
      <c r="N110" s="514"/>
      <c r="O110" s="514"/>
      <c r="P110" s="514"/>
      <c r="Q110" s="514"/>
      <c r="R110" s="514"/>
      <c r="S110" s="514"/>
      <c r="T110" s="514"/>
      <c r="U110" s="514"/>
      <c r="V110" s="510"/>
    </row>
    <row r="111" spans="6:22" ht="12.75">
      <c r="F111" s="510"/>
      <c r="H111" s="515"/>
      <c r="I111" s="516"/>
      <c r="J111" s="517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10"/>
    </row>
    <row r="112" spans="6:22" ht="12.75">
      <c r="F112" s="510"/>
      <c r="H112" s="515"/>
      <c r="I112" s="516"/>
      <c r="J112" s="517"/>
      <c r="K112" s="509"/>
      <c r="L112" s="509"/>
      <c r="M112" s="509"/>
      <c r="N112" s="509"/>
      <c r="O112" s="509"/>
      <c r="P112" s="509"/>
      <c r="Q112" s="509"/>
      <c r="R112" s="509"/>
      <c r="S112" s="509"/>
      <c r="T112" s="509"/>
      <c r="U112" s="509"/>
      <c r="V112" s="510"/>
    </row>
    <row r="113" spans="6:22" ht="12.75">
      <c r="F113" s="510"/>
      <c r="H113" s="515"/>
      <c r="I113" s="516"/>
      <c r="J113" s="517"/>
      <c r="K113" s="509"/>
      <c r="L113" s="509"/>
      <c r="M113" s="509"/>
      <c r="N113" s="509"/>
      <c r="O113" s="509"/>
      <c r="P113" s="509"/>
      <c r="Q113" s="509"/>
      <c r="R113" s="509"/>
      <c r="S113" s="509"/>
      <c r="T113" s="509"/>
      <c r="U113" s="516"/>
      <c r="V113" s="510"/>
    </row>
    <row r="114" spans="6:22" ht="12.75">
      <c r="F114" s="510"/>
      <c r="H114" s="516"/>
      <c r="I114" s="516"/>
      <c r="J114" s="517"/>
      <c r="K114" s="518"/>
      <c r="L114" s="516"/>
      <c r="M114" s="516"/>
      <c r="N114" s="516"/>
      <c r="O114" s="516"/>
      <c r="P114" s="516"/>
      <c r="Q114" s="516"/>
      <c r="R114" s="516"/>
      <c r="S114" s="516"/>
      <c r="T114" s="516"/>
      <c r="U114" s="516"/>
      <c r="V114" s="510"/>
    </row>
    <row r="115" spans="6:22" ht="12.75">
      <c r="F115" s="510"/>
      <c r="H115" s="515"/>
      <c r="I115" s="515"/>
      <c r="J115" s="517"/>
      <c r="K115" s="509"/>
      <c r="L115" s="516"/>
      <c r="M115" s="516"/>
      <c r="N115" s="516"/>
      <c r="O115" s="516"/>
      <c r="P115" s="516"/>
      <c r="Q115" s="516"/>
      <c r="R115" s="516"/>
      <c r="S115" s="516"/>
      <c r="T115" s="516"/>
      <c r="U115" s="516"/>
      <c r="V115" s="510"/>
    </row>
    <row r="116" spans="6:22" ht="12.75">
      <c r="F116" s="510"/>
      <c r="H116" s="511"/>
      <c r="I116" s="511"/>
      <c r="J116" s="511"/>
      <c r="K116" s="511"/>
      <c r="L116" s="511"/>
      <c r="M116" s="511"/>
      <c r="N116" s="511"/>
      <c r="O116" s="511"/>
      <c r="P116" s="511"/>
      <c r="Q116" s="511"/>
      <c r="R116" s="511"/>
      <c r="S116" s="511"/>
      <c r="T116" s="511"/>
      <c r="U116" s="511"/>
      <c r="V116" s="510"/>
    </row>
    <row r="117" spans="6:22" ht="13.5" customHeight="1">
      <c r="F117" s="510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  <c r="U117" s="512"/>
      <c r="V117" s="510"/>
    </row>
    <row r="118" spans="6:22" ht="12.75">
      <c r="F118" s="510"/>
      <c r="H118" s="513"/>
      <c r="I118" s="513"/>
      <c r="J118" s="514"/>
      <c r="K118" s="514"/>
      <c r="L118" s="514"/>
      <c r="M118" s="514"/>
      <c r="N118" s="514"/>
      <c r="O118" s="514"/>
      <c r="P118" s="514"/>
      <c r="Q118" s="514"/>
      <c r="R118" s="514"/>
      <c r="S118" s="514"/>
      <c r="T118" s="514"/>
      <c r="U118" s="514"/>
      <c r="V118" s="510"/>
    </row>
    <row r="119" spans="6:22" ht="12.75">
      <c r="F119" s="510"/>
      <c r="H119" s="515"/>
      <c r="I119" s="516"/>
      <c r="J119" s="517"/>
      <c r="K119" s="509"/>
      <c r="L119" s="509"/>
      <c r="M119" s="509"/>
      <c r="N119" s="509"/>
      <c r="O119" s="509"/>
      <c r="P119" s="509"/>
      <c r="Q119" s="509"/>
      <c r="R119" s="509"/>
      <c r="S119" s="509"/>
      <c r="T119" s="509"/>
      <c r="U119" s="509"/>
      <c r="V119" s="510"/>
    </row>
    <row r="120" spans="6:22" ht="12.75">
      <c r="F120" s="510"/>
      <c r="H120" s="515"/>
      <c r="I120" s="516"/>
      <c r="J120" s="517"/>
      <c r="K120" s="509"/>
      <c r="L120" s="509"/>
      <c r="M120" s="509"/>
      <c r="N120" s="509"/>
      <c r="O120" s="509"/>
      <c r="P120" s="509"/>
      <c r="Q120" s="509"/>
      <c r="R120" s="509"/>
      <c r="S120" s="509"/>
      <c r="T120" s="509"/>
      <c r="U120" s="509"/>
      <c r="V120" s="510"/>
    </row>
    <row r="121" spans="6:22" ht="12.75">
      <c r="F121" s="510"/>
      <c r="H121" s="515"/>
      <c r="I121" s="516"/>
      <c r="J121" s="517"/>
      <c r="K121" s="509"/>
      <c r="L121" s="509"/>
      <c r="M121" s="509"/>
      <c r="N121" s="509"/>
      <c r="O121" s="509"/>
      <c r="P121" s="509"/>
      <c r="Q121" s="509"/>
      <c r="R121" s="509"/>
      <c r="S121" s="509"/>
      <c r="T121" s="509"/>
      <c r="U121" s="516"/>
      <c r="V121" s="510"/>
    </row>
    <row r="122" spans="6:22" ht="12.75">
      <c r="F122" s="510"/>
      <c r="H122" s="516"/>
      <c r="I122" s="516"/>
      <c r="J122" s="517"/>
      <c r="K122" s="518"/>
      <c r="L122" s="516"/>
      <c r="M122" s="516"/>
      <c r="N122" s="516"/>
      <c r="O122" s="516"/>
      <c r="P122" s="516"/>
      <c r="Q122" s="516"/>
      <c r="R122" s="516"/>
      <c r="S122" s="516"/>
      <c r="T122" s="516"/>
      <c r="U122" s="516"/>
      <c r="V122" s="510"/>
    </row>
    <row r="123" spans="6:22" ht="12.75">
      <c r="F123" s="510"/>
      <c r="H123" s="515"/>
      <c r="I123" s="515"/>
      <c r="J123" s="517"/>
      <c r="K123" s="509"/>
      <c r="L123" s="516"/>
      <c r="M123" s="516"/>
      <c r="N123" s="516"/>
      <c r="O123" s="516"/>
      <c r="P123" s="516"/>
      <c r="Q123" s="516"/>
      <c r="R123" s="516"/>
      <c r="S123" s="516"/>
      <c r="T123" s="516"/>
      <c r="U123" s="516"/>
      <c r="V123" s="510"/>
    </row>
    <row r="124" spans="6:22" ht="12.75">
      <c r="F124" s="510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0"/>
    </row>
    <row r="125" spans="6:22" ht="12.75">
      <c r="F125" s="510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0"/>
    </row>
    <row r="126" spans="6:22" ht="13.5" customHeight="1">
      <c r="F126" s="510"/>
      <c r="H126" s="512"/>
      <c r="I126" s="512"/>
      <c r="J126" s="512"/>
      <c r="K126" s="512"/>
      <c r="L126" s="512"/>
      <c r="M126" s="512"/>
      <c r="N126" s="512"/>
      <c r="O126" s="512"/>
      <c r="P126" s="512"/>
      <c r="Q126" s="512"/>
      <c r="R126" s="512"/>
      <c r="S126" s="512"/>
      <c r="T126" s="512"/>
      <c r="U126" s="512"/>
      <c r="V126" s="510"/>
    </row>
    <row r="127" spans="6:22" ht="12.75">
      <c r="F127" s="510"/>
      <c r="H127" s="513"/>
      <c r="I127" s="513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0"/>
    </row>
    <row r="128" spans="6:22" ht="12.75">
      <c r="F128" s="510"/>
      <c r="H128" s="515"/>
      <c r="I128" s="516"/>
      <c r="J128" s="517"/>
      <c r="K128" s="509"/>
      <c r="L128" s="509"/>
      <c r="M128" s="509"/>
      <c r="N128" s="509"/>
      <c r="O128" s="509"/>
      <c r="P128" s="509"/>
      <c r="Q128" s="509"/>
      <c r="R128" s="509"/>
      <c r="S128" s="509"/>
      <c r="T128" s="509"/>
      <c r="U128" s="509"/>
      <c r="V128" s="510"/>
    </row>
    <row r="129" spans="6:22" ht="12.75">
      <c r="F129" s="510"/>
      <c r="H129" s="515"/>
      <c r="I129" s="516"/>
      <c r="J129" s="517"/>
      <c r="K129" s="509"/>
      <c r="L129" s="509"/>
      <c r="M129" s="509"/>
      <c r="N129" s="509"/>
      <c r="O129" s="509"/>
      <c r="P129" s="509"/>
      <c r="Q129" s="509"/>
      <c r="R129" s="509"/>
      <c r="S129" s="509"/>
      <c r="T129" s="509"/>
      <c r="U129" s="509"/>
      <c r="V129" s="510"/>
    </row>
    <row r="130" spans="6:22" ht="12.75">
      <c r="F130" s="510"/>
      <c r="H130" s="515"/>
      <c r="I130" s="516"/>
      <c r="J130" s="517"/>
      <c r="K130" s="509"/>
      <c r="L130" s="509"/>
      <c r="M130" s="509"/>
      <c r="N130" s="509"/>
      <c r="O130" s="509"/>
      <c r="P130" s="509"/>
      <c r="Q130" s="509"/>
      <c r="R130" s="509"/>
      <c r="S130" s="509"/>
      <c r="T130" s="509"/>
      <c r="U130" s="516"/>
      <c r="V130" s="510"/>
    </row>
    <row r="131" spans="6:22" ht="12.75">
      <c r="F131" s="510"/>
      <c r="H131" s="516"/>
      <c r="I131" s="516"/>
      <c r="J131" s="517"/>
      <c r="K131" s="518"/>
      <c r="L131" s="516"/>
      <c r="M131" s="516"/>
      <c r="N131" s="516"/>
      <c r="O131" s="516"/>
      <c r="P131" s="516"/>
      <c r="Q131" s="516"/>
      <c r="R131" s="516"/>
      <c r="S131" s="516"/>
      <c r="T131" s="516"/>
      <c r="U131" s="516"/>
      <c r="V131" s="510"/>
    </row>
    <row r="132" spans="6:22" ht="12.75">
      <c r="F132" s="510"/>
      <c r="H132" s="515"/>
      <c r="I132" s="515"/>
      <c r="J132" s="517"/>
      <c r="K132" s="509"/>
      <c r="L132" s="516"/>
      <c r="M132" s="516"/>
      <c r="N132" s="516"/>
      <c r="O132" s="516"/>
      <c r="P132" s="516"/>
      <c r="Q132" s="516"/>
      <c r="R132" s="516"/>
      <c r="S132" s="516"/>
      <c r="T132" s="516"/>
      <c r="U132" s="516"/>
      <c r="V132" s="510"/>
    </row>
    <row r="133" spans="1:22" ht="12.75">
      <c r="A133" s="510"/>
      <c r="B133" s="510"/>
      <c r="C133" s="510"/>
      <c r="D133" s="510"/>
      <c r="E133" s="510"/>
      <c r="F133" s="510"/>
      <c r="H133" s="510"/>
      <c r="I133" s="510"/>
      <c r="J133" s="510"/>
      <c r="K133" s="510"/>
      <c r="L133" s="510"/>
      <c r="M133" s="510"/>
      <c r="N133" s="510"/>
      <c r="O133" s="510"/>
      <c r="P133" s="510"/>
      <c r="Q133" s="510"/>
      <c r="R133" s="510"/>
      <c r="S133" s="510"/>
      <c r="T133" s="510"/>
      <c r="U133" s="510"/>
      <c r="V133" s="5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B2:AD125"/>
  <sheetViews>
    <sheetView zoomScalePageLayoutView="0" workbookViewId="0" topLeftCell="A1">
      <selection activeCell="A1" sqref="A1"/>
    </sheetView>
  </sheetViews>
  <sheetFormatPr defaultColWidth="9.140625" defaultRowHeight="12"/>
  <cols>
    <col min="1" max="20" width="9.140625" style="17" customWidth="1"/>
    <col min="21" max="21" width="17.57421875" style="17" customWidth="1"/>
    <col min="22" max="16384" width="9.140625" style="17" customWidth="1"/>
  </cols>
  <sheetData>
    <row r="2" spans="2:12" ht="15.75">
      <c r="B2" s="226" t="s">
        <v>389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2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2" ht="12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12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21" ht="12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U6" s="17" t="s">
        <v>112</v>
      </c>
    </row>
    <row r="7" spans="2:30" ht="12.7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Z7" s="259"/>
      <c r="AA7" s="233"/>
      <c r="AB7" s="250"/>
      <c r="AC7" s="250"/>
      <c r="AD7" s="69"/>
    </row>
    <row r="8" spans="2:30" ht="12.7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Z8" s="255"/>
      <c r="AA8" s="233"/>
      <c r="AB8" s="250"/>
      <c r="AC8" s="250"/>
      <c r="AD8" s="69"/>
    </row>
    <row r="9" spans="2:30" ht="12.7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Z9" s="255"/>
      <c r="AA9" s="233"/>
      <c r="AB9" s="250"/>
      <c r="AC9" s="250"/>
      <c r="AD9" s="69"/>
    </row>
    <row r="10" spans="2:30" ht="12.7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Z10" s="255"/>
      <c r="AA10" s="233"/>
      <c r="AB10" s="250"/>
      <c r="AC10" s="250"/>
      <c r="AD10" s="69"/>
    </row>
    <row r="11" spans="2:30" ht="15">
      <c r="B11" s="290"/>
      <c r="C11" s="24"/>
      <c r="D11" s="24"/>
      <c r="E11" s="24"/>
      <c r="F11" s="24"/>
      <c r="G11" s="24"/>
      <c r="H11" s="24"/>
      <c r="I11" s="24"/>
      <c r="J11" s="24"/>
      <c r="K11" s="24"/>
      <c r="L11" s="24"/>
      <c r="Z11" s="255"/>
      <c r="AA11" s="233"/>
      <c r="AB11" s="250"/>
      <c r="AC11" s="250"/>
      <c r="AD11" s="69"/>
    </row>
    <row r="12" spans="2:30" ht="12.7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N12" s="52"/>
      <c r="U12" s="52"/>
      <c r="V12" s="52"/>
      <c r="Z12" s="254"/>
      <c r="AA12" s="65"/>
      <c r="AB12" s="65"/>
      <c r="AC12" s="65"/>
      <c r="AD12" s="30"/>
    </row>
    <row r="13" spans="2:30" ht="12.7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N13" s="52"/>
      <c r="U13" s="519" t="s">
        <v>118</v>
      </c>
      <c r="V13" s="82">
        <v>50.774</v>
      </c>
      <c r="Z13" s="255"/>
      <c r="AA13" s="233"/>
      <c r="AB13" s="250"/>
      <c r="AC13" s="250"/>
      <c r="AD13" s="69"/>
    </row>
    <row r="14" spans="2:30" ht="12.7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N14" s="52"/>
      <c r="U14" s="519" t="s">
        <v>117</v>
      </c>
      <c r="V14" s="82">
        <v>54.997</v>
      </c>
      <c r="Z14" s="255"/>
      <c r="AA14" s="233"/>
      <c r="AB14" s="250"/>
      <c r="AC14" s="250"/>
      <c r="AD14" s="69"/>
    </row>
    <row r="15" spans="2:30" ht="12.7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N15" s="52"/>
      <c r="U15" s="519" t="s">
        <v>116</v>
      </c>
      <c r="V15" s="82">
        <v>63.552</v>
      </c>
      <c r="Z15" s="255"/>
      <c r="AA15" s="233"/>
      <c r="AB15" s="250"/>
      <c r="AC15" s="250"/>
      <c r="AD15" s="69"/>
    </row>
    <row r="16" spans="2:30" ht="12.7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N16" s="52"/>
      <c r="U16" s="519" t="s">
        <v>115</v>
      </c>
      <c r="V16" s="82">
        <v>61.334</v>
      </c>
      <c r="Z16" s="255"/>
      <c r="AA16" s="233"/>
      <c r="AB16" s="250"/>
      <c r="AC16" s="250"/>
      <c r="AD16" s="69"/>
    </row>
    <row r="17" spans="2:30" ht="12.7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N17" s="52"/>
      <c r="U17" s="519" t="s">
        <v>114</v>
      </c>
      <c r="V17" s="82">
        <v>61.364</v>
      </c>
      <c r="Z17" s="259"/>
      <c r="AA17" s="233"/>
      <c r="AB17" s="250"/>
      <c r="AC17" s="250"/>
      <c r="AD17" s="69"/>
    </row>
    <row r="18" spans="2:30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N18" s="52"/>
      <c r="U18" s="519" t="s">
        <v>113</v>
      </c>
      <c r="V18" s="82">
        <v>56.371</v>
      </c>
      <c r="Z18" s="255"/>
      <c r="AA18" s="233"/>
      <c r="AB18" s="250"/>
      <c r="AC18" s="250"/>
      <c r="AD18" s="69"/>
    </row>
    <row r="19" spans="2:30" ht="12.7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N19" s="52"/>
      <c r="V19" s="31"/>
      <c r="Z19" s="255"/>
      <c r="AA19" s="233"/>
      <c r="AB19" s="250"/>
      <c r="AC19" s="250"/>
      <c r="AD19" s="69"/>
    </row>
    <row r="20" spans="2:30" ht="12.7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52"/>
      <c r="N20" s="52"/>
      <c r="V20" s="31"/>
      <c r="Z20" s="255"/>
      <c r="AA20" s="233"/>
      <c r="AB20" s="250"/>
      <c r="AC20" s="250"/>
      <c r="AD20" s="69"/>
    </row>
    <row r="21" spans="2:30" ht="12.7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52"/>
      <c r="N21" s="836"/>
      <c r="U21" s="52" t="s">
        <v>111</v>
      </c>
      <c r="V21" s="82">
        <v>31.822</v>
      </c>
      <c r="Z21" s="255"/>
      <c r="AA21" s="233"/>
      <c r="AB21" s="250"/>
      <c r="AC21" s="250"/>
      <c r="AD21" s="69"/>
    </row>
    <row r="22" spans="2:30" ht="12.7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52"/>
      <c r="N22" s="836"/>
      <c r="U22" s="52" t="s">
        <v>110</v>
      </c>
      <c r="V22" s="82">
        <v>42.205</v>
      </c>
      <c r="Z22" s="255"/>
      <c r="AA22" s="233"/>
      <c r="AB22" s="250"/>
      <c r="AC22" s="250"/>
      <c r="AD22" s="69"/>
    </row>
    <row r="23" spans="2:30" ht="12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52"/>
      <c r="N23" s="836"/>
      <c r="U23" s="52" t="s">
        <v>109</v>
      </c>
      <c r="V23" s="82">
        <v>40.089</v>
      </c>
      <c r="Z23" s="255"/>
      <c r="AA23" s="233"/>
      <c r="AB23" s="250"/>
      <c r="AC23" s="250"/>
      <c r="AD23" s="69"/>
    </row>
    <row r="24" spans="2:30" ht="12.7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52"/>
      <c r="N24" s="836"/>
      <c r="U24" s="52" t="s">
        <v>108</v>
      </c>
      <c r="V24" s="82">
        <v>64.834</v>
      </c>
      <c r="Z24" s="255"/>
      <c r="AA24" s="233"/>
      <c r="AB24" s="250"/>
      <c r="AC24" s="250"/>
      <c r="AD24" s="69"/>
    </row>
    <row r="25" spans="2:30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52"/>
      <c r="N25" s="836"/>
      <c r="U25" s="52" t="s">
        <v>122</v>
      </c>
      <c r="V25" s="82">
        <v>70.633</v>
      </c>
      <c r="Z25" s="255"/>
      <c r="AA25" s="233"/>
      <c r="AB25" s="250"/>
      <c r="AC25" s="250"/>
      <c r="AD25" s="69"/>
    </row>
    <row r="26" spans="2:30" ht="12.75">
      <c r="B26" s="13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52"/>
      <c r="N26" s="836"/>
      <c r="U26" s="52" t="s">
        <v>121</v>
      </c>
      <c r="V26" s="82">
        <v>63.157</v>
      </c>
      <c r="Z26" s="255"/>
      <c r="AA26" s="233"/>
      <c r="AB26" s="250"/>
      <c r="AC26" s="250"/>
      <c r="AD26" s="69"/>
    </row>
    <row r="27" spans="2:30" ht="12.75">
      <c r="B27" s="29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52"/>
      <c r="N27" s="836"/>
      <c r="U27" s="52" t="s">
        <v>120</v>
      </c>
      <c r="V27" s="82">
        <v>61.449</v>
      </c>
      <c r="Z27" s="259"/>
      <c r="AA27" s="233"/>
      <c r="AB27" s="250"/>
      <c r="AC27" s="250"/>
      <c r="AD27" s="69"/>
    </row>
    <row r="28" spans="2:30" ht="12.75">
      <c r="B28" s="29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52"/>
      <c r="N28" s="836"/>
      <c r="U28" s="52" t="s">
        <v>119</v>
      </c>
      <c r="V28" s="82">
        <v>54.992</v>
      </c>
      <c r="Z28" s="255"/>
      <c r="AA28" s="233"/>
      <c r="AB28" s="250"/>
      <c r="AC28" s="250"/>
      <c r="AD28" s="69"/>
    </row>
    <row r="29" spans="3:30" ht="12.7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52"/>
      <c r="N29" s="519"/>
      <c r="V29" s="31"/>
      <c r="Z29" s="255"/>
      <c r="AA29" s="233"/>
      <c r="AB29" s="250"/>
      <c r="AC29" s="250"/>
      <c r="AD29" s="69"/>
    </row>
    <row r="30" spans="3:30" ht="12.7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52"/>
      <c r="N30" s="52"/>
      <c r="U30" s="519" t="s">
        <v>103</v>
      </c>
      <c r="V30" s="82">
        <v>64.4</v>
      </c>
      <c r="Z30" s="255"/>
      <c r="AA30" s="233"/>
      <c r="AB30" s="250"/>
      <c r="AC30" s="250"/>
      <c r="AD30" s="69"/>
    </row>
    <row r="31" spans="3:30" ht="12.75" customHeight="1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52"/>
      <c r="N31" s="52"/>
      <c r="U31" s="519" t="s">
        <v>102</v>
      </c>
      <c r="V31" s="521">
        <v>60.237</v>
      </c>
      <c r="Z31" s="255"/>
      <c r="AA31" s="233"/>
      <c r="AB31" s="250"/>
      <c r="AC31" s="250"/>
      <c r="AD31" s="69"/>
    </row>
    <row r="32" spans="2:30" ht="24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52"/>
      <c r="N32" s="52"/>
      <c r="U32" s="519" t="s">
        <v>101</v>
      </c>
      <c r="V32" s="521">
        <v>50.102</v>
      </c>
      <c r="Z32" s="255"/>
      <c r="AA32" s="233"/>
      <c r="AB32" s="250"/>
      <c r="AC32" s="250"/>
      <c r="AD32" s="69"/>
    </row>
    <row r="33" spans="2:30" ht="12.75">
      <c r="B33" s="134" t="s">
        <v>417</v>
      </c>
      <c r="M33" s="52"/>
      <c r="N33" s="52"/>
      <c r="V33" s="31"/>
      <c r="Z33" s="255"/>
      <c r="AA33" s="233"/>
      <c r="AB33" s="250"/>
      <c r="AC33" s="250"/>
      <c r="AD33" s="69"/>
    </row>
    <row r="34" spans="2:30" ht="12.75">
      <c r="B34" s="293" t="s">
        <v>324</v>
      </c>
      <c r="M34" s="52"/>
      <c r="N34" s="52"/>
      <c r="U34" s="17" t="s">
        <v>291</v>
      </c>
      <c r="V34" s="31">
        <v>57.079</v>
      </c>
      <c r="Z34" s="255"/>
      <c r="AA34" s="233"/>
      <c r="AB34" s="250"/>
      <c r="AC34" s="250"/>
      <c r="AD34" s="69"/>
    </row>
    <row r="35" spans="2:30" ht="12.75">
      <c r="B35" s="293" t="s">
        <v>406</v>
      </c>
      <c r="M35" s="52"/>
      <c r="N35" s="52"/>
      <c r="U35" s="17" t="s">
        <v>293</v>
      </c>
      <c r="V35" s="31">
        <v>44.984</v>
      </c>
      <c r="Z35" s="613"/>
      <c r="AA35" s="261"/>
      <c r="AB35" s="444"/>
      <c r="AC35" s="444"/>
      <c r="AD35" s="618"/>
    </row>
    <row r="36" spans="13:22" ht="12">
      <c r="M36" s="52"/>
      <c r="N36" s="52"/>
      <c r="U36" s="17" t="s">
        <v>128</v>
      </c>
      <c r="V36" s="31">
        <v>63.051</v>
      </c>
    </row>
    <row r="39" spans="13:28" ht="12"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13:28" ht="12"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13:28" ht="12"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13:28" ht="12.75">
      <c r="M42" s="52"/>
      <c r="N42" s="52"/>
      <c r="O42" s="52"/>
      <c r="P42" s="52"/>
      <c r="Q42" s="52"/>
      <c r="R42" s="52"/>
      <c r="S42" s="52"/>
      <c r="T42" s="52"/>
      <c r="U42" s="619"/>
      <c r="V42" s="619"/>
      <c r="W42" s="619"/>
      <c r="X42" s="619"/>
      <c r="Y42" s="619"/>
      <c r="Z42" s="619"/>
      <c r="AA42" s="620"/>
      <c r="AB42" s="52"/>
    </row>
    <row r="43" spans="13:28" ht="12.75">
      <c r="M43" s="52"/>
      <c r="N43" s="52"/>
      <c r="O43" s="52"/>
      <c r="P43" s="52"/>
      <c r="Q43" s="52"/>
      <c r="R43" s="52"/>
      <c r="S43" s="52"/>
      <c r="T43" s="52"/>
      <c r="U43" s="621"/>
      <c r="V43" s="621"/>
      <c r="W43" s="621"/>
      <c r="X43" s="621"/>
      <c r="Y43" s="621"/>
      <c r="Z43" s="621"/>
      <c r="AA43" s="620"/>
      <c r="AB43" s="52"/>
    </row>
    <row r="44" spans="13:28" ht="12.75">
      <c r="M44" s="52"/>
      <c r="N44" s="52"/>
      <c r="O44" s="52"/>
      <c r="P44" s="52"/>
      <c r="Q44" s="52"/>
      <c r="R44" s="52"/>
      <c r="S44" s="52"/>
      <c r="T44" s="52"/>
      <c r="U44" s="621"/>
      <c r="V44" s="621"/>
      <c r="W44" s="621"/>
      <c r="X44" s="622"/>
      <c r="Y44" s="622"/>
      <c r="Z44" s="621"/>
      <c r="AA44" s="620"/>
      <c r="AB44" s="52"/>
    </row>
    <row r="45" spans="13:29" ht="12.75">
      <c r="M45" s="52"/>
      <c r="N45" s="52"/>
      <c r="O45" s="520"/>
      <c r="P45" s="520"/>
      <c r="Q45" s="520"/>
      <c r="R45" s="520"/>
      <c r="S45" s="520"/>
      <c r="T45" s="520"/>
      <c r="U45" s="623"/>
      <c r="V45" s="623"/>
      <c r="W45" s="601"/>
      <c r="X45" s="624"/>
      <c r="Y45" s="624"/>
      <c r="Z45" s="624"/>
      <c r="AA45" s="520"/>
      <c r="AB45" s="520"/>
      <c r="AC45" s="522"/>
    </row>
    <row r="46" spans="13:29" ht="12.75">
      <c r="M46" s="52"/>
      <c r="N46" s="52"/>
      <c r="O46" s="520"/>
      <c r="P46" s="520"/>
      <c r="Q46" s="520"/>
      <c r="R46" s="520"/>
      <c r="S46" s="520"/>
      <c r="T46" s="520"/>
      <c r="U46" s="623"/>
      <c r="V46" s="623"/>
      <c r="W46" s="601"/>
      <c r="X46" s="625"/>
      <c r="Y46" s="625"/>
      <c r="Z46" s="625"/>
      <c r="AA46" s="520"/>
      <c r="AB46" s="520"/>
      <c r="AC46" s="522"/>
    </row>
    <row r="47" spans="13:29" ht="12.75">
      <c r="M47" s="52"/>
      <c r="N47" s="52"/>
      <c r="O47" s="520"/>
      <c r="P47" s="520"/>
      <c r="Q47" s="520"/>
      <c r="R47" s="520"/>
      <c r="S47" s="520"/>
      <c r="T47" s="520"/>
      <c r="U47" s="623"/>
      <c r="V47" s="623"/>
      <c r="W47" s="601"/>
      <c r="X47" s="624"/>
      <c r="Y47" s="624"/>
      <c r="Z47" s="624"/>
      <c r="AA47" s="520"/>
      <c r="AB47" s="520"/>
      <c r="AC47" s="522"/>
    </row>
    <row r="48" spans="13:18" ht="12.75">
      <c r="M48" s="52"/>
      <c r="N48" s="52"/>
      <c r="O48" s="520"/>
      <c r="P48" s="520"/>
      <c r="Q48" s="520"/>
      <c r="R48" s="520"/>
    </row>
    <row r="49" spans="13:18" ht="12.75">
      <c r="M49" s="52"/>
      <c r="N49" s="52"/>
      <c r="O49" s="520"/>
      <c r="P49" s="520"/>
      <c r="Q49" s="520"/>
      <c r="R49" s="520"/>
    </row>
    <row r="50" spans="13:18" ht="12.75">
      <c r="M50" s="52"/>
      <c r="N50" s="52"/>
      <c r="O50" s="520"/>
      <c r="P50" s="520"/>
      <c r="Q50" s="520"/>
      <c r="R50" s="520"/>
    </row>
    <row r="51" spans="13:18" ht="12.75">
      <c r="M51" s="52"/>
      <c r="N51" s="52"/>
      <c r="O51" s="520"/>
      <c r="P51" s="520"/>
      <c r="Q51" s="520"/>
      <c r="R51" s="520"/>
    </row>
    <row r="52" spans="13:18" ht="12.75">
      <c r="M52" s="52"/>
      <c r="N52" s="52"/>
      <c r="O52" s="520"/>
      <c r="P52" s="520"/>
      <c r="Q52" s="520"/>
      <c r="R52" s="520"/>
    </row>
    <row r="53" spans="13:18" ht="53.25" customHeight="1">
      <c r="M53" s="52"/>
      <c r="N53" s="52"/>
      <c r="O53" s="52"/>
      <c r="P53" s="52"/>
      <c r="Q53" s="52"/>
      <c r="R53" s="52"/>
    </row>
    <row r="54" spans="13:18" ht="12">
      <c r="M54" s="52"/>
      <c r="N54" s="52"/>
      <c r="O54" s="52"/>
      <c r="P54" s="52"/>
      <c r="Q54" s="52"/>
      <c r="R54" s="52"/>
    </row>
    <row r="55" spans="13:18" ht="12">
      <c r="M55" s="52"/>
      <c r="N55" s="52"/>
      <c r="O55" s="619"/>
      <c r="P55" s="619"/>
      <c r="Q55" s="619"/>
      <c r="R55" s="619"/>
    </row>
    <row r="56" spans="13:18" ht="12">
      <c r="M56" s="52"/>
      <c r="N56" s="52"/>
      <c r="O56" s="621"/>
      <c r="P56" s="621"/>
      <c r="Q56" s="621"/>
      <c r="R56" s="621"/>
    </row>
    <row r="57" spans="13:18" ht="12">
      <c r="M57" s="52"/>
      <c r="N57" s="52"/>
      <c r="O57" s="621"/>
      <c r="P57" s="621"/>
      <c r="Q57" s="621"/>
      <c r="R57" s="621"/>
    </row>
    <row r="58" spans="13:18" ht="12">
      <c r="M58" s="52"/>
      <c r="N58" s="52"/>
      <c r="O58" s="623"/>
      <c r="P58" s="623"/>
      <c r="Q58" s="623"/>
      <c r="R58" s="623"/>
    </row>
    <row r="59" spans="13:18" ht="12">
      <c r="M59" s="52"/>
      <c r="N59" s="52"/>
      <c r="O59" s="623"/>
      <c r="P59" s="623"/>
      <c r="Q59" s="623"/>
      <c r="R59" s="623"/>
    </row>
    <row r="60" spans="13:18" ht="12">
      <c r="M60" s="52"/>
      <c r="N60" s="52"/>
      <c r="O60" s="623"/>
      <c r="P60" s="623"/>
      <c r="Q60" s="623"/>
      <c r="R60" s="623"/>
    </row>
    <row r="61" spans="13:18" ht="12">
      <c r="M61" s="52"/>
      <c r="N61" s="52"/>
      <c r="O61" s="623"/>
      <c r="P61" s="623"/>
      <c r="Q61" s="623"/>
      <c r="R61" s="623"/>
    </row>
    <row r="62" spans="13:18" ht="12">
      <c r="M62" s="52"/>
      <c r="N62" s="52"/>
      <c r="O62" s="623"/>
      <c r="P62" s="623"/>
      <c r="Q62" s="623"/>
      <c r="R62" s="623"/>
    </row>
    <row r="63" spans="13:18" ht="12">
      <c r="M63" s="52"/>
      <c r="N63" s="52"/>
      <c r="O63" s="623"/>
      <c r="P63" s="623"/>
      <c r="Q63" s="623"/>
      <c r="R63" s="623"/>
    </row>
    <row r="64" spans="13:18" ht="12">
      <c r="M64" s="52"/>
      <c r="N64" s="52"/>
      <c r="O64" s="623"/>
      <c r="P64" s="623"/>
      <c r="Q64" s="623"/>
      <c r="R64" s="623"/>
    </row>
    <row r="65" spans="13:18" ht="12">
      <c r="M65" s="52"/>
      <c r="N65" s="52"/>
      <c r="O65" s="623"/>
      <c r="P65" s="623"/>
      <c r="Q65" s="623"/>
      <c r="R65" s="623"/>
    </row>
    <row r="66" spans="13:18" ht="13.5" customHeight="1">
      <c r="M66" s="52"/>
      <c r="N66" s="52"/>
      <c r="O66" s="623"/>
      <c r="P66" s="623"/>
      <c r="Q66" s="623"/>
      <c r="R66" s="623"/>
    </row>
    <row r="67" spans="13:18" ht="12">
      <c r="M67" s="52"/>
      <c r="N67" s="52"/>
      <c r="O67" s="623"/>
      <c r="P67" s="623"/>
      <c r="Q67" s="623"/>
      <c r="R67" s="623"/>
    </row>
    <row r="68" spans="13:18" ht="12">
      <c r="M68" s="52"/>
      <c r="N68" s="52"/>
      <c r="O68" s="623"/>
      <c r="P68" s="623"/>
      <c r="Q68" s="623"/>
      <c r="R68" s="623"/>
    </row>
    <row r="69" spans="13:18" ht="12">
      <c r="M69" s="52"/>
      <c r="N69" s="52"/>
      <c r="O69" s="623"/>
      <c r="P69" s="623"/>
      <c r="Q69" s="623"/>
      <c r="R69" s="623"/>
    </row>
    <row r="70" spans="13:18" ht="12">
      <c r="M70" s="52"/>
      <c r="N70" s="52"/>
      <c r="O70" s="623"/>
      <c r="P70" s="623"/>
      <c r="Q70" s="623"/>
      <c r="R70" s="623"/>
    </row>
    <row r="71" spans="13:18" ht="12">
      <c r="M71" s="52"/>
      <c r="N71" s="52"/>
      <c r="O71" s="623"/>
      <c r="P71" s="623"/>
      <c r="Q71" s="623"/>
      <c r="R71" s="623"/>
    </row>
    <row r="72" spans="13:18" ht="12">
      <c r="M72" s="52"/>
      <c r="N72" s="52"/>
      <c r="O72" s="623"/>
      <c r="P72" s="623"/>
      <c r="Q72" s="623"/>
      <c r="R72" s="623"/>
    </row>
    <row r="73" spans="13:18" ht="12">
      <c r="M73" s="52"/>
      <c r="N73" s="52"/>
      <c r="O73" s="623"/>
      <c r="P73" s="623"/>
      <c r="Q73" s="623"/>
      <c r="R73" s="623"/>
    </row>
    <row r="74" spans="13:18" ht="12">
      <c r="M74" s="52"/>
      <c r="N74" s="52"/>
      <c r="O74" s="623"/>
      <c r="P74" s="623"/>
      <c r="Q74" s="623"/>
      <c r="R74" s="623"/>
    </row>
    <row r="75" spans="13:18" ht="12">
      <c r="M75" s="52"/>
      <c r="N75" s="52"/>
      <c r="O75" s="52"/>
      <c r="P75" s="52"/>
      <c r="Q75" s="52"/>
      <c r="R75" s="52"/>
    </row>
    <row r="76" spans="13:18" ht="12">
      <c r="M76" s="52"/>
      <c r="N76" s="52"/>
      <c r="O76" s="52"/>
      <c r="P76" s="52"/>
      <c r="Q76" s="52"/>
      <c r="R76" s="52"/>
    </row>
    <row r="77" spans="13:18" ht="12">
      <c r="M77" s="52"/>
      <c r="N77" s="52"/>
      <c r="O77" s="619"/>
      <c r="P77" s="619"/>
      <c r="Q77" s="619"/>
      <c r="R77" s="619"/>
    </row>
    <row r="78" spans="13:18" ht="12">
      <c r="M78" s="52"/>
      <c r="N78" s="52"/>
      <c r="O78" s="621"/>
      <c r="P78" s="621"/>
      <c r="Q78" s="621"/>
      <c r="R78" s="621"/>
    </row>
    <row r="79" spans="13:18" ht="12">
      <c r="M79" s="52"/>
      <c r="N79" s="52"/>
      <c r="O79" s="621"/>
      <c r="P79" s="621"/>
      <c r="Q79" s="621"/>
      <c r="R79" s="621"/>
    </row>
    <row r="80" spans="13:18" ht="12">
      <c r="M80" s="52"/>
      <c r="N80" s="52"/>
      <c r="O80" s="623"/>
      <c r="P80" s="623"/>
      <c r="Q80" s="623"/>
      <c r="R80" s="623"/>
    </row>
    <row r="81" spans="13:18" ht="12">
      <c r="M81" s="52"/>
      <c r="N81" s="52"/>
      <c r="O81" s="623"/>
      <c r="P81" s="623"/>
      <c r="Q81" s="623"/>
      <c r="R81" s="623"/>
    </row>
    <row r="82" spans="13:18" ht="12">
      <c r="M82" s="52"/>
      <c r="N82" s="52"/>
      <c r="O82" s="623"/>
      <c r="P82" s="623"/>
      <c r="Q82" s="623"/>
      <c r="R82" s="623"/>
    </row>
    <row r="83" spans="13:18" ht="12">
      <c r="M83" s="52"/>
      <c r="N83" s="52"/>
      <c r="O83" s="623"/>
      <c r="P83" s="623"/>
      <c r="Q83" s="623"/>
      <c r="R83" s="623"/>
    </row>
    <row r="84" spans="13:18" ht="12">
      <c r="M84" s="52"/>
      <c r="N84" s="52"/>
      <c r="O84" s="623"/>
      <c r="P84" s="623"/>
      <c r="Q84" s="623"/>
      <c r="R84" s="623"/>
    </row>
    <row r="85" spans="13:18" ht="12">
      <c r="M85" s="52"/>
      <c r="N85" s="52"/>
      <c r="O85" s="623"/>
      <c r="P85" s="623"/>
      <c r="Q85" s="623"/>
      <c r="R85" s="623"/>
    </row>
    <row r="86" spans="13:18" ht="12">
      <c r="M86" s="52"/>
      <c r="N86" s="52"/>
      <c r="O86" s="623"/>
      <c r="P86" s="623"/>
      <c r="Q86" s="623"/>
      <c r="R86" s="623"/>
    </row>
    <row r="87" spans="13:18" ht="12">
      <c r="M87" s="52"/>
      <c r="N87" s="52"/>
      <c r="O87" s="623"/>
      <c r="P87" s="623"/>
      <c r="Q87" s="623"/>
      <c r="R87" s="623"/>
    </row>
    <row r="88" spans="13:18" ht="12">
      <c r="M88" s="52"/>
      <c r="N88" s="52"/>
      <c r="O88" s="623"/>
      <c r="P88" s="623"/>
      <c r="Q88" s="623"/>
      <c r="R88" s="623"/>
    </row>
    <row r="89" spans="13:18" ht="12">
      <c r="M89" s="52"/>
      <c r="N89" s="52"/>
      <c r="O89" s="623"/>
      <c r="P89" s="623"/>
      <c r="Q89" s="623"/>
      <c r="R89" s="623"/>
    </row>
    <row r="90" spans="13:18" ht="12">
      <c r="M90" s="52"/>
      <c r="N90" s="52"/>
      <c r="O90" s="623"/>
      <c r="P90" s="623"/>
      <c r="Q90" s="623"/>
      <c r="R90" s="623"/>
    </row>
    <row r="91" spans="13:18" ht="12">
      <c r="M91" s="52"/>
      <c r="N91" s="52"/>
      <c r="O91" s="623"/>
      <c r="P91" s="623"/>
      <c r="Q91" s="623"/>
      <c r="R91" s="623"/>
    </row>
    <row r="92" spans="13:18" ht="13.5" customHeight="1">
      <c r="M92" s="52"/>
      <c r="N92" s="52"/>
      <c r="O92" s="623"/>
      <c r="P92" s="623"/>
      <c r="Q92" s="623"/>
      <c r="R92" s="623"/>
    </row>
    <row r="93" spans="13:18" ht="14.25" customHeight="1">
      <c r="M93" s="52"/>
      <c r="N93" s="52"/>
      <c r="O93" s="623"/>
      <c r="P93" s="623"/>
      <c r="Q93" s="623"/>
      <c r="R93" s="623"/>
    </row>
    <row r="94" spans="13:18" ht="14.25" customHeight="1">
      <c r="M94" s="52"/>
      <c r="N94" s="52"/>
      <c r="O94" s="52"/>
      <c r="P94" s="52"/>
      <c r="Q94" s="52"/>
      <c r="R94" s="52"/>
    </row>
    <row r="95" spans="13:18" ht="14.25" customHeight="1">
      <c r="M95" s="52"/>
      <c r="N95" s="52"/>
      <c r="O95" s="52"/>
      <c r="P95" s="52"/>
      <c r="Q95" s="52"/>
      <c r="R95" s="52"/>
    </row>
    <row r="96" spans="13:18" ht="12">
      <c r="M96" s="52"/>
      <c r="N96" s="52"/>
      <c r="O96" s="52"/>
      <c r="P96" s="52"/>
      <c r="Q96" s="52"/>
      <c r="R96" s="52"/>
    </row>
    <row r="97" spans="13:18" ht="12">
      <c r="M97" s="52"/>
      <c r="N97" s="52"/>
      <c r="O97" s="619"/>
      <c r="P97" s="619"/>
      <c r="Q97" s="619"/>
      <c r="R97" s="619"/>
    </row>
    <row r="98" spans="13:18" ht="12">
      <c r="M98" s="52"/>
      <c r="N98" s="52"/>
      <c r="O98" s="621"/>
      <c r="P98" s="621"/>
      <c r="Q98" s="621"/>
      <c r="R98" s="621"/>
    </row>
    <row r="99" spans="13:18" ht="13.5" customHeight="1">
      <c r="M99" s="52"/>
      <c r="N99" s="52"/>
      <c r="O99" s="621"/>
      <c r="P99" s="621"/>
      <c r="Q99" s="621"/>
      <c r="R99" s="621"/>
    </row>
    <row r="100" spans="11:18" ht="12">
      <c r="K100" s="52"/>
      <c r="L100" s="52"/>
      <c r="M100" s="52"/>
      <c r="N100" s="52"/>
      <c r="O100" s="623"/>
      <c r="P100" s="623"/>
      <c r="Q100" s="623"/>
      <c r="R100" s="623"/>
    </row>
    <row r="101" spans="11:18" ht="12">
      <c r="K101" s="52"/>
      <c r="L101" s="602"/>
      <c r="M101" s="52"/>
      <c r="N101" s="52"/>
      <c r="O101" s="623"/>
      <c r="P101" s="623"/>
      <c r="Q101" s="623"/>
      <c r="R101" s="623"/>
    </row>
    <row r="102" spans="11:18" ht="12">
      <c r="K102" s="52"/>
      <c r="L102" s="602"/>
      <c r="M102" s="52"/>
      <c r="N102" s="52"/>
      <c r="O102" s="623"/>
      <c r="P102" s="623"/>
      <c r="Q102" s="623"/>
      <c r="R102" s="623"/>
    </row>
    <row r="103" spans="11:18" ht="12">
      <c r="K103" s="52"/>
      <c r="L103" s="602"/>
      <c r="M103" s="52"/>
      <c r="N103" s="52"/>
      <c r="O103" s="623"/>
      <c r="P103" s="623"/>
      <c r="Q103" s="623"/>
      <c r="R103" s="623"/>
    </row>
    <row r="104" spans="13:18" ht="12">
      <c r="M104" s="52"/>
      <c r="N104" s="52"/>
      <c r="O104" s="623"/>
      <c r="P104" s="623"/>
      <c r="Q104" s="623"/>
      <c r="R104" s="623"/>
    </row>
    <row r="105" spans="13:18" ht="12">
      <c r="M105" s="52"/>
      <c r="N105" s="52"/>
      <c r="O105" s="623"/>
      <c r="P105" s="623"/>
      <c r="Q105" s="623"/>
      <c r="R105" s="623"/>
    </row>
    <row r="106" spans="13:18" ht="12">
      <c r="M106" s="52"/>
      <c r="N106" s="52"/>
      <c r="O106" s="623"/>
      <c r="P106" s="623"/>
      <c r="Q106" s="623"/>
      <c r="R106" s="623"/>
    </row>
    <row r="107" spans="13:18" ht="12">
      <c r="M107" s="52"/>
      <c r="N107" s="52"/>
      <c r="O107" s="623"/>
      <c r="P107" s="623"/>
      <c r="Q107" s="623"/>
      <c r="R107" s="623"/>
    </row>
    <row r="108" spans="13:18" ht="12">
      <c r="M108" s="52"/>
      <c r="N108" s="52"/>
      <c r="O108" s="52"/>
      <c r="P108" s="52"/>
      <c r="Q108" s="52"/>
      <c r="R108" s="52"/>
    </row>
    <row r="109" spans="13:18" ht="12">
      <c r="M109" s="52"/>
      <c r="N109" s="52"/>
      <c r="O109" s="52"/>
      <c r="P109" s="52"/>
      <c r="Q109" s="52"/>
      <c r="R109" s="52"/>
    </row>
    <row r="110" spans="13:18" ht="12">
      <c r="M110" s="52"/>
      <c r="N110" s="52"/>
      <c r="O110" s="52"/>
      <c r="P110" s="52"/>
      <c r="Q110" s="52"/>
      <c r="R110" s="52"/>
    </row>
    <row r="111" spans="13:18" ht="12">
      <c r="M111" s="52"/>
      <c r="N111" s="52"/>
      <c r="O111" s="52"/>
      <c r="P111" s="52"/>
      <c r="Q111" s="52"/>
      <c r="R111" s="52"/>
    </row>
    <row r="112" spans="13:18" ht="12">
      <c r="M112" s="52"/>
      <c r="N112" s="52"/>
      <c r="O112" s="52"/>
      <c r="P112" s="52"/>
      <c r="Q112" s="52"/>
      <c r="R112" s="52"/>
    </row>
    <row r="113" spans="13:18" ht="12">
      <c r="M113" s="52"/>
      <c r="N113" s="52"/>
      <c r="O113" s="52"/>
      <c r="P113" s="52"/>
      <c r="Q113" s="52"/>
      <c r="R113" s="52"/>
    </row>
    <row r="114" spans="13:18" ht="12">
      <c r="M114" s="52"/>
      <c r="N114" s="52"/>
      <c r="O114" s="52"/>
      <c r="P114" s="52"/>
      <c r="Q114" s="52"/>
      <c r="R114" s="52"/>
    </row>
    <row r="115" spans="13:18" ht="12">
      <c r="M115" s="52"/>
      <c r="N115" s="52"/>
      <c r="O115" s="52"/>
      <c r="P115" s="52"/>
      <c r="Q115" s="52"/>
      <c r="R115" s="52"/>
    </row>
    <row r="116" spans="13:18" ht="12">
      <c r="M116" s="52"/>
      <c r="N116" s="52"/>
      <c r="O116" s="52"/>
      <c r="P116" s="52"/>
      <c r="Q116" s="52"/>
      <c r="R116" s="52"/>
    </row>
    <row r="117" spans="13:18" ht="12">
      <c r="M117" s="52"/>
      <c r="N117" s="52"/>
      <c r="O117" s="52"/>
      <c r="P117" s="52"/>
      <c r="Q117" s="52"/>
      <c r="R117" s="52"/>
    </row>
    <row r="118" spans="13:18" ht="12">
      <c r="M118" s="52"/>
      <c r="N118" s="52"/>
      <c r="O118" s="52"/>
      <c r="P118" s="52"/>
      <c r="Q118" s="52"/>
      <c r="R118" s="52"/>
    </row>
    <row r="119" spans="13:18" ht="12">
      <c r="M119" s="52"/>
      <c r="N119" s="52"/>
      <c r="O119" s="52"/>
      <c r="P119" s="52"/>
      <c r="Q119" s="52"/>
      <c r="R119" s="52"/>
    </row>
    <row r="120" spans="13:18" ht="12">
      <c r="M120" s="52"/>
      <c r="N120" s="52"/>
      <c r="O120" s="52"/>
      <c r="P120" s="52"/>
      <c r="Q120" s="52"/>
      <c r="R120" s="52"/>
    </row>
    <row r="121" spans="13:18" ht="12">
      <c r="M121" s="52"/>
      <c r="N121" s="52"/>
      <c r="O121" s="52"/>
      <c r="P121" s="52"/>
      <c r="Q121" s="52"/>
      <c r="R121" s="52"/>
    </row>
    <row r="122" spans="13:18" ht="12">
      <c r="M122" s="52"/>
      <c r="N122" s="52"/>
      <c r="O122" s="52"/>
      <c r="P122" s="52"/>
      <c r="Q122" s="52"/>
      <c r="R122" s="52"/>
    </row>
    <row r="123" spans="13:18" ht="12">
      <c r="M123" s="52"/>
      <c r="N123" s="52"/>
      <c r="O123" s="52"/>
      <c r="P123" s="52"/>
      <c r="Q123" s="52"/>
      <c r="R123" s="52"/>
    </row>
    <row r="124" spans="13:18" ht="12">
      <c r="M124" s="52"/>
      <c r="N124" s="52"/>
      <c r="O124" s="52"/>
      <c r="P124" s="52"/>
      <c r="Q124" s="52"/>
      <c r="R124" s="52"/>
    </row>
    <row r="125" spans="13:18" ht="12">
      <c r="M125" s="52"/>
      <c r="N125" s="52"/>
      <c r="O125" s="52"/>
      <c r="P125" s="52"/>
      <c r="Q125" s="52"/>
      <c r="R125" s="52"/>
    </row>
  </sheetData>
  <sheetProtection/>
  <mergeCells count="4">
    <mergeCell ref="N21:N22"/>
    <mergeCell ref="N23:N24"/>
    <mergeCell ref="N25:N26"/>
    <mergeCell ref="N27:N28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B1:L1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17.00390625" style="17" customWidth="1"/>
    <col min="3" max="16384" width="9.140625" style="17" customWidth="1"/>
  </cols>
  <sheetData>
    <row r="1" spans="2:12" ht="12.75" customHeight="1">
      <c r="B1" s="16"/>
      <c r="C1" s="14"/>
      <c r="D1" s="14"/>
      <c r="E1" s="14"/>
      <c r="F1" s="14"/>
      <c r="G1" s="14"/>
      <c r="H1" s="14"/>
      <c r="I1" s="14"/>
      <c r="J1" s="1"/>
      <c r="K1" s="1"/>
      <c r="L1" s="1"/>
    </row>
    <row r="2" spans="2:12" ht="18" customHeight="1">
      <c r="B2" s="292" t="s">
        <v>256</v>
      </c>
      <c r="C2" s="292"/>
      <c r="D2" s="292"/>
      <c r="E2" s="292"/>
      <c r="F2" s="292"/>
      <c r="G2" s="292"/>
      <c r="H2" s="292"/>
      <c r="I2" s="292"/>
      <c r="J2" s="292"/>
      <c r="K2" s="292"/>
      <c r="L2" s="10"/>
    </row>
    <row r="3" spans="2:12" ht="12.7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0"/>
    </row>
    <row r="4" spans="2:12" ht="12.75" customHeight="1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15"/>
    </row>
    <row r="5" spans="2:12" ht="14.25" customHeight="1">
      <c r="B5" s="1"/>
      <c r="C5" s="11">
        <v>2001</v>
      </c>
      <c r="D5" s="11">
        <v>2003</v>
      </c>
      <c r="E5" s="11">
        <v>2004</v>
      </c>
      <c r="F5" s="11">
        <v>2005</v>
      </c>
      <c r="G5" s="11">
        <v>2006</v>
      </c>
      <c r="H5" s="11">
        <v>2007</v>
      </c>
      <c r="I5" s="11">
        <v>2008</v>
      </c>
      <c r="J5" s="11">
        <v>2009</v>
      </c>
      <c r="K5" s="11">
        <v>2010</v>
      </c>
      <c r="L5" s="19">
        <v>2011</v>
      </c>
    </row>
    <row r="6" spans="2:12" ht="12.75" customHeight="1">
      <c r="B6" s="1"/>
      <c r="C6" s="605"/>
      <c r="D6" s="605"/>
      <c r="E6" s="605"/>
      <c r="F6" s="605"/>
      <c r="G6" s="605"/>
      <c r="H6" s="605"/>
      <c r="I6" s="605"/>
      <c r="J6" s="605"/>
      <c r="K6" s="605"/>
      <c r="L6" s="20"/>
    </row>
    <row r="7" spans="2:12" ht="12.75" customHeight="1">
      <c r="B7" s="1" t="s">
        <v>1</v>
      </c>
      <c r="C7" s="604">
        <v>45.578</v>
      </c>
      <c r="D7" s="604">
        <v>46.383</v>
      </c>
      <c r="E7" s="604">
        <v>47.035</v>
      </c>
      <c r="F7" s="604">
        <v>47.398</v>
      </c>
      <c r="G7" s="604">
        <v>48.073</v>
      </c>
      <c r="H7" s="604">
        <v>49.256</v>
      </c>
      <c r="I7" s="604">
        <v>50.379</v>
      </c>
      <c r="J7" s="604">
        <v>51.96</v>
      </c>
      <c r="K7" s="604">
        <v>53.702</v>
      </c>
      <c r="L7" s="604">
        <v>55.34</v>
      </c>
    </row>
    <row r="8" spans="2:12" ht="12.75" customHeight="1">
      <c r="B8" s="1" t="s">
        <v>2</v>
      </c>
      <c r="C8" s="604">
        <v>43.753</v>
      </c>
      <c r="D8" s="604">
        <v>45.404</v>
      </c>
      <c r="E8" s="604">
        <v>46.705</v>
      </c>
      <c r="F8" s="604">
        <v>47.094</v>
      </c>
      <c r="G8" s="604">
        <v>47.568</v>
      </c>
      <c r="H8" s="604">
        <v>48.859</v>
      </c>
      <c r="I8" s="604">
        <v>50.148</v>
      </c>
      <c r="J8" s="604">
        <v>51.856</v>
      </c>
      <c r="K8" s="604">
        <v>53.755</v>
      </c>
      <c r="L8" s="604">
        <v>55.448</v>
      </c>
    </row>
    <row r="9" spans="2:12" ht="12.75" customHeight="1">
      <c r="B9" s="4" t="s">
        <v>3</v>
      </c>
      <c r="C9" s="5">
        <v>45.344</v>
      </c>
      <c r="D9" s="5">
        <v>46.259</v>
      </c>
      <c r="E9" s="5">
        <v>46.991</v>
      </c>
      <c r="F9" s="5">
        <v>47.356</v>
      </c>
      <c r="G9" s="5">
        <v>48</v>
      </c>
      <c r="H9" s="5">
        <v>49.196</v>
      </c>
      <c r="I9" s="5">
        <v>50.337</v>
      </c>
      <c r="J9" s="5">
        <v>51.94</v>
      </c>
      <c r="K9" s="5">
        <v>53.712</v>
      </c>
      <c r="L9" s="5">
        <v>55.363</v>
      </c>
    </row>
    <row r="10" spans="2:12" ht="12.75" customHeight="1">
      <c r="B10" s="1"/>
      <c r="C10" s="6"/>
      <c r="D10" s="6"/>
      <c r="E10" s="6"/>
      <c r="F10" s="6"/>
      <c r="G10" s="6"/>
      <c r="H10" s="6"/>
      <c r="I10" s="6"/>
      <c r="J10" s="6"/>
      <c r="K10" s="6"/>
      <c r="L10" s="604"/>
    </row>
    <row r="11" spans="2:12" ht="12.75" customHeight="1">
      <c r="B11" s="1" t="s">
        <v>4</v>
      </c>
      <c r="C11" s="6">
        <v>50.172</v>
      </c>
      <c r="D11" s="6">
        <v>52.008</v>
      </c>
      <c r="E11" s="6">
        <v>53.697</v>
      </c>
      <c r="F11" s="6">
        <v>54.737</v>
      </c>
      <c r="G11" s="6">
        <v>55.308</v>
      </c>
      <c r="H11" s="6">
        <v>55.725</v>
      </c>
      <c r="I11" s="6">
        <v>56.775</v>
      </c>
      <c r="J11" s="6">
        <v>58.281</v>
      </c>
      <c r="K11" s="6">
        <v>59.928</v>
      </c>
      <c r="L11" s="604">
        <v>61.886</v>
      </c>
    </row>
    <row r="12" spans="2:12" ht="12.75" customHeight="1">
      <c r="B12" s="1" t="s">
        <v>5</v>
      </c>
      <c r="C12" s="6">
        <v>55.896</v>
      </c>
      <c r="D12" s="6">
        <v>55.931</v>
      </c>
      <c r="E12" s="6">
        <v>56.582</v>
      </c>
      <c r="F12" s="6">
        <v>57.815</v>
      </c>
      <c r="G12" s="6">
        <v>58.206</v>
      </c>
      <c r="H12" s="6">
        <v>58.342</v>
      </c>
      <c r="I12" s="6">
        <v>58.978</v>
      </c>
      <c r="J12" s="6">
        <v>60.834</v>
      </c>
      <c r="K12" s="6">
        <v>62.634</v>
      </c>
      <c r="L12" s="604">
        <v>63.824</v>
      </c>
    </row>
    <row r="13" spans="2:12" ht="12.75" customHeight="1">
      <c r="B13" s="4" t="s">
        <v>6</v>
      </c>
      <c r="C13" s="5">
        <v>52.096</v>
      </c>
      <c r="D13" s="5">
        <v>53.568</v>
      </c>
      <c r="E13" s="5">
        <v>54.898</v>
      </c>
      <c r="F13" s="5">
        <v>56.141</v>
      </c>
      <c r="G13" s="5">
        <v>56.67</v>
      </c>
      <c r="H13" s="5">
        <v>57.006</v>
      </c>
      <c r="I13" s="5">
        <v>57.868</v>
      </c>
      <c r="J13" s="5">
        <v>59.612</v>
      </c>
      <c r="K13" s="5">
        <v>61.358</v>
      </c>
      <c r="L13" s="5">
        <v>62.905</v>
      </c>
    </row>
    <row r="14" spans="2:12" ht="12.75" customHeight="1">
      <c r="B14" s="1"/>
      <c r="C14" s="6"/>
      <c r="D14" s="6"/>
      <c r="E14" s="6"/>
      <c r="F14" s="6"/>
      <c r="G14" s="6"/>
      <c r="H14" s="6"/>
      <c r="I14" s="6"/>
      <c r="J14" s="6"/>
      <c r="K14" s="6"/>
      <c r="L14" s="604"/>
    </row>
    <row r="15" spans="2:12" ht="12.75" customHeight="1">
      <c r="B15" s="7" t="s">
        <v>7</v>
      </c>
      <c r="C15" s="8">
        <v>46.693</v>
      </c>
      <c r="D15" s="8">
        <v>47.646</v>
      </c>
      <c r="E15" s="8">
        <v>48.455</v>
      </c>
      <c r="F15" s="8">
        <v>48.962</v>
      </c>
      <c r="G15" s="8">
        <v>49.552</v>
      </c>
      <c r="H15" s="8">
        <v>50.566</v>
      </c>
      <c r="I15" s="8">
        <v>51.67</v>
      </c>
      <c r="J15" s="8">
        <v>53.239</v>
      </c>
      <c r="K15" s="8">
        <v>55.017</v>
      </c>
      <c r="L15" s="21">
        <v>56.68</v>
      </c>
    </row>
    <row r="16" spans="2:12" ht="12.75" customHeight="1">
      <c r="B16" s="837" t="s">
        <v>8</v>
      </c>
      <c r="C16" s="837"/>
      <c r="D16" s="837"/>
      <c r="E16" s="837"/>
      <c r="F16" s="837"/>
      <c r="G16" s="837"/>
      <c r="H16" s="837"/>
      <c r="I16" s="837"/>
      <c r="J16" s="837"/>
      <c r="K16" s="1"/>
      <c r="L16" s="1"/>
    </row>
    <row r="17" spans="2:12" ht="12.75" customHeight="1">
      <c r="B17" s="13" t="s">
        <v>9</v>
      </c>
      <c r="C17" s="12"/>
      <c r="D17" s="12"/>
      <c r="E17" s="12"/>
      <c r="F17" s="12"/>
      <c r="G17" s="12"/>
      <c r="H17" s="12"/>
      <c r="I17" s="12"/>
      <c r="J17" s="12"/>
      <c r="K17" s="9"/>
      <c r="L17" s="1"/>
    </row>
    <row r="18" spans="2:12" ht="12.75" customHeight="1">
      <c r="B18" s="13" t="s">
        <v>10</v>
      </c>
      <c r="C18" s="12"/>
      <c r="D18" s="12"/>
      <c r="E18" s="12"/>
      <c r="F18" s="12"/>
      <c r="G18" s="12"/>
      <c r="H18" s="12"/>
      <c r="I18" s="12"/>
      <c r="J18" s="12"/>
      <c r="K18" s="9"/>
      <c r="L18" s="1"/>
    </row>
  </sheetData>
  <sheetProtection/>
  <mergeCells count="1">
    <mergeCell ref="B16:J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B2:N2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18.57421875" style="17" customWidth="1"/>
    <col min="3" max="5" width="9.140625" style="17" customWidth="1"/>
    <col min="6" max="6" width="10.00390625" style="17" customWidth="1"/>
    <col min="7" max="7" width="9.140625" style="17" customWidth="1"/>
    <col min="8" max="8" width="5.7109375" style="17" customWidth="1"/>
    <col min="9" max="11" width="9.140625" style="17" customWidth="1"/>
    <col min="12" max="12" width="10.00390625" style="17" customWidth="1"/>
    <col min="13" max="16384" width="9.140625" style="17" customWidth="1"/>
  </cols>
  <sheetData>
    <row r="2" spans="2:13" ht="18" customHeight="1">
      <c r="B2" s="292" t="s">
        <v>33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4" ht="12.75" customHeight="1">
      <c r="B4" s="33" t="s">
        <v>0</v>
      </c>
    </row>
    <row r="5" spans="2:14" ht="14.25" customHeight="1">
      <c r="B5" s="46"/>
      <c r="C5" s="838">
        <v>2001</v>
      </c>
      <c r="D5" s="838"/>
      <c r="E5" s="838"/>
      <c r="F5" s="838"/>
      <c r="G5" s="838"/>
      <c r="H5" s="84"/>
      <c r="I5" s="838">
        <v>2011</v>
      </c>
      <c r="J5" s="838"/>
      <c r="K5" s="838"/>
      <c r="L5" s="838"/>
      <c r="M5" s="838"/>
      <c r="N5" s="39"/>
    </row>
    <row r="6" spans="2:14" ht="28.5" customHeight="1">
      <c r="B6" s="74"/>
      <c r="C6" s="158" t="s">
        <v>34</v>
      </c>
      <c r="D6" s="158" t="s">
        <v>35</v>
      </c>
      <c r="E6" s="158" t="s">
        <v>36</v>
      </c>
      <c r="F6" s="158" t="s">
        <v>0</v>
      </c>
      <c r="G6" s="714" t="s">
        <v>37</v>
      </c>
      <c r="H6" s="524"/>
      <c r="I6" s="158" t="s">
        <v>34</v>
      </c>
      <c r="J6" s="158" t="s">
        <v>35</v>
      </c>
      <c r="K6" s="158" t="s">
        <v>36</v>
      </c>
      <c r="L6" s="158" t="s">
        <v>0</v>
      </c>
      <c r="M6" s="714" t="s">
        <v>37</v>
      </c>
      <c r="N6" s="39"/>
    </row>
    <row r="7" spans="2:13" ht="12.75" customHeight="1">
      <c r="B7" s="37"/>
      <c r="C7" s="38"/>
      <c r="D7" s="38"/>
      <c r="F7" s="25"/>
      <c r="G7" s="25" t="s">
        <v>28</v>
      </c>
      <c r="H7" s="38"/>
      <c r="I7" s="38"/>
      <c r="J7" s="38"/>
      <c r="K7" s="38"/>
      <c r="L7" s="38"/>
      <c r="M7" s="25" t="s">
        <v>28</v>
      </c>
    </row>
    <row r="8" spans="2:13" ht="14.25" customHeight="1">
      <c r="B8" s="37" t="s">
        <v>1</v>
      </c>
      <c r="C8" s="523">
        <v>13168.7</v>
      </c>
      <c r="D8" s="209">
        <v>819.639</v>
      </c>
      <c r="E8" s="209">
        <v>809.838</v>
      </c>
      <c r="F8" s="209">
        <v>14798.177</v>
      </c>
      <c r="G8" s="441">
        <v>8708</v>
      </c>
      <c r="H8" s="53"/>
      <c r="I8" s="53">
        <v>13728.757</v>
      </c>
      <c r="J8" s="53">
        <v>647.572</v>
      </c>
      <c r="K8" s="209">
        <v>388.558</v>
      </c>
      <c r="L8" s="209">
        <v>14764.887</v>
      </c>
      <c r="M8" s="441">
        <v>7147</v>
      </c>
    </row>
    <row r="9" spans="2:14" ht="14.25" customHeight="1">
      <c r="B9" s="41" t="s">
        <v>2</v>
      </c>
      <c r="C9" s="117">
        <v>1500.424</v>
      </c>
      <c r="D9" s="117">
        <v>325.806</v>
      </c>
      <c r="E9" s="117">
        <v>345.971</v>
      </c>
      <c r="F9" s="117">
        <v>2172.201</v>
      </c>
      <c r="G9" s="404">
        <v>1545</v>
      </c>
      <c r="H9" s="42"/>
      <c r="I9" s="42">
        <v>3264.623</v>
      </c>
      <c r="J9" s="42">
        <v>520.163</v>
      </c>
      <c r="K9" s="117">
        <v>231.99</v>
      </c>
      <c r="L9" s="117">
        <v>4016.776</v>
      </c>
      <c r="M9" s="404">
        <v>3058</v>
      </c>
      <c r="N9" s="42"/>
    </row>
    <row r="10" spans="2:14" ht="14.25" customHeight="1">
      <c r="B10" s="41" t="s">
        <v>4</v>
      </c>
      <c r="C10" s="117">
        <v>2330.517</v>
      </c>
      <c r="D10" s="117">
        <v>242.752</v>
      </c>
      <c r="E10" s="117">
        <v>238.551</v>
      </c>
      <c r="F10" s="117">
        <v>2811.82</v>
      </c>
      <c r="G10" s="404">
        <v>4547</v>
      </c>
      <c r="H10" s="42"/>
      <c r="I10" s="42">
        <v>1721.175</v>
      </c>
      <c r="J10" s="42">
        <v>140.628</v>
      </c>
      <c r="K10" s="235" t="s">
        <v>252</v>
      </c>
      <c r="L10" s="117">
        <v>1882.876</v>
      </c>
      <c r="M10" s="404">
        <v>2286</v>
      </c>
      <c r="N10" s="42"/>
    </row>
    <row r="11" spans="2:14" ht="14.25" customHeight="1">
      <c r="B11" s="41" t="s">
        <v>5</v>
      </c>
      <c r="C11" s="117">
        <v>1123.261</v>
      </c>
      <c r="D11" s="117">
        <v>238.738</v>
      </c>
      <c r="E11" s="117">
        <v>62.379</v>
      </c>
      <c r="F11" s="117">
        <v>1424.378</v>
      </c>
      <c r="G11" s="404">
        <v>2732</v>
      </c>
      <c r="H11" s="42"/>
      <c r="I11" s="42">
        <v>1787.629</v>
      </c>
      <c r="J11" s="42">
        <v>282.914</v>
      </c>
      <c r="K11" s="235" t="s">
        <v>252</v>
      </c>
      <c r="L11" s="117">
        <v>2089.601</v>
      </c>
      <c r="M11" s="404">
        <v>2460</v>
      </c>
      <c r="N11" s="42"/>
    </row>
    <row r="12" spans="2:14" ht="14.25" customHeight="1">
      <c r="B12" s="41"/>
      <c r="C12" s="210"/>
      <c r="D12" s="210"/>
      <c r="E12" s="210"/>
      <c r="G12" s="550"/>
      <c r="H12" s="54"/>
      <c r="I12" s="24"/>
      <c r="K12" s="24"/>
      <c r="L12" s="24"/>
      <c r="M12" s="24"/>
      <c r="N12" s="54"/>
    </row>
    <row r="13" spans="2:14" ht="14.25" customHeight="1">
      <c r="B13" s="76" t="s">
        <v>7</v>
      </c>
      <c r="C13" s="212">
        <v>18122.902</v>
      </c>
      <c r="D13" s="212">
        <v>1626.935</v>
      </c>
      <c r="E13" s="212">
        <v>1456.739</v>
      </c>
      <c r="F13" s="219">
        <v>21206.576</v>
      </c>
      <c r="G13" s="551">
        <v>17532</v>
      </c>
      <c r="H13" s="55"/>
      <c r="I13" s="55">
        <v>20502.184</v>
      </c>
      <c r="J13" s="55">
        <v>1591.277</v>
      </c>
      <c r="K13" s="215">
        <v>660.679</v>
      </c>
      <c r="L13" s="217">
        <v>22754.14</v>
      </c>
      <c r="M13" s="551">
        <v>14951</v>
      </c>
      <c r="N13" s="55"/>
    </row>
    <row r="14" spans="2:14" ht="12.75" customHeight="1">
      <c r="B14" s="46"/>
      <c r="C14" s="59"/>
      <c r="D14" s="59"/>
      <c r="F14" s="118"/>
      <c r="G14" s="118" t="s">
        <v>29</v>
      </c>
      <c r="H14" s="59"/>
      <c r="I14" s="47"/>
      <c r="J14" s="47"/>
      <c r="K14" s="47"/>
      <c r="L14" s="47"/>
      <c r="M14" s="118" t="s">
        <v>29</v>
      </c>
      <c r="N14" s="59"/>
    </row>
    <row r="15" spans="2:14" ht="14.25" customHeight="1">
      <c r="B15" s="37" t="s">
        <v>1</v>
      </c>
      <c r="C15" s="57">
        <v>88.989</v>
      </c>
      <c r="D15" s="57">
        <v>5.539</v>
      </c>
      <c r="E15" s="57">
        <v>5.473</v>
      </c>
      <c r="F15" s="48">
        <v>100</v>
      </c>
      <c r="G15" s="57"/>
      <c r="H15" s="57"/>
      <c r="I15" s="48">
        <v>92.982</v>
      </c>
      <c r="J15" s="48">
        <v>4.386</v>
      </c>
      <c r="K15" s="48">
        <v>2.632</v>
      </c>
      <c r="L15" s="48">
        <v>100</v>
      </c>
      <c r="M15" s="57"/>
      <c r="N15" s="57"/>
    </row>
    <row r="16" spans="2:14" ht="14.25" customHeight="1">
      <c r="B16" s="41" t="s">
        <v>2</v>
      </c>
      <c r="C16" s="48">
        <v>69.074</v>
      </c>
      <c r="D16" s="48">
        <v>14.999</v>
      </c>
      <c r="E16" s="48">
        <v>15.927</v>
      </c>
      <c r="F16" s="48">
        <v>100</v>
      </c>
      <c r="G16" s="48"/>
      <c r="H16" s="48"/>
      <c r="I16" s="48">
        <v>81.275</v>
      </c>
      <c r="J16" s="48">
        <v>12.95</v>
      </c>
      <c r="K16" s="48">
        <v>5.776</v>
      </c>
      <c r="L16" s="48">
        <v>100</v>
      </c>
      <c r="M16" s="48"/>
      <c r="N16" s="48"/>
    </row>
    <row r="17" spans="2:14" ht="14.25" customHeight="1">
      <c r="B17" s="41" t="s">
        <v>4</v>
      </c>
      <c r="C17" s="213">
        <v>82.883</v>
      </c>
      <c r="D17" s="213">
        <v>8.633</v>
      </c>
      <c r="E17" s="213">
        <v>8.484</v>
      </c>
      <c r="F17" s="48">
        <v>100</v>
      </c>
      <c r="G17" s="213"/>
      <c r="H17" s="48"/>
      <c r="I17" s="48">
        <v>91.412</v>
      </c>
      <c r="J17" s="48">
        <v>7.469</v>
      </c>
      <c r="K17" s="235" t="s">
        <v>252</v>
      </c>
      <c r="L17" s="48">
        <v>100</v>
      </c>
      <c r="M17" s="48"/>
      <c r="N17" s="48"/>
    </row>
    <row r="18" spans="2:14" ht="14.25" customHeight="1">
      <c r="B18" s="41" t="s">
        <v>5</v>
      </c>
      <c r="C18" s="213">
        <v>78.86</v>
      </c>
      <c r="D18" s="213">
        <v>16.761</v>
      </c>
      <c r="E18" s="213">
        <v>4.379</v>
      </c>
      <c r="F18" s="48">
        <v>100</v>
      </c>
      <c r="G18" s="213"/>
      <c r="H18" s="48"/>
      <c r="I18" s="48">
        <v>85.549</v>
      </c>
      <c r="J18" s="48">
        <v>13.539</v>
      </c>
      <c r="K18" s="235" t="s">
        <v>252</v>
      </c>
      <c r="L18" s="48">
        <v>100</v>
      </c>
      <c r="M18" s="48"/>
      <c r="N18" s="48"/>
    </row>
    <row r="19" spans="2:14" ht="14.25" customHeight="1">
      <c r="B19" s="41"/>
      <c r="C19" s="24"/>
      <c r="D19" s="24"/>
      <c r="E19" s="24"/>
      <c r="F19" s="24"/>
      <c r="G19" s="213"/>
      <c r="H19" s="48"/>
      <c r="I19" s="24"/>
      <c r="J19" s="24"/>
      <c r="K19" s="24"/>
      <c r="L19" s="24"/>
      <c r="M19" s="213"/>
      <c r="N19" s="48"/>
    </row>
    <row r="20" spans="2:14" ht="14.25" customHeight="1">
      <c r="B20" s="77" t="s">
        <v>7</v>
      </c>
      <c r="C20" s="70">
        <v>85.459</v>
      </c>
      <c r="D20" s="70">
        <v>7.672</v>
      </c>
      <c r="E20" s="70">
        <v>6.869</v>
      </c>
      <c r="F20" s="50">
        <v>100</v>
      </c>
      <c r="G20" s="214"/>
      <c r="H20" s="58"/>
      <c r="I20" s="70">
        <v>90.103</v>
      </c>
      <c r="J20" s="70">
        <v>6.993</v>
      </c>
      <c r="K20" s="70">
        <v>2.904</v>
      </c>
      <c r="L20" s="50">
        <v>100</v>
      </c>
      <c r="M20" s="214"/>
      <c r="N20" s="60"/>
    </row>
    <row r="21" spans="2:14" ht="12.75" customHeight="1">
      <c r="B21" s="71" t="s">
        <v>43</v>
      </c>
      <c r="C21" s="237"/>
      <c r="D21" s="237"/>
      <c r="E21" s="237"/>
      <c r="F21" s="374"/>
      <c r="G21" s="372"/>
      <c r="H21" s="60"/>
      <c r="I21" s="237"/>
      <c r="J21" s="237"/>
      <c r="K21" s="237"/>
      <c r="L21" s="374"/>
      <c r="M21" s="372"/>
      <c r="N21" s="60"/>
    </row>
    <row r="22" ht="12.75" customHeight="1">
      <c r="B22" s="293" t="s">
        <v>8</v>
      </c>
    </row>
    <row r="23" ht="12.75" customHeight="1">
      <c r="B23" s="663" t="s">
        <v>394</v>
      </c>
    </row>
    <row r="24" ht="12.75" customHeight="1">
      <c r="B24" s="663" t="s">
        <v>395</v>
      </c>
    </row>
  </sheetData>
  <sheetProtection/>
  <mergeCells count="2">
    <mergeCell ref="C5:G5"/>
    <mergeCell ref="I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B2:F1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16.00390625" style="17" customWidth="1"/>
    <col min="3" max="4" width="9.140625" style="17" customWidth="1"/>
    <col min="5" max="5" width="13.421875" style="17" customWidth="1"/>
    <col min="6" max="16384" width="9.140625" style="17" customWidth="1"/>
  </cols>
  <sheetData>
    <row r="2" ht="18" customHeight="1">
      <c r="B2" s="292" t="s">
        <v>296</v>
      </c>
    </row>
    <row r="4" ht="12.75" customHeight="1">
      <c r="B4" s="33" t="s">
        <v>295</v>
      </c>
    </row>
    <row r="5" spans="2:6" ht="28.5" customHeight="1">
      <c r="B5" s="34"/>
      <c r="C5" s="208"/>
      <c r="D5" s="208"/>
      <c r="E5" s="158" t="s">
        <v>39</v>
      </c>
      <c r="F5" s="371"/>
    </row>
    <row r="6" spans="2:6" ht="14.25" customHeight="1">
      <c r="B6" s="37"/>
      <c r="C6" s="38"/>
      <c r="D6" s="38"/>
      <c r="E6" s="38"/>
      <c r="F6" s="38"/>
    </row>
    <row r="7" spans="2:6" ht="14.25" customHeight="1">
      <c r="B7" s="37" t="s">
        <v>326</v>
      </c>
      <c r="C7" s="53"/>
      <c r="D7" s="53"/>
      <c r="E7" s="209">
        <v>1559.133</v>
      </c>
      <c r="F7" s="209"/>
    </row>
    <row r="8" spans="2:6" ht="14.25" customHeight="1">
      <c r="B8" s="37" t="s">
        <v>327</v>
      </c>
      <c r="C8" s="42"/>
      <c r="D8" s="42"/>
      <c r="E8" s="370" t="s">
        <v>252</v>
      </c>
      <c r="F8" s="117"/>
    </row>
    <row r="9" spans="2:6" ht="14.25" customHeight="1">
      <c r="B9" s="41"/>
      <c r="C9" s="42"/>
      <c r="D9" s="42"/>
      <c r="E9" s="117"/>
      <c r="F9" s="117"/>
    </row>
    <row r="10" spans="2:6" ht="14.25" customHeight="1">
      <c r="B10" s="76" t="s">
        <v>0</v>
      </c>
      <c r="C10" s="55"/>
      <c r="D10" s="55"/>
      <c r="E10" s="217">
        <v>1591.277</v>
      </c>
      <c r="F10" s="211"/>
    </row>
    <row r="11" spans="2:6" ht="14.25" customHeight="1">
      <c r="B11" s="46"/>
      <c r="C11" s="47"/>
      <c r="D11" s="47"/>
      <c r="E11" s="47"/>
      <c r="F11" s="59"/>
    </row>
    <row r="12" spans="2:6" ht="14.25" customHeight="1">
      <c r="B12" s="37" t="s">
        <v>326</v>
      </c>
      <c r="C12" s="48"/>
      <c r="D12" s="48"/>
      <c r="E12" s="48">
        <v>97.98</v>
      </c>
      <c r="F12" s="57"/>
    </row>
    <row r="13" spans="2:6" ht="14.25" customHeight="1">
      <c r="B13" s="37" t="s">
        <v>327</v>
      </c>
      <c r="C13" s="48"/>
      <c r="D13" s="48"/>
      <c r="E13" s="370" t="s">
        <v>252</v>
      </c>
      <c r="F13" s="48"/>
    </row>
    <row r="14" spans="2:6" ht="14.25" customHeight="1">
      <c r="B14" s="41"/>
      <c r="C14" s="24"/>
      <c r="D14" s="24"/>
      <c r="E14" s="24"/>
      <c r="F14" s="213"/>
    </row>
    <row r="15" spans="2:6" ht="14.25" customHeight="1">
      <c r="B15" s="77" t="s">
        <v>7</v>
      </c>
      <c r="C15" s="70"/>
      <c r="D15" s="70"/>
      <c r="E15" s="50">
        <v>100</v>
      </c>
      <c r="F15" s="372"/>
    </row>
    <row r="16" spans="2:6" ht="14.25" customHeight="1">
      <c r="B16" s="84"/>
      <c r="C16" s="84"/>
      <c r="D16" s="84"/>
      <c r="E16" s="84"/>
      <c r="F16" s="52"/>
    </row>
    <row r="17" spans="2:6" ht="14.25" customHeight="1">
      <c r="B17" s="715" t="s">
        <v>17</v>
      </c>
      <c r="C17" s="78"/>
      <c r="D17" s="78"/>
      <c r="E17" s="525">
        <v>1145</v>
      </c>
      <c r="F17" s="52"/>
    </row>
    <row r="18" ht="12.75" customHeight="1">
      <c r="B18" s="71" t="s">
        <v>43</v>
      </c>
    </row>
    <row r="19" ht="12.75" customHeight="1">
      <c r="B19" s="72" t="s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B2:L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32.00390625" style="17" customWidth="1"/>
    <col min="3" max="16384" width="9.140625" style="17" customWidth="1"/>
  </cols>
  <sheetData>
    <row r="2" spans="2:11" ht="18" customHeight="1">
      <c r="B2" s="207" t="s">
        <v>300</v>
      </c>
      <c r="C2" s="207"/>
      <c r="D2" s="207"/>
      <c r="E2" s="207"/>
      <c r="F2" s="207"/>
      <c r="G2" s="207"/>
      <c r="H2" s="226"/>
      <c r="I2" s="226"/>
      <c r="J2" s="226"/>
      <c r="K2" s="226"/>
    </row>
    <row r="4" ht="12.75" customHeight="1">
      <c r="B4" s="33" t="s">
        <v>30</v>
      </c>
    </row>
    <row r="5" spans="2:12" ht="14.25" customHeight="1">
      <c r="B5" s="34"/>
      <c r="C5" s="35">
        <v>2001</v>
      </c>
      <c r="D5" s="35">
        <v>2003</v>
      </c>
      <c r="E5" s="35">
        <v>2004</v>
      </c>
      <c r="F5" s="35">
        <v>2005</v>
      </c>
      <c r="G5" s="35">
        <v>2006</v>
      </c>
      <c r="H5" s="35">
        <v>2007</v>
      </c>
      <c r="I5" s="36">
        <v>2008</v>
      </c>
      <c r="J5" s="36">
        <v>2009</v>
      </c>
      <c r="K5" s="36">
        <v>2010</v>
      </c>
      <c r="L5" s="36">
        <v>2011</v>
      </c>
    </row>
    <row r="6" spans="2:12" ht="12.75" customHeight="1">
      <c r="B6" s="37"/>
      <c r="C6" s="38"/>
      <c r="D6" s="38"/>
      <c r="E6" s="38"/>
      <c r="F6" s="38"/>
      <c r="G6" s="38"/>
      <c r="H6" s="38"/>
      <c r="I6" s="39"/>
      <c r="J6" s="39"/>
      <c r="K6" s="40"/>
      <c r="L6" s="40" t="s">
        <v>28</v>
      </c>
    </row>
    <row r="7" spans="2:12" ht="14.25" customHeight="1">
      <c r="B7" s="41" t="s">
        <v>25</v>
      </c>
      <c r="C7" s="42">
        <v>5225.812</v>
      </c>
      <c r="D7" s="42">
        <v>5333.734</v>
      </c>
      <c r="E7" s="42">
        <v>5825.364</v>
      </c>
      <c r="F7" s="42">
        <v>5974.309</v>
      </c>
      <c r="G7" s="42">
        <v>6644.064</v>
      </c>
      <c r="H7" s="42">
        <v>7267.758</v>
      </c>
      <c r="I7" s="42">
        <v>7417.72</v>
      </c>
      <c r="J7" s="42">
        <v>7697.061</v>
      </c>
      <c r="K7" s="42">
        <v>8310.307</v>
      </c>
      <c r="L7" s="42">
        <v>8744.167</v>
      </c>
    </row>
    <row r="8" spans="2:12" ht="14.25" customHeight="1">
      <c r="B8" s="41" t="s">
        <v>26</v>
      </c>
      <c r="C8" s="42">
        <v>524.284</v>
      </c>
      <c r="D8" s="42">
        <v>751.332</v>
      </c>
      <c r="E8" s="42">
        <v>746.123</v>
      </c>
      <c r="F8" s="42">
        <v>820.174</v>
      </c>
      <c r="G8" s="42">
        <v>875.72</v>
      </c>
      <c r="H8" s="42">
        <v>1002.213</v>
      </c>
      <c r="I8" s="42">
        <v>1215.648</v>
      </c>
      <c r="J8" s="42">
        <v>1198.851</v>
      </c>
      <c r="K8" s="42">
        <v>1109.121</v>
      </c>
      <c r="L8" s="42">
        <v>1140.019</v>
      </c>
    </row>
    <row r="9" spans="2:12" ht="14.25" customHeight="1">
      <c r="B9" s="41" t="s">
        <v>27</v>
      </c>
      <c r="C9" s="42">
        <v>8993.912</v>
      </c>
      <c r="D9" s="42">
        <v>8605.836</v>
      </c>
      <c r="E9" s="42">
        <v>8470.632</v>
      </c>
      <c r="F9" s="42">
        <v>8272.725</v>
      </c>
      <c r="G9" s="42">
        <v>7620.783</v>
      </c>
      <c r="H9" s="42">
        <v>7257.615</v>
      </c>
      <c r="I9" s="42">
        <v>6857.463</v>
      </c>
      <c r="J9" s="42">
        <v>6544.71</v>
      </c>
      <c r="K9" s="42">
        <v>6102.907</v>
      </c>
      <c r="L9" s="42">
        <v>5817.079</v>
      </c>
    </row>
    <row r="10" spans="2:12" ht="14.25" customHeight="1"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52"/>
    </row>
    <row r="11" spans="2:12" s="43" customFormat="1" ht="14.25" customHeight="1">
      <c r="B11" s="44" t="s">
        <v>0</v>
      </c>
      <c r="C11" s="45">
        <v>14744.008</v>
      </c>
      <c r="D11" s="45">
        <v>14690.902</v>
      </c>
      <c r="E11" s="45">
        <v>15042.119</v>
      </c>
      <c r="F11" s="45">
        <v>15067.208</v>
      </c>
      <c r="G11" s="45">
        <v>15140.567</v>
      </c>
      <c r="H11" s="45">
        <v>15527.586</v>
      </c>
      <c r="I11" s="45">
        <v>15490.831</v>
      </c>
      <c r="J11" s="45">
        <v>15440.622</v>
      </c>
      <c r="K11" s="45">
        <v>15522.335</v>
      </c>
      <c r="L11" s="45">
        <v>15701.265</v>
      </c>
    </row>
    <row r="12" spans="2:12" ht="12.75" customHeight="1">
      <c r="B12" s="46"/>
      <c r="C12" s="47"/>
      <c r="D12" s="47"/>
      <c r="E12" s="47"/>
      <c r="F12" s="47"/>
      <c r="G12" s="47"/>
      <c r="H12" s="47"/>
      <c r="I12" s="47"/>
      <c r="J12" s="47"/>
      <c r="K12" s="40"/>
      <c r="L12" s="40" t="s">
        <v>29</v>
      </c>
    </row>
    <row r="13" spans="2:12" ht="14.25" customHeight="1">
      <c r="B13" s="41" t="s">
        <v>25</v>
      </c>
      <c r="C13" s="48">
        <v>35.443</v>
      </c>
      <c r="D13" s="48">
        <v>36.306</v>
      </c>
      <c r="E13" s="48">
        <v>38.727</v>
      </c>
      <c r="F13" s="48">
        <v>39.651</v>
      </c>
      <c r="G13" s="48">
        <v>43.882</v>
      </c>
      <c r="H13" s="48">
        <v>46.805</v>
      </c>
      <c r="I13" s="48">
        <v>47.884</v>
      </c>
      <c r="J13" s="48">
        <v>49.849</v>
      </c>
      <c r="K13" s="48">
        <v>53.537</v>
      </c>
      <c r="L13" s="31">
        <v>55.691</v>
      </c>
    </row>
    <row r="14" spans="2:12" ht="14.25" customHeight="1">
      <c r="B14" s="41" t="s">
        <v>26</v>
      </c>
      <c r="C14" s="48">
        <v>3.555</v>
      </c>
      <c r="D14" s="48">
        <v>5.114</v>
      </c>
      <c r="E14" s="48">
        <v>4.96</v>
      </c>
      <c r="F14" s="48">
        <v>5.443</v>
      </c>
      <c r="G14" s="48">
        <v>5.783</v>
      </c>
      <c r="H14" s="48">
        <v>6.454</v>
      </c>
      <c r="I14" s="48">
        <v>7.847</v>
      </c>
      <c r="J14" s="48">
        <v>7.764</v>
      </c>
      <c r="K14" s="48">
        <v>7.145</v>
      </c>
      <c r="L14" s="31">
        <v>7.261</v>
      </c>
    </row>
    <row r="15" spans="2:12" ht="14.25" customHeight="1">
      <c r="B15" s="41" t="s">
        <v>27</v>
      </c>
      <c r="C15" s="48">
        <v>61</v>
      </c>
      <c r="D15" s="48">
        <v>58.579</v>
      </c>
      <c r="E15" s="48">
        <v>56.312</v>
      </c>
      <c r="F15" s="48">
        <v>54.905</v>
      </c>
      <c r="G15" s="48">
        <v>50.333</v>
      </c>
      <c r="H15" s="48">
        <v>46.74</v>
      </c>
      <c r="I15" s="48">
        <v>44.267</v>
      </c>
      <c r="J15" s="48">
        <v>42.386</v>
      </c>
      <c r="K15" s="48">
        <v>39.316</v>
      </c>
      <c r="L15" s="31">
        <v>37.048</v>
      </c>
    </row>
    <row r="16" spans="2:12" ht="14.25" customHeight="1">
      <c r="B16" s="41"/>
      <c r="C16" s="48"/>
      <c r="D16" s="48"/>
      <c r="E16" s="48"/>
      <c r="F16" s="48"/>
      <c r="G16" s="48"/>
      <c r="H16" s="48"/>
      <c r="I16" s="48"/>
      <c r="J16" s="48"/>
      <c r="K16" s="48"/>
      <c r="L16" s="52"/>
    </row>
    <row r="17" spans="2:12" s="43" customFormat="1" ht="14.25" customHeight="1">
      <c r="B17" s="49" t="s">
        <v>0</v>
      </c>
      <c r="C17" s="50">
        <v>100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0">
        <v>100</v>
      </c>
      <c r="J17" s="50">
        <v>100</v>
      </c>
      <c r="K17" s="50">
        <v>100</v>
      </c>
      <c r="L17" s="50">
        <v>100</v>
      </c>
    </row>
    <row r="18" ht="12.75" customHeight="1">
      <c r="B18" s="51" t="s">
        <v>407</v>
      </c>
    </row>
    <row r="19" ht="12.75" customHeight="1">
      <c r="B19" s="716" t="s">
        <v>396</v>
      </c>
    </row>
    <row r="20" ht="12.75" customHeight="1">
      <c r="B20" s="716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AK4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23.8515625" style="17" customWidth="1"/>
    <col min="3" max="3" width="13.28125" style="17" customWidth="1"/>
    <col min="4" max="4" width="12.00390625" style="17" customWidth="1"/>
    <col min="5" max="5" width="11.421875" style="17" customWidth="1"/>
    <col min="6" max="16384" width="9.140625" style="17" customWidth="1"/>
  </cols>
  <sheetData>
    <row r="1" ht="12"/>
    <row r="2" spans="2:24" ht="18" customHeight="1">
      <c r="B2" s="617" t="s">
        <v>278</v>
      </c>
      <c r="C2" s="206"/>
      <c r="D2" s="206"/>
      <c r="R2" s="52"/>
      <c r="S2" s="52"/>
      <c r="T2" s="52"/>
      <c r="U2" s="52"/>
      <c r="V2" s="52"/>
      <c r="W2" s="52"/>
      <c r="X2" s="52"/>
    </row>
    <row r="3" spans="2:25" ht="12.75" customHeight="1">
      <c r="B3" s="24"/>
      <c r="C3" s="24"/>
      <c r="D3" s="24"/>
      <c r="E3" s="85"/>
      <c r="R3" s="90"/>
      <c r="S3" s="90"/>
      <c r="T3" s="90"/>
      <c r="U3" s="90"/>
      <c r="V3" s="90"/>
      <c r="W3" s="90"/>
      <c r="X3" s="52"/>
      <c r="Y3" s="52"/>
    </row>
    <row r="4" spans="2:25" s="91" customFormat="1" ht="12.75" customHeight="1">
      <c r="B4" s="67" t="s">
        <v>0</v>
      </c>
      <c r="C4" s="67"/>
      <c r="D4" s="67"/>
      <c r="E4" s="87"/>
      <c r="R4" s="92"/>
      <c r="S4" s="92"/>
      <c r="T4" s="92"/>
      <c r="U4" s="93"/>
      <c r="V4" s="93"/>
      <c r="W4" s="92"/>
      <c r="X4" s="37"/>
      <c r="Y4" s="37"/>
    </row>
    <row r="5" spans="2:25" s="91" customFormat="1" ht="28.5" customHeight="1">
      <c r="B5" s="252"/>
      <c r="C5" s="488" t="s">
        <v>360</v>
      </c>
      <c r="D5" s="488" t="s">
        <v>269</v>
      </c>
      <c r="E5" s="488" t="s">
        <v>39</v>
      </c>
      <c r="F5" s="627" t="s">
        <v>37</v>
      </c>
      <c r="R5" s="92"/>
      <c r="S5" s="92"/>
      <c r="T5" s="92"/>
      <c r="U5" s="93"/>
      <c r="V5" s="93"/>
      <c r="W5" s="92"/>
      <c r="X5" s="37"/>
      <c r="Y5" s="37"/>
    </row>
    <row r="6" spans="2:25" s="91" customFormat="1" ht="12.75" customHeight="1">
      <c r="B6" s="628"/>
      <c r="C6" s="628"/>
      <c r="D6" s="628"/>
      <c r="E6" s="118" t="s">
        <v>28</v>
      </c>
      <c r="F6" s="629"/>
      <c r="R6" s="630"/>
      <c r="S6" s="630"/>
      <c r="T6" s="631"/>
      <c r="U6" s="632"/>
      <c r="V6" s="632"/>
      <c r="W6" s="632"/>
      <c r="X6" s="37"/>
      <c r="Y6" s="37"/>
    </row>
    <row r="7" spans="2:25" s="633" customFormat="1" ht="14.25" customHeight="1">
      <c r="B7" s="86" t="s">
        <v>62</v>
      </c>
      <c r="C7" s="489">
        <v>137.234</v>
      </c>
      <c r="D7" s="490">
        <v>11.25</v>
      </c>
      <c r="E7" s="610">
        <v>148.484</v>
      </c>
      <c r="F7" s="548">
        <v>89</v>
      </c>
      <c r="R7" s="634"/>
      <c r="S7" s="634"/>
      <c r="T7" s="635"/>
      <c r="U7" s="636"/>
      <c r="V7" s="636"/>
      <c r="W7" s="636"/>
      <c r="X7" s="637"/>
      <c r="Y7" s="637"/>
    </row>
    <row r="8" spans="2:25" s="410" customFormat="1" ht="14.25" customHeight="1">
      <c r="B8" s="638" t="s">
        <v>63</v>
      </c>
      <c r="C8" s="639">
        <v>142.831</v>
      </c>
      <c r="D8" s="640">
        <v>25.585</v>
      </c>
      <c r="E8" s="117">
        <v>168.416</v>
      </c>
      <c r="F8" s="467">
        <v>94</v>
      </c>
      <c r="R8" s="641"/>
      <c r="S8" s="641"/>
      <c r="T8" s="642"/>
      <c r="U8" s="643"/>
      <c r="V8" s="643"/>
      <c r="W8" s="643"/>
      <c r="X8" s="398"/>
      <c r="Y8" s="398"/>
    </row>
    <row r="9" spans="2:25" s="91" customFormat="1" ht="14.25" customHeight="1">
      <c r="B9" s="239"/>
      <c r="C9" s="239"/>
      <c r="D9" s="644"/>
      <c r="E9" s="645"/>
      <c r="F9" s="646"/>
      <c r="R9" s="630"/>
      <c r="S9" s="630"/>
      <c r="T9" s="631"/>
      <c r="U9" s="632"/>
      <c r="V9" s="632"/>
      <c r="W9" s="632"/>
      <c r="X9" s="37"/>
      <c r="Y9" s="37"/>
    </row>
    <row r="10" spans="2:25" s="91" customFormat="1" ht="14.25" customHeight="1">
      <c r="B10" s="28" t="s">
        <v>358</v>
      </c>
      <c r="C10" s="487">
        <v>260.052</v>
      </c>
      <c r="D10" s="491">
        <v>35.052</v>
      </c>
      <c r="E10" s="647">
        <v>295.104</v>
      </c>
      <c r="F10" s="648">
        <v>173</v>
      </c>
      <c r="R10" s="630"/>
      <c r="S10" s="630"/>
      <c r="T10" s="631"/>
      <c r="U10" s="649"/>
      <c r="V10" s="649"/>
      <c r="W10" s="649"/>
      <c r="X10" s="37"/>
      <c r="Y10" s="37"/>
    </row>
    <row r="11" spans="2:25" s="410" customFormat="1" ht="12.75" customHeight="1">
      <c r="B11" s="65"/>
      <c r="C11" s="65"/>
      <c r="D11" s="65"/>
      <c r="E11" s="118" t="s">
        <v>359</v>
      </c>
      <c r="F11" s="650"/>
      <c r="R11" s="641"/>
      <c r="S11" s="641"/>
      <c r="T11" s="642"/>
      <c r="U11" s="643"/>
      <c r="V11" s="643"/>
      <c r="W11" s="643"/>
      <c r="X11" s="398"/>
      <c r="Y11" s="398"/>
    </row>
    <row r="12" spans="2:25" s="633" customFormat="1" ht="14.25" customHeight="1">
      <c r="B12" s="288" t="s">
        <v>62</v>
      </c>
      <c r="C12" s="651">
        <v>92.423</v>
      </c>
      <c r="D12" s="652">
        <v>7.577</v>
      </c>
      <c r="E12" s="653">
        <v>100</v>
      </c>
      <c r="F12" s="637"/>
      <c r="G12" s="654"/>
      <c r="R12" s="634"/>
      <c r="S12" s="634"/>
      <c r="T12" s="635"/>
      <c r="U12" s="655"/>
      <c r="V12" s="655"/>
      <c r="W12" s="655"/>
      <c r="X12" s="637"/>
      <c r="Y12" s="637"/>
    </row>
    <row r="13" spans="2:25" s="91" customFormat="1" ht="14.25" customHeight="1">
      <c r="B13" s="656" t="s">
        <v>63</v>
      </c>
      <c r="C13" s="657">
        <v>84.808</v>
      </c>
      <c r="D13" s="658">
        <v>15.192</v>
      </c>
      <c r="E13" s="30">
        <v>100</v>
      </c>
      <c r="F13" s="37"/>
      <c r="G13" s="94"/>
      <c r="R13" s="630"/>
      <c r="S13" s="630"/>
      <c r="T13" s="631"/>
      <c r="U13" s="649"/>
      <c r="V13" s="649"/>
      <c r="W13" s="649"/>
      <c r="X13" s="37"/>
      <c r="Y13" s="37"/>
    </row>
    <row r="14" spans="2:25" s="410" customFormat="1" ht="14.25" customHeight="1">
      <c r="B14" s="26"/>
      <c r="C14" s="26"/>
      <c r="D14" s="492"/>
      <c r="E14" s="651"/>
      <c r="F14" s="398"/>
      <c r="G14" s="437"/>
      <c r="R14" s="641"/>
      <c r="S14" s="641"/>
      <c r="T14" s="642"/>
      <c r="U14" s="643"/>
      <c r="V14" s="643"/>
      <c r="W14" s="643"/>
      <c r="X14" s="398"/>
      <c r="Y14" s="398"/>
    </row>
    <row r="15" spans="2:7" s="91" customFormat="1" ht="14.25" customHeight="1">
      <c r="B15" s="659" t="s">
        <v>358</v>
      </c>
      <c r="C15" s="660">
        <v>88.122</v>
      </c>
      <c r="D15" s="661">
        <v>11.878</v>
      </c>
      <c r="E15" s="662">
        <v>100</v>
      </c>
      <c r="F15" s="74"/>
      <c r="G15" s="94"/>
    </row>
    <row r="16" spans="2:5" ht="12.75" customHeight="1">
      <c r="B16" s="224" t="s">
        <v>393</v>
      </c>
      <c r="E16" s="24"/>
    </row>
    <row r="17" spans="2:4" ht="12.75" customHeight="1">
      <c r="B17" s="72" t="s">
        <v>64</v>
      </c>
      <c r="C17" s="72"/>
      <c r="D17" s="72"/>
    </row>
    <row r="18" spans="2:4" ht="12.75" customHeight="1">
      <c r="B18" s="72" t="s">
        <v>44</v>
      </c>
      <c r="C18" s="72"/>
      <c r="D18" s="72"/>
    </row>
    <row r="20" spans="2:4" ht="12.75" customHeight="1">
      <c r="B20" s="95"/>
      <c r="C20" s="95"/>
      <c r="D20" s="95"/>
    </row>
    <row r="30" ht="12.75" customHeight="1">
      <c r="R30" s="17" t="s">
        <v>78</v>
      </c>
    </row>
    <row r="32" spans="18:37" ht="12.75" customHeight="1" thickBot="1">
      <c r="R32" s="803" t="s">
        <v>65</v>
      </c>
      <c r="S32" s="803"/>
      <c r="T32" s="803"/>
      <c r="U32" s="803"/>
      <c r="V32" s="803"/>
      <c r="W32" s="803"/>
      <c r="Y32" s="803" t="s">
        <v>75</v>
      </c>
      <c r="Z32" s="803"/>
      <c r="AA32" s="803"/>
      <c r="AB32" s="803"/>
      <c r="AC32" s="803"/>
      <c r="AD32" s="803"/>
      <c r="AF32" s="787" t="s">
        <v>355</v>
      </c>
      <c r="AG32" s="787"/>
      <c r="AH32" s="787"/>
      <c r="AI32" s="787"/>
      <c r="AJ32" s="787"/>
      <c r="AK32" s="787"/>
    </row>
    <row r="33" spans="18:37" ht="12.75" customHeight="1" thickTop="1">
      <c r="R33" s="804"/>
      <c r="S33" s="805"/>
      <c r="T33" s="806"/>
      <c r="U33" s="810" t="s">
        <v>16</v>
      </c>
      <c r="V33" s="811"/>
      <c r="W33" s="812" t="s">
        <v>14</v>
      </c>
      <c r="Y33" s="804"/>
      <c r="Z33" s="805"/>
      <c r="AA33" s="806"/>
      <c r="AB33" s="810" t="s">
        <v>16</v>
      </c>
      <c r="AC33" s="811"/>
      <c r="AD33" s="812" t="s">
        <v>14</v>
      </c>
      <c r="AF33" s="788"/>
      <c r="AG33" s="789"/>
      <c r="AH33" s="786"/>
      <c r="AI33" s="783" t="s">
        <v>16</v>
      </c>
      <c r="AJ33" s="784"/>
      <c r="AK33" s="779" t="s">
        <v>14</v>
      </c>
    </row>
    <row r="34" spans="18:37" ht="12.75" customHeight="1" thickBot="1">
      <c r="R34" s="807"/>
      <c r="S34" s="808"/>
      <c r="T34" s="809"/>
      <c r="U34" s="96" t="s">
        <v>66</v>
      </c>
      <c r="V34" s="97" t="s">
        <v>67</v>
      </c>
      <c r="W34" s="790"/>
      <c r="Y34" s="807"/>
      <c r="Z34" s="808"/>
      <c r="AA34" s="809"/>
      <c r="AB34" s="96" t="s">
        <v>66</v>
      </c>
      <c r="AC34" s="97" t="s">
        <v>67</v>
      </c>
      <c r="AD34" s="790"/>
      <c r="AF34" s="785"/>
      <c r="AG34" s="781"/>
      <c r="AH34" s="782"/>
      <c r="AI34" s="468" t="s">
        <v>66</v>
      </c>
      <c r="AJ34" s="469" t="s">
        <v>67</v>
      </c>
      <c r="AK34" s="780"/>
    </row>
    <row r="35" spans="18:37" ht="12.75" customHeight="1" thickTop="1">
      <c r="R35" s="797" t="s">
        <v>68</v>
      </c>
      <c r="S35" s="799" t="s">
        <v>69</v>
      </c>
      <c r="T35" s="98" t="s">
        <v>70</v>
      </c>
      <c r="U35" s="99">
        <v>10130</v>
      </c>
      <c r="V35" s="100">
        <v>4732</v>
      </c>
      <c r="W35" s="101">
        <v>14862</v>
      </c>
      <c r="Y35" s="797" t="s">
        <v>76</v>
      </c>
      <c r="Z35" s="799" t="s">
        <v>69</v>
      </c>
      <c r="AA35" s="98" t="s">
        <v>70</v>
      </c>
      <c r="AB35" s="99">
        <v>10142</v>
      </c>
      <c r="AC35" s="100">
        <v>4715</v>
      </c>
      <c r="AD35" s="101">
        <v>14857</v>
      </c>
      <c r="AF35" s="791" t="s">
        <v>356</v>
      </c>
      <c r="AG35" s="793" t="s">
        <v>69</v>
      </c>
      <c r="AH35" s="470" t="s">
        <v>70</v>
      </c>
      <c r="AI35" s="471">
        <v>10076</v>
      </c>
      <c r="AJ35" s="472">
        <v>4702</v>
      </c>
      <c r="AK35" s="473">
        <v>14778</v>
      </c>
    </row>
    <row r="36" spans="18:37" ht="12.75" customHeight="1">
      <c r="R36" s="798"/>
      <c r="S36" s="800"/>
      <c r="T36" s="102" t="s">
        <v>71</v>
      </c>
      <c r="U36" s="103">
        <v>0.6816040909702598</v>
      </c>
      <c r="V36" s="104">
        <v>0.3183959090297403</v>
      </c>
      <c r="W36" s="105">
        <v>1</v>
      </c>
      <c r="Y36" s="798"/>
      <c r="Z36" s="800"/>
      <c r="AA36" s="102" t="s">
        <v>77</v>
      </c>
      <c r="AB36" s="103">
        <v>0.6826411792421081</v>
      </c>
      <c r="AC36" s="104">
        <v>0.3173588207578919</v>
      </c>
      <c r="AD36" s="105">
        <v>1</v>
      </c>
      <c r="AF36" s="792"/>
      <c r="AG36" s="794"/>
      <c r="AH36" s="474" t="s">
        <v>357</v>
      </c>
      <c r="AI36" s="475">
        <v>0.6818243334686696</v>
      </c>
      <c r="AJ36" s="476">
        <v>0.31817566653133034</v>
      </c>
      <c r="AK36" s="477">
        <v>1</v>
      </c>
    </row>
    <row r="37" spans="18:37" ht="12.75" customHeight="1">
      <c r="R37" s="798"/>
      <c r="S37" s="800"/>
      <c r="T37" s="102" t="s">
        <v>72</v>
      </c>
      <c r="U37" s="103">
        <v>0.9926506614404704</v>
      </c>
      <c r="V37" s="104">
        <v>0.9970501474926253</v>
      </c>
      <c r="W37" s="105">
        <v>0.9940472209216774</v>
      </c>
      <c r="Y37" s="798"/>
      <c r="Z37" s="800"/>
      <c r="AA37" s="102" t="s">
        <v>72</v>
      </c>
      <c r="AB37" s="103">
        <v>0.9938265556099951</v>
      </c>
      <c r="AC37" s="104">
        <v>0.9934681837336704</v>
      </c>
      <c r="AD37" s="105">
        <v>0.9937127951307605</v>
      </c>
      <c r="AF37" s="792"/>
      <c r="AG37" s="794"/>
      <c r="AH37" s="474" t="s">
        <v>72</v>
      </c>
      <c r="AI37" s="475">
        <v>0.9873591376776091</v>
      </c>
      <c r="AJ37" s="476">
        <v>0.9907290349768226</v>
      </c>
      <c r="AK37" s="477">
        <v>0.9884288676342721</v>
      </c>
    </row>
    <row r="38" spans="18:37" ht="12.75" customHeight="1">
      <c r="R38" s="798"/>
      <c r="S38" s="800"/>
      <c r="T38" s="102" t="s">
        <v>73</v>
      </c>
      <c r="U38" s="103">
        <v>0.677546652397833</v>
      </c>
      <c r="V38" s="104">
        <v>0.31650056852384456</v>
      </c>
      <c r="W38" s="105">
        <v>0.9940472209216774</v>
      </c>
      <c r="Y38" s="798"/>
      <c r="Z38" s="800"/>
      <c r="AA38" s="102" t="s">
        <v>73</v>
      </c>
      <c r="AB38" s="103">
        <v>0.6783492742960336</v>
      </c>
      <c r="AC38" s="104">
        <v>0.3153635208347268</v>
      </c>
      <c r="AD38" s="105">
        <v>0.9937127951307605</v>
      </c>
      <c r="AF38" s="792"/>
      <c r="AG38" s="794"/>
      <c r="AH38" s="474" t="s">
        <v>73</v>
      </c>
      <c r="AI38" s="475">
        <v>0.6739348538559294</v>
      </c>
      <c r="AJ38" s="476">
        <v>0.3144940137783426</v>
      </c>
      <c r="AK38" s="477">
        <v>0.9884288676342721</v>
      </c>
    </row>
    <row r="39" spans="18:37" ht="12.75" customHeight="1">
      <c r="R39" s="798"/>
      <c r="S39" s="800" t="s">
        <v>74</v>
      </c>
      <c r="T39" s="102" t="s">
        <v>70</v>
      </c>
      <c r="U39" s="109">
        <v>75</v>
      </c>
      <c r="V39" s="110">
        <v>14</v>
      </c>
      <c r="W39" s="111">
        <v>89</v>
      </c>
      <c r="Y39" s="798"/>
      <c r="Z39" s="800" t="s">
        <v>74</v>
      </c>
      <c r="AA39" s="102" t="s">
        <v>70</v>
      </c>
      <c r="AB39" s="109">
        <v>63</v>
      </c>
      <c r="AC39" s="110">
        <v>31</v>
      </c>
      <c r="AD39" s="111">
        <v>94</v>
      </c>
      <c r="AF39" s="792"/>
      <c r="AG39" s="794" t="s">
        <v>74</v>
      </c>
      <c r="AH39" s="474" t="s">
        <v>70</v>
      </c>
      <c r="AI39" s="478">
        <v>129</v>
      </c>
      <c r="AJ39" s="479">
        <v>44</v>
      </c>
      <c r="AK39" s="480">
        <v>173</v>
      </c>
    </row>
    <row r="40" spans="18:37" ht="12.75" customHeight="1">
      <c r="R40" s="798"/>
      <c r="S40" s="800"/>
      <c r="T40" s="102" t="s">
        <v>71</v>
      </c>
      <c r="U40" s="103">
        <v>0.8426966292134831</v>
      </c>
      <c r="V40" s="104">
        <v>0.15730337078651685</v>
      </c>
      <c r="W40" s="105">
        <v>1</v>
      </c>
      <c r="Y40" s="798"/>
      <c r="Z40" s="800"/>
      <c r="AA40" s="102" t="s">
        <v>77</v>
      </c>
      <c r="AB40" s="103">
        <v>0.6702127659574468</v>
      </c>
      <c r="AC40" s="104">
        <v>0.32978723404255317</v>
      </c>
      <c r="AD40" s="105">
        <v>1</v>
      </c>
      <c r="AF40" s="792"/>
      <c r="AG40" s="794"/>
      <c r="AH40" s="474" t="s">
        <v>357</v>
      </c>
      <c r="AI40" s="475">
        <v>0.7456647398843931</v>
      </c>
      <c r="AJ40" s="476">
        <v>0.2543352601156069</v>
      </c>
      <c r="AK40" s="477">
        <v>1</v>
      </c>
    </row>
    <row r="41" spans="18:37" ht="12.75" customHeight="1">
      <c r="R41" s="798"/>
      <c r="S41" s="800"/>
      <c r="T41" s="102" t="s">
        <v>72</v>
      </c>
      <c r="U41" s="106">
        <v>0.007349338559529643</v>
      </c>
      <c r="V41" s="107">
        <v>0.0029498525073746312</v>
      </c>
      <c r="W41" s="108">
        <v>0.0059527790783225195</v>
      </c>
      <c r="Y41" s="798"/>
      <c r="Z41" s="800"/>
      <c r="AA41" s="102" t="s">
        <v>72</v>
      </c>
      <c r="AB41" s="106">
        <v>0.0061734443900049</v>
      </c>
      <c r="AC41" s="107">
        <v>0.006531816266329541</v>
      </c>
      <c r="AD41" s="108">
        <v>0.006287204869239516</v>
      </c>
      <c r="AF41" s="792"/>
      <c r="AG41" s="794"/>
      <c r="AH41" s="474" t="s">
        <v>72</v>
      </c>
      <c r="AI41" s="475">
        <v>0.012640862322390985</v>
      </c>
      <c r="AJ41" s="481">
        <v>0.009270965023177412</v>
      </c>
      <c r="AK41" s="477">
        <v>0.011571132365728045</v>
      </c>
    </row>
    <row r="42" spans="18:37" ht="12.75" customHeight="1">
      <c r="R42" s="798"/>
      <c r="S42" s="800"/>
      <c r="T42" s="102" t="s">
        <v>73</v>
      </c>
      <c r="U42" s="106">
        <v>0.0050163868637549324</v>
      </c>
      <c r="V42" s="107">
        <v>0.0009363922145675875</v>
      </c>
      <c r="W42" s="108">
        <v>0.0059527790783225195</v>
      </c>
      <c r="Y42" s="798"/>
      <c r="Z42" s="800"/>
      <c r="AA42" s="102" t="s">
        <v>73</v>
      </c>
      <c r="AB42" s="106">
        <v>0.004213764965554144</v>
      </c>
      <c r="AC42" s="107">
        <v>0.0020734399036853725</v>
      </c>
      <c r="AD42" s="108">
        <v>0.006287204869239516</v>
      </c>
      <c r="AF42" s="792"/>
      <c r="AG42" s="794"/>
      <c r="AH42" s="474" t="s">
        <v>73</v>
      </c>
      <c r="AI42" s="482">
        <v>0.008628185405658484</v>
      </c>
      <c r="AJ42" s="481">
        <v>0.002942946960069561</v>
      </c>
      <c r="AK42" s="477">
        <v>0.011571132365728045</v>
      </c>
    </row>
    <row r="43" spans="18:37" ht="12.75" customHeight="1">
      <c r="R43" s="798" t="s">
        <v>14</v>
      </c>
      <c r="S43" s="800"/>
      <c r="T43" s="102" t="s">
        <v>70</v>
      </c>
      <c r="U43" s="109">
        <v>10205</v>
      </c>
      <c r="V43" s="110">
        <v>4746</v>
      </c>
      <c r="W43" s="111">
        <v>14951</v>
      </c>
      <c r="Y43" s="798" t="s">
        <v>14</v>
      </c>
      <c r="Z43" s="800"/>
      <c r="AA43" s="102" t="s">
        <v>70</v>
      </c>
      <c r="AB43" s="109">
        <v>10205</v>
      </c>
      <c r="AC43" s="110">
        <v>4746</v>
      </c>
      <c r="AD43" s="111">
        <v>14951</v>
      </c>
      <c r="AF43" s="792" t="s">
        <v>14</v>
      </c>
      <c r="AG43" s="794"/>
      <c r="AH43" s="474" t="s">
        <v>70</v>
      </c>
      <c r="AI43" s="478">
        <v>10205</v>
      </c>
      <c r="AJ43" s="479">
        <v>4746</v>
      </c>
      <c r="AK43" s="480">
        <v>14951</v>
      </c>
    </row>
    <row r="44" spans="18:37" ht="12.75" customHeight="1">
      <c r="R44" s="798"/>
      <c r="S44" s="800"/>
      <c r="T44" s="102" t="s">
        <v>71</v>
      </c>
      <c r="U44" s="103">
        <v>0.6825630392615878</v>
      </c>
      <c r="V44" s="104">
        <v>0.31743696073841215</v>
      </c>
      <c r="W44" s="105">
        <v>1</v>
      </c>
      <c r="Y44" s="798"/>
      <c r="Z44" s="800"/>
      <c r="AA44" s="102" t="s">
        <v>77</v>
      </c>
      <c r="AB44" s="103">
        <v>0.6825630392615878</v>
      </c>
      <c r="AC44" s="104">
        <v>0.31743696073841215</v>
      </c>
      <c r="AD44" s="105">
        <v>1</v>
      </c>
      <c r="AF44" s="792"/>
      <c r="AG44" s="794"/>
      <c r="AH44" s="474" t="s">
        <v>357</v>
      </c>
      <c r="AI44" s="475">
        <v>0.6825630392615878</v>
      </c>
      <c r="AJ44" s="476">
        <v>0.31743696073841215</v>
      </c>
      <c r="AK44" s="477">
        <v>1</v>
      </c>
    </row>
    <row r="45" spans="18:37" ht="12.75" customHeight="1">
      <c r="R45" s="798"/>
      <c r="S45" s="800"/>
      <c r="T45" s="102" t="s">
        <v>72</v>
      </c>
      <c r="U45" s="103">
        <v>1</v>
      </c>
      <c r="V45" s="104">
        <v>1</v>
      </c>
      <c r="W45" s="105">
        <v>1</v>
      </c>
      <c r="Y45" s="798"/>
      <c r="Z45" s="800"/>
      <c r="AA45" s="102" t="s">
        <v>72</v>
      </c>
      <c r="AB45" s="103">
        <v>1</v>
      </c>
      <c r="AC45" s="104">
        <v>1</v>
      </c>
      <c r="AD45" s="105">
        <v>1</v>
      </c>
      <c r="AF45" s="792"/>
      <c r="AG45" s="794"/>
      <c r="AH45" s="474" t="s">
        <v>72</v>
      </c>
      <c r="AI45" s="475">
        <v>1</v>
      </c>
      <c r="AJ45" s="476">
        <v>1</v>
      </c>
      <c r="AK45" s="477">
        <v>1</v>
      </c>
    </row>
    <row r="46" spans="18:37" ht="12.75" customHeight="1" thickBot="1">
      <c r="R46" s="801"/>
      <c r="S46" s="802"/>
      <c r="T46" s="112" t="s">
        <v>73</v>
      </c>
      <c r="U46" s="113">
        <v>0.6825630392615878</v>
      </c>
      <c r="V46" s="114">
        <v>0.31743696073841215</v>
      </c>
      <c r="W46" s="115">
        <v>1</v>
      </c>
      <c r="Y46" s="801"/>
      <c r="Z46" s="802"/>
      <c r="AA46" s="112" t="s">
        <v>73</v>
      </c>
      <c r="AB46" s="113">
        <v>0.6825630392615878</v>
      </c>
      <c r="AC46" s="114">
        <v>0.31743696073841215</v>
      </c>
      <c r="AD46" s="115">
        <v>1</v>
      </c>
      <c r="AF46" s="795"/>
      <c r="AG46" s="796"/>
      <c r="AH46" s="483" t="s">
        <v>73</v>
      </c>
      <c r="AI46" s="484">
        <v>0.6825630392615878</v>
      </c>
      <c r="AJ46" s="485">
        <v>0.31743696073841215</v>
      </c>
      <c r="AK46" s="486">
        <v>1</v>
      </c>
    </row>
    <row r="47" ht="12.75" customHeight="1" thickTop="1"/>
    <row r="49" ht="12.75" customHeight="1">
      <c r="W49" s="205"/>
    </row>
  </sheetData>
  <sheetProtection/>
  <mergeCells count="24">
    <mergeCell ref="Z39:Z42"/>
    <mergeCell ref="Y32:AD32"/>
    <mergeCell ref="Y43:Z46"/>
    <mergeCell ref="AF32:AK32"/>
    <mergeCell ref="AF33:AH34"/>
    <mergeCell ref="Y33:AA34"/>
    <mergeCell ref="AB33:AC33"/>
    <mergeCell ref="AD33:AD34"/>
    <mergeCell ref="AI33:AJ33"/>
    <mergeCell ref="AK33:AK34"/>
    <mergeCell ref="Y35:Y42"/>
    <mergeCell ref="Z35:Z38"/>
    <mergeCell ref="R43:S46"/>
    <mergeCell ref="R32:W32"/>
    <mergeCell ref="R33:T34"/>
    <mergeCell ref="U33:V33"/>
    <mergeCell ref="W33:W34"/>
    <mergeCell ref="R35:R42"/>
    <mergeCell ref="S35:S38"/>
    <mergeCell ref="S39:S42"/>
    <mergeCell ref="AF35:AF42"/>
    <mergeCell ref="AG35:AG38"/>
    <mergeCell ref="AG39:AG42"/>
    <mergeCell ref="AF43:AG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</sheetPr>
  <dimension ref="B2:H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35.421875" style="17" customWidth="1"/>
    <col min="3" max="3" width="11.140625" style="17" customWidth="1"/>
    <col min="4" max="4" width="12.421875" style="17" customWidth="1"/>
    <col min="5" max="5" width="11.421875" style="17" customWidth="1"/>
    <col min="6" max="6" width="13.57421875" style="17" customWidth="1"/>
    <col min="7" max="7" width="10.7109375" style="17" customWidth="1"/>
    <col min="8" max="16384" width="9.140625" style="17" customWidth="1"/>
  </cols>
  <sheetData>
    <row r="2" spans="2:8" ht="18" customHeight="1">
      <c r="B2" s="207" t="s">
        <v>443</v>
      </c>
      <c r="C2" s="207"/>
      <c r="D2" s="207"/>
      <c r="E2" s="207"/>
      <c r="F2" s="226"/>
      <c r="G2" s="226"/>
      <c r="H2" s="226"/>
    </row>
    <row r="3" ht="12.75" customHeight="1">
      <c r="B3" s="22"/>
    </row>
    <row r="4" spans="2:7" ht="12.75" customHeight="1">
      <c r="B4" s="23" t="s">
        <v>30</v>
      </c>
      <c r="C4" s="24"/>
      <c r="D4" s="24"/>
      <c r="E4" s="24"/>
      <c r="F4" s="24"/>
      <c r="G4" s="24"/>
    </row>
    <row r="5" spans="2:7" ht="28.5" customHeight="1">
      <c r="B5" s="61"/>
      <c r="C5" s="62" t="s">
        <v>18</v>
      </c>
      <c r="D5" s="62" t="s">
        <v>21</v>
      </c>
      <c r="E5" s="62" t="s">
        <v>19</v>
      </c>
      <c r="F5" s="62" t="s">
        <v>38</v>
      </c>
      <c r="G5" s="62" t="s">
        <v>39</v>
      </c>
    </row>
    <row r="6" spans="2:7" ht="12.75" customHeight="1">
      <c r="B6" s="63"/>
      <c r="C6" s="64"/>
      <c r="D6" s="64"/>
      <c r="E6" s="64"/>
      <c r="F6" s="64"/>
      <c r="G6" s="25" t="s">
        <v>28</v>
      </c>
    </row>
    <row r="7" spans="2:7" ht="14.25" customHeight="1">
      <c r="B7" s="65" t="s">
        <v>25</v>
      </c>
      <c r="C7" s="27"/>
      <c r="D7" s="27"/>
      <c r="E7" s="27"/>
      <c r="F7" s="27"/>
      <c r="G7" s="27"/>
    </row>
    <row r="8" spans="2:7" ht="14.25" customHeight="1">
      <c r="B8" s="26" t="s">
        <v>40</v>
      </c>
      <c r="C8" s="27">
        <v>5981.686</v>
      </c>
      <c r="D8" s="27">
        <v>829.039</v>
      </c>
      <c r="E8" s="27">
        <v>909.053</v>
      </c>
      <c r="F8" s="27">
        <v>1024.389</v>
      </c>
      <c r="G8" s="27">
        <v>8744.167</v>
      </c>
    </row>
    <row r="9" spans="2:7" ht="14.25" customHeight="1">
      <c r="B9" s="26" t="s">
        <v>41</v>
      </c>
      <c r="C9" s="27">
        <v>685.923</v>
      </c>
      <c r="D9" s="27">
        <v>245.563</v>
      </c>
      <c r="E9" s="66" t="s">
        <v>252</v>
      </c>
      <c r="F9" s="27">
        <v>191.426</v>
      </c>
      <c r="G9" s="27">
        <v>1140.019</v>
      </c>
    </row>
    <row r="10" spans="2:7" ht="14.25" customHeight="1">
      <c r="B10" s="65" t="s">
        <v>27</v>
      </c>
      <c r="C10" s="27">
        <v>3746.419</v>
      </c>
      <c r="D10" s="27">
        <v>1127.171</v>
      </c>
      <c r="E10" s="27">
        <v>463.443</v>
      </c>
      <c r="F10" s="27">
        <v>480.046</v>
      </c>
      <c r="G10" s="27">
        <v>5817.079</v>
      </c>
    </row>
    <row r="11" ht="14.25" customHeight="1">
      <c r="B11" s="26"/>
    </row>
    <row r="12" spans="2:7" ht="14.25" customHeight="1">
      <c r="B12" s="28" t="s">
        <v>42</v>
      </c>
      <c r="C12" s="29">
        <v>10414.028</v>
      </c>
      <c r="D12" s="29">
        <v>2201.773</v>
      </c>
      <c r="E12" s="29">
        <v>1389.603</v>
      </c>
      <c r="F12" s="29">
        <v>1695.861</v>
      </c>
      <c r="G12" s="29">
        <v>15701.265</v>
      </c>
    </row>
    <row r="13" spans="2:7" ht="12.75" customHeight="1">
      <c r="B13" s="67"/>
      <c r="C13" s="26"/>
      <c r="D13" s="26"/>
      <c r="E13" s="26"/>
      <c r="F13" s="26"/>
      <c r="G13" s="68" t="s">
        <v>29</v>
      </c>
    </row>
    <row r="14" spans="2:7" ht="14.25" customHeight="1">
      <c r="B14" s="65" t="s">
        <v>25</v>
      </c>
      <c r="C14" s="30"/>
      <c r="D14" s="30"/>
      <c r="E14" s="30"/>
      <c r="F14" s="30"/>
      <c r="G14" s="30"/>
    </row>
    <row r="15" spans="2:7" ht="14.25" customHeight="1">
      <c r="B15" s="26" t="s">
        <v>40</v>
      </c>
      <c r="C15" s="30">
        <v>57.439</v>
      </c>
      <c r="D15" s="30">
        <v>37.653</v>
      </c>
      <c r="E15" s="30">
        <v>65.418</v>
      </c>
      <c r="F15" s="30">
        <v>60.405</v>
      </c>
      <c r="G15" s="30">
        <v>55.691</v>
      </c>
    </row>
    <row r="16" spans="2:7" ht="14.25" customHeight="1">
      <c r="B16" s="26" t="s">
        <v>41</v>
      </c>
      <c r="C16" s="30">
        <v>6.587</v>
      </c>
      <c r="D16" s="30">
        <v>11.153</v>
      </c>
      <c r="E16" s="66" t="s">
        <v>252</v>
      </c>
      <c r="F16" s="30">
        <v>11.288</v>
      </c>
      <c r="G16" s="30">
        <v>7.261</v>
      </c>
    </row>
    <row r="17" spans="2:7" ht="14.25" customHeight="1">
      <c r="B17" s="65" t="s">
        <v>27</v>
      </c>
      <c r="C17" s="30">
        <v>35.975</v>
      </c>
      <c r="D17" s="30">
        <v>51.194</v>
      </c>
      <c r="E17" s="30">
        <v>33.351</v>
      </c>
      <c r="F17" s="30">
        <v>28.307</v>
      </c>
      <c r="G17" s="30">
        <v>37.048</v>
      </c>
    </row>
    <row r="18" spans="2:7" ht="14.25" customHeight="1">
      <c r="B18" s="26"/>
      <c r="C18" s="30"/>
      <c r="D18" s="30"/>
      <c r="E18" s="30"/>
      <c r="F18" s="30"/>
      <c r="G18" s="30"/>
    </row>
    <row r="19" spans="2:7" ht="14.25" customHeight="1">
      <c r="B19" s="28" t="s">
        <v>42</v>
      </c>
      <c r="C19" s="70">
        <v>100</v>
      </c>
      <c r="D19" s="70">
        <v>100</v>
      </c>
      <c r="E19" s="70">
        <v>100</v>
      </c>
      <c r="F19" s="70">
        <v>100</v>
      </c>
      <c r="G19" s="70">
        <v>100</v>
      </c>
    </row>
    <row r="20" spans="2:7" ht="14.25" customHeight="1">
      <c r="B20" s="116"/>
      <c r="C20" s="375"/>
      <c r="D20" s="375"/>
      <c r="E20" s="375"/>
      <c r="F20" s="375"/>
      <c r="G20" s="375"/>
    </row>
    <row r="21" spans="2:7" ht="14.25" customHeight="1">
      <c r="B21" s="376" t="s">
        <v>17</v>
      </c>
      <c r="C21" s="526">
        <v>5140</v>
      </c>
      <c r="D21" s="526">
        <v>1697</v>
      </c>
      <c r="E21" s="526">
        <v>1711</v>
      </c>
      <c r="F21" s="526">
        <v>2001</v>
      </c>
      <c r="G21" s="526">
        <v>10549</v>
      </c>
    </row>
    <row r="22" ht="12.75" customHeight="1">
      <c r="B22" s="71" t="s">
        <v>43</v>
      </c>
    </row>
    <row r="23" ht="12.75" customHeight="1">
      <c r="B23" s="7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B2:H2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32.00390625" style="17" customWidth="1"/>
    <col min="3" max="3" width="11.140625" style="17" customWidth="1"/>
    <col min="4" max="4" width="12.421875" style="17" customWidth="1"/>
    <col min="5" max="5" width="11.421875" style="17" customWidth="1"/>
    <col min="6" max="6" width="13.28125" style="17" customWidth="1"/>
    <col min="7" max="7" width="10.7109375" style="17" customWidth="1"/>
    <col min="8" max="16384" width="9.140625" style="17" customWidth="1"/>
  </cols>
  <sheetData>
    <row r="2" spans="2:8" ht="18" customHeight="1">
      <c r="B2" s="207" t="s">
        <v>301</v>
      </c>
      <c r="C2" s="207"/>
      <c r="D2" s="207"/>
      <c r="E2" s="207"/>
      <c r="F2" s="207"/>
      <c r="G2" s="207"/>
      <c r="H2" s="207"/>
    </row>
    <row r="3" ht="12.75" customHeight="1">
      <c r="B3" s="22"/>
    </row>
    <row r="4" spans="2:7" ht="12.75" customHeight="1">
      <c r="B4" s="33" t="s">
        <v>52</v>
      </c>
      <c r="C4" s="24"/>
      <c r="D4" s="24"/>
      <c r="E4" s="24"/>
      <c r="F4" s="24"/>
      <c r="G4" s="24"/>
    </row>
    <row r="5" spans="2:7" ht="28.5" customHeight="1">
      <c r="B5" s="79"/>
      <c r="C5" s="62" t="s">
        <v>18</v>
      </c>
      <c r="D5" s="62" t="s">
        <v>21</v>
      </c>
      <c r="E5" s="62" t="s">
        <v>19</v>
      </c>
      <c r="F5" s="62" t="s">
        <v>38</v>
      </c>
      <c r="G5" s="62" t="s">
        <v>39</v>
      </c>
    </row>
    <row r="6" spans="2:7" ht="12.75" customHeight="1">
      <c r="B6" s="63"/>
      <c r="C6" s="64"/>
      <c r="D6" s="64"/>
      <c r="E6" s="64"/>
      <c r="F6" s="64"/>
      <c r="G6" s="25" t="s">
        <v>28</v>
      </c>
    </row>
    <row r="7" spans="2:7" ht="12.75" customHeight="1">
      <c r="B7" s="26" t="s">
        <v>49</v>
      </c>
      <c r="C7" s="27">
        <v>819.012</v>
      </c>
      <c r="D7" s="27">
        <v>614.54</v>
      </c>
      <c r="E7" s="27">
        <v>175.087</v>
      </c>
      <c r="F7" s="27">
        <v>141.164</v>
      </c>
      <c r="G7" s="27">
        <v>1749.803</v>
      </c>
    </row>
    <row r="8" spans="2:7" ht="12.75" customHeight="1">
      <c r="B8" s="26" t="s">
        <v>45</v>
      </c>
      <c r="C8" s="27">
        <v>362.233</v>
      </c>
      <c r="D8" s="27">
        <v>180.58</v>
      </c>
      <c r="E8" s="66" t="s">
        <v>252</v>
      </c>
      <c r="F8" s="66" t="s">
        <v>252</v>
      </c>
      <c r="G8" s="27">
        <v>569.691</v>
      </c>
    </row>
    <row r="9" spans="2:7" ht="12.75" customHeight="1">
      <c r="B9" s="26" t="s">
        <v>46</v>
      </c>
      <c r="C9" s="27">
        <v>2500.5</v>
      </c>
      <c r="D9" s="27">
        <v>585.796</v>
      </c>
      <c r="E9" s="27">
        <v>118.379</v>
      </c>
      <c r="F9" s="27">
        <v>130.858</v>
      </c>
      <c r="G9" s="27">
        <v>3335.533</v>
      </c>
    </row>
    <row r="10" spans="2:7" ht="12.75" customHeight="1">
      <c r="B10" s="26" t="s">
        <v>47</v>
      </c>
      <c r="C10" s="27">
        <v>3535.604</v>
      </c>
      <c r="D10" s="27">
        <v>712.622</v>
      </c>
      <c r="E10" s="27">
        <v>243.041</v>
      </c>
      <c r="F10" s="27">
        <v>296.713</v>
      </c>
      <c r="G10" s="27">
        <v>4787.98</v>
      </c>
    </row>
    <row r="11" spans="2:7" ht="12.75" customHeight="1">
      <c r="B11" s="26" t="s">
        <v>48</v>
      </c>
      <c r="C11" s="27">
        <v>6754.817</v>
      </c>
      <c r="D11" s="27">
        <v>957.576</v>
      </c>
      <c r="E11" s="27">
        <v>702.201</v>
      </c>
      <c r="F11" s="27">
        <v>940.927</v>
      </c>
      <c r="G11" s="27">
        <v>9355.521</v>
      </c>
    </row>
    <row r="12" ht="12.75" customHeight="1">
      <c r="B12" s="26"/>
    </row>
    <row r="13" spans="2:7" ht="12.75" customHeight="1">
      <c r="B13" s="28" t="s">
        <v>42</v>
      </c>
      <c r="C13" s="29">
        <v>13972.166</v>
      </c>
      <c r="D13" s="29">
        <v>3051.114</v>
      </c>
      <c r="E13" s="29">
        <v>1250.676</v>
      </c>
      <c r="F13" s="29">
        <v>1524.572</v>
      </c>
      <c r="G13" s="29">
        <v>19798.528</v>
      </c>
    </row>
    <row r="14" spans="2:7" ht="12.75" customHeight="1">
      <c r="B14" s="63"/>
      <c r="C14" s="24"/>
      <c r="D14" s="24"/>
      <c r="E14" s="24"/>
      <c r="F14" s="24"/>
      <c r="G14" s="68" t="s">
        <v>29</v>
      </c>
    </row>
    <row r="15" spans="2:7" ht="12.75" customHeight="1">
      <c r="B15" s="26" t="s">
        <v>49</v>
      </c>
      <c r="C15" s="30">
        <v>5.862</v>
      </c>
      <c r="D15" s="30">
        <v>20.141</v>
      </c>
      <c r="E15" s="30">
        <v>13.999</v>
      </c>
      <c r="F15" s="30">
        <v>9.259</v>
      </c>
      <c r="G15" s="30"/>
    </row>
    <row r="16" spans="2:7" ht="12.75" customHeight="1">
      <c r="B16" s="26" t="s">
        <v>45</v>
      </c>
      <c r="C16" s="30">
        <v>2.593</v>
      </c>
      <c r="D16" s="30">
        <v>5.918</v>
      </c>
      <c r="E16" s="66" t="s">
        <v>252</v>
      </c>
      <c r="F16" s="66" t="s">
        <v>252</v>
      </c>
      <c r="G16" s="30"/>
    </row>
    <row r="17" spans="2:7" ht="12.75" customHeight="1">
      <c r="B17" s="26" t="s">
        <v>46</v>
      </c>
      <c r="C17" s="30">
        <v>17.896</v>
      </c>
      <c r="D17" s="30">
        <v>19.199</v>
      </c>
      <c r="E17" s="30">
        <v>9.465</v>
      </c>
      <c r="F17" s="30">
        <v>8.583</v>
      </c>
      <c r="G17" s="30"/>
    </row>
    <row r="18" spans="2:7" ht="12.75" customHeight="1">
      <c r="B18" s="26" t="s">
        <v>47</v>
      </c>
      <c r="C18" s="30">
        <v>25.305</v>
      </c>
      <c r="D18" s="30">
        <v>23.356</v>
      </c>
      <c r="E18" s="30">
        <v>19.433</v>
      </c>
      <c r="F18" s="30">
        <v>19.462</v>
      </c>
      <c r="G18" s="30"/>
    </row>
    <row r="19" spans="2:7" ht="12.75" customHeight="1">
      <c r="B19" s="26" t="s">
        <v>48</v>
      </c>
      <c r="C19" s="30">
        <v>48.345</v>
      </c>
      <c r="D19" s="30">
        <v>31.384</v>
      </c>
      <c r="E19" s="30">
        <v>56.146</v>
      </c>
      <c r="F19" s="30">
        <v>61.717</v>
      </c>
      <c r="G19" s="30"/>
    </row>
    <row r="20" spans="2:7" ht="12.75" customHeight="1">
      <c r="B20" s="26"/>
      <c r="C20" s="30"/>
      <c r="D20" s="30"/>
      <c r="E20" s="30"/>
      <c r="F20" s="30"/>
      <c r="G20" s="30"/>
    </row>
    <row r="21" spans="2:7" ht="12.75" customHeight="1">
      <c r="B21" s="88" t="s">
        <v>42</v>
      </c>
      <c r="C21" s="237">
        <v>100</v>
      </c>
      <c r="D21" s="237">
        <v>100</v>
      </c>
      <c r="E21" s="237">
        <v>100</v>
      </c>
      <c r="F21" s="237">
        <v>100</v>
      </c>
      <c r="G21" s="237">
        <v>100</v>
      </c>
    </row>
    <row r="22" spans="2:7" ht="12.75" customHeight="1">
      <c r="B22" s="116"/>
      <c r="C22" s="375"/>
      <c r="D22" s="375"/>
      <c r="E22" s="375"/>
      <c r="F22" s="375"/>
      <c r="G22" s="375"/>
    </row>
    <row r="23" spans="2:7" ht="12.75" customHeight="1">
      <c r="B23" s="377" t="s">
        <v>17</v>
      </c>
      <c r="C23" s="527">
        <v>6811</v>
      </c>
      <c r="D23" s="527">
        <v>2388</v>
      </c>
      <c r="E23" s="527">
        <v>1574</v>
      </c>
      <c r="F23" s="527">
        <v>1827</v>
      </c>
      <c r="G23" s="527">
        <v>12600</v>
      </c>
    </row>
    <row r="24" ht="12.75" customHeight="1">
      <c r="B24" s="71" t="s">
        <v>43</v>
      </c>
    </row>
    <row r="25" ht="12.75" customHeight="1">
      <c r="B25" s="7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</sheetPr>
  <dimension ref="B2:K2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20.421875" style="17" customWidth="1"/>
    <col min="3" max="3" width="9.140625" style="17" customWidth="1"/>
    <col min="4" max="4" width="10.7109375" style="17" customWidth="1"/>
    <col min="5" max="10" width="9.140625" style="17" customWidth="1"/>
    <col min="11" max="12" width="9.28125" style="17" bestFit="1" customWidth="1"/>
    <col min="13" max="16384" width="9.140625" style="17" customWidth="1"/>
  </cols>
  <sheetData>
    <row r="2" ht="18" customHeight="1">
      <c r="B2" s="207" t="s">
        <v>302</v>
      </c>
    </row>
    <row r="4" ht="12.75" customHeight="1">
      <c r="B4" s="33" t="s">
        <v>52</v>
      </c>
    </row>
    <row r="5" spans="2:11" ht="14.25" customHeight="1">
      <c r="B5" s="34"/>
      <c r="C5" s="35">
        <v>2003</v>
      </c>
      <c r="D5" s="35">
        <v>2004</v>
      </c>
      <c r="E5" s="35">
        <v>2005</v>
      </c>
      <c r="F5" s="35">
        <v>2006</v>
      </c>
      <c r="G5" s="35">
        <v>2007</v>
      </c>
      <c r="H5" s="36">
        <v>2008</v>
      </c>
      <c r="I5" s="36">
        <v>2009</v>
      </c>
      <c r="J5" s="36">
        <v>2010</v>
      </c>
      <c r="K5" s="36">
        <v>2011</v>
      </c>
    </row>
    <row r="6" spans="2:11" ht="12.75" customHeight="1">
      <c r="B6" s="37"/>
      <c r="C6" s="38"/>
      <c r="D6" s="38"/>
      <c r="E6" s="38"/>
      <c r="F6" s="38"/>
      <c r="G6" s="38"/>
      <c r="H6" s="39"/>
      <c r="I6" s="39"/>
      <c r="K6" s="40" t="s">
        <v>28</v>
      </c>
    </row>
    <row r="7" spans="2:11" ht="14.25" customHeight="1">
      <c r="B7" s="41" t="s">
        <v>45</v>
      </c>
      <c r="C7" s="42">
        <v>768.433</v>
      </c>
      <c r="D7" s="42">
        <v>825.194</v>
      </c>
      <c r="E7" s="42">
        <v>857.071</v>
      </c>
      <c r="F7" s="42">
        <v>818.777</v>
      </c>
      <c r="G7" s="42">
        <v>735.96</v>
      </c>
      <c r="H7" s="42">
        <v>669.731</v>
      </c>
      <c r="I7" s="42">
        <v>665.672</v>
      </c>
      <c r="J7" s="42">
        <v>637.62</v>
      </c>
      <c r="K7" s="42">
        <v>569.691</v>
      </c>
    </row>
    <row r="8" spans="2:11" ht="14.25" customHeight="1">
      <c r="B8" s="41" t="s">
        <v>46</v>
      </c>
      <c r="C8" s="42">
        <v>4939.047</v>
      </c>
      <c r="D8" s="42">
        <v>5072.751</v>
      </c>
      <c r="E8" s="42">
        <v>4748.566</v>
      </c>
      <c r="F8" s="42">
        <v>4423.212</v>
      </c>
      <c r="G8" s="42">
        <v>4193.087</v>
      </c>
      <c r="H8" s="42">
        <v>4007.823</v>
      </c>
      <c r="I8" s="42">
        <v>3929.304</v>
      </c>
      <c r="J8" s="42">
        <v>3752.686</v>
      </c>
      <c r="K8" s="42">
        <v>3335.533</v>
      </c>
    </row>
    <row r="9" spans="2:11" ht="14.25" customHeight="1">
      <c r="B9" s="41" t="s">
        <v>47</v>
      </c>
      <c r="C9" s="42">
        <v>6925.039</v>
      </c>
      <c r="D9" s="42">
        <v>6753.654</v>
      </c>
      <c r="E9" s="42">
        <v>6552.97</v>
      </c>
      <c r="F9" s="42">
        <v>6577.381</v>
      </c>
      <c r="G9" s="42">
        <v>6460.199</v>
      </c>
      <c r="H9" s="42">
        <v>6151.859</v>
      </c>
      <c r="I9" s="42">
        <v>5749.647</v>
      </c>
      <c r="J9" s="42">
        <v>5088.812</v>
      </c>
      <c r="K9" s="42">
        <v>4787.98</v>
      </c>
    </row>
    <row r="10" spans="2:11" ht="14.25" customHeight="1">
      <c r="B10" s="41" t="s">
        <v>48</v>
      </c>
      <c r="C10" s="42">
        <v>4608.99</v>
      </c>
      <c r="D10" s="42">
        <v>5163.47</v>
      </c>
      <c r="E10" s="42">
        <v>5614.097</v>
      </c>
      <c r="F10" s="42">
        <v>6242.077</v>
      </c>
      <c r="G10" s="42">
        <v>6940.675</v>
      </c>
      <c r="H10" s="42">
        <v>7237.061</v>
      </c>
      <c r="I10" s="42">
        <v>7765.491</v>
      </c>
      <c r="J10" s="42">
        <v>8457.379</v>
      </c>
      <c r="K10" s="42">
        <v>9355.521</v>
      </c>
    </row>
    <row r="11" spans="2:11" ht="14.25" customHeight="1">
      <c r="B11" s="41" t="s">
        <v>49</v>
      </c>
      <c r="C11" s="42">
        <v>1977.996</v>
      </c>
      <c r="D11" s="42">
        <v>1577.961</v>
      </c>
      <c r="E11" s="42">
        <v>1633.654</v>
      </c>
      <c r="F11" s="42">
        <v>1559.929</v>
      </c>
      <c r="G11" s="42">
        <v>1577.357</v>
      </c>
      <c r="H11" s="42">
        <v>1672.197</v>
      </c>
      <c r="I11" s="42">
        <v>1628.638</v>
      </c>
      <c r="J11" s="42">
        <v>1711.809</v>
      </c>
      <c r="K11" s="42">
        <v>1749.803</v>
      </c>
    </row>
    <row r="12" spans="2:11" ht="14.25" customHeight="1">
      <c r="B12" s="41"/>
      <c r="C12" s="42"/>
      <c r="D12" s="42"/>
      <c r="E12" s="42"/>
      <c r="F12" s="42"/>
      <c r="G12" s="42"/>
      <c r="H12" s="42"/>
      <c r="I12" s="42"/>
      <c r="J12" s="42"/>
      <c r="K12" s="42"/>
    </row>
    <row r="13" spans="2:11" ht="14.25" customHeight="1">
      <c r="B13" s="76" t="s">
        <v>0</v>
      </c>
      <c r="C13" s="45">
        <v>19219.505</v>
      </c>
      <c r="D13" s="45">
        <v>19393.03</v>
      </c>
      <c r="E13" s="45">
        <v>19406.358</v>
      </c>
      <c r="F13" s="45">
        <v>19621.376</v>
      </c>
      <c r="G13" s="45">
        <v>19907.278</v>
      </c>
      <c r="H13" s="45">
        <v>19738.671</v>
      </c>
      <c r="I13" s="45">
        <v>19738.752</v>
      </c>
      <c r="J13" s="45">
        <v>19648.306</v>
      </c>
      <c r="K13" s="45">
        <v>19798.528</v>
      </c>
    </row>
    <row r="14" spans="2:11" ht="12.75" customHeight="1">
      <c r="B14" s="46"/>
      <c r="C14" s="47"/>
      <c r="D14" s="47"/>
      <c r="E14" s="47"/>
      <c r="F14" s="47"/>
      <c r="G14" s="47"/>
      <c r="H14" s="47"/>
      <c r="I14" s="47"/>
      <c r="J14" s="40"/>
      <c r="K14" s="40" t="s">
        <v>29</v>
      </c>
    </row>
    <row r="15" spans="2:11" ht="14.25" customHeight="1">
      <c r="B15" s="41" t="s">
        <v>45</v>
      </c>
      <c r="C15" s="48">
        <v>3.998</v>
      </c>
      <c r="D15" s="48">
        <v>4.255</v>
      </c>
      <c r="E15" s="48">
        <v>4.416</v>
      </c>
      <c r="F15" s="48">
        <v>4.172</v>
      </c>
      <c r="G15" s="48">
        <v>3.696</v>
      </c>
      <c r="H15" s="48">
        <v>3.392</v>
      </c>
      <c r="I15" s="48">
        <v>3.372</v>
      </c>
      <c r="J15" s="48">
        <v>3.245</v>
      </c>
      <c r="K15" s="48">
        <v>2.877</v>
      </c>
    </row>
    <row r="16" spans="2:11" ht="14.25" customHeight="1">
      <c r="B16" s="41" t="s">
        <v>46</v>
      </c>
      <c r="C16" s="48">
        <v>25.698</v>
      </c>
      <c r="D16" s="48">
        <v>26.157</v>
      </c>
      <c r="E16" s="48">
        <v>24.469</v>
      </c>
      <c r="F16" s="48">
        <v>22.542</v>
      </c>
      <c r="G16" s="48">
        <v>21.063</v>
      </c>
      <c r="H16" s="48">
        <v>20.304</v>
      </c>
      <c r="I16" s="48">
        <v>19.906</v>
      </c>
      <c r="J16" s="48">
        <v>19.099</v>
      </c>
      <c r="K16" s="48">
        <v>16.847</v>
      </c>
    </row>
    <row r="17" spans="2:11" ht="14.25" customHeight="1">
      <c r="B17" s="41" t="s">
        <v>47</v>
      </c>
      <c r="C17" s="48">
        <v>36.031</v>
      </c>
      <c r="D17" s="48">
        <v>34.825</v>
      </c>
      <c r="E17" s="48">
        <v>33.767</v>
      </c>
      <c r="F17" s="48">
        <v>33.521</v>
      </c>
      <c r="G17" s="48">
        <v>32.451</v>
      </c>
      <c r="H17" s="48">
        <v>31.166</v>
      </c>
      <c r="I17" s="48">
        <v>29.128</v>
      </c>
      <c r="J17" s="48">
        <v>25.899</v>
      </c>
      <c r="K17" s="48">
        <v>24.184</v>
      </c>
    </row>
    <row r="18" spans="2:11" ht="14.25" customHeight="1">
      <c r="B18" s="41" t="s">
        <v>48</v>
      </c>
      <c r="C18" s="48">
        <v>23.98</v>
      </c>
      <c r="D18" s="48">
        <v>26.625</v>
      </c>
      <c r="E18" s="48">
        <v>28.929</v>
      </c>
      <c r="F18" s="48">
        <v>31.812</v>
      </c>
      <c r="G18" s="48">
        <v>34.865</v>
      </c>
      <c r="H18" s="48">
        <v>36.664</v>
      </c>
      <c r="I18" s="48">
        <v>39.341</v>
      </c>
      <c r="J18" s="48">
        <v>43.043</v>
      </c>
      <c r="K18" s="48">
        <v>47.254</v>
      </c>
    </row>
    <row r="19" spans="2:11" ht="14.25" customHeight="1">
      <c r="B19" s="41" t="s">
        <v>49</v>
      </c>
      <c r="C19" s="48">
        <v>10.291</v>
      </c>
      <c r="D19" s="48">
        <v>8.136</v>
      </c>
      <c r="E19" s="48">
        <v>8.418</v>
      </c>
      <c r="F19" s="48">
        <v>7.95</v>
      </c>
      <c r="G19" s="48">
        <v>7.923</v>
      </c>
      <c r="H19" s="48">
        <v>8.471</v>
      </c>
      <c r="I19" s="48">
        <v>8.25</v>
      </c>
      <c r="J19" s="48">
        <v>8.712</v>
      </c>
      <c r="K19" s="48">
        <v>8.838</v>
      </c>
    </row>
    <row r="20" spans="2:11" ht="14.25" customHeight="1">
      <c r="B20" s="41"/>
      <c r="C20" s="48"/>
      <c r="D20" s="48"/>
      <c r="E20" s="48"/>
      <c r="F20" s="48"/>
      <c r="G20" s="48"/>
      <c r="H20" s="48"/>
      <c r="I20" s="48"/>
      <c r="J20" s="48"/>
      <c r="K20" s="52"/>
    </row>
    <row r="21" spans="2:11" ht="14.25" customHeight="1">
      <c r="B21" s="77" t="s">
        <v>0</v>
      </c>
      <c r="C21" s="50">
        <v>100</v>
      </c>
      <c r="D21" s="50">
        <v>100</v>
      </c>
      <c r="E21" s="50">
        <v>100</v>
      </c>
      <c r="F21" s="50">
        <v>100</v>
      </c>
      <c r="G21" s="50">
        <v>100</v>
      </c>
      <c r="H21" s="50">
        <v>100</v>
      </c>
      <c r="I21" s="50">
        <v>100</v>
      </c>
      <c r="J21" s="50">
        <v>100</v>
      </c>
      <c r="K21" s="50">
        <v>100</v>
      </c>
    </row>
    <row r="22" ht="12.75" customHeight="1">
      <c r="B22" s="51" t="s">
        <v>8</v>
      </c>
    </row>
    <row r="23" ht="12.75" customHeight="1">
      <c r="B23" s="717" t="s">
        <v>397</v>
      </c>
    </row>
    <row r="24" ht="12.75" customHeight="1">
      <c r="B24" s="716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</sheetPr>
  <dimension ref="B2:L2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27.8515625" style="17" customWidth="1"/>
    <col min="3" max="16384" width="9.140625" style="17" customWidth="1"/>
  </cols>
  <sheetData>
    <row r="2" ht="18" customHeight="1">
      <c r="B2" s="207" t="s">
        <v>391</v>
      </c>
    </row>
    <row r="4" ht="12.75" customHeight="1">
      <c r="B4" s="33" t="s">
        <v>0</v>
      </c>
    </row>
    <row r="5" spans="2:12" ht="14.25" customHeight="1">
      <c r="B5" s="46"/>
      <c r="C5" s="35">
        <v>2001</v>
      </c>
      <c r="D5" s="35">
        <v>2003</v>
      </c>
      <c r="E5" s="35">
        <v>2004</v>
      </c>
      <c r="F5" s="35">
        <v>2005</v>
      </c>
      <c r="G5" s="35">
        <v>2006</v>
      </c>
      <c r="H5" s="35">
        <v>2007</v>
      </c>
      <c r="I5" s="36">
        <v>2008</v>
      </c>
      <c r="J5" s="36">
        <v>2009</v>
      </c>
      <c r="K5" s="36">
        <v>2010</v>
      </c>
      <c r="L5" s="36">
        <v>2011</v>
      </c>
    </row>
    <row r="6" spans="2:12" ht="12.75" customHeight="1">
      <c r="B6" s="37"/>
      <c r="C6" s="38"/>
      <c r="D6" s="38"/>
      <c r="E6" s="38"/>
      <c r="F6" s="38"/>
      <c r="G6" s="38"/>
      <c r="H6" s="38"/>
      <c r="I6" s="39"/>
      <c r="J6" s="39"/>
      <c r="K6" s="84"/>
      <c r="L6" s="56" t="s">
        <v>28</v>
      </c>
    </row>
    <row r="7" spans="2:12" ht="12.75" customHeight="1">
      <c r="B7" s="37" t="s">
        <v>53</v>
      </c>
      <c r="C7" s="53">
        <v>10359.902</v>
      </c>
      <c r="D7" s="53">
        <v>9641.517</v>
      </c>
      <c r="E7" s="53">
        <v>9635.2</v>
      </c>
      <c r="F7" s="53">
        <v>9424.813</v>
      </c>
      <c r="G7" s="53">
        <v>9013.805</v>
      </c>
      <c r="H7" s="53">
        <v>8780.8</v>
      </c>
      <c r="I7" s="53">
        <v>8072.262</v>
      </c>
      <c r="J7" s="53">
        <v>7303.203</v>
      </c>
      <c r="K7" s="42">
        <v>6547.594</v>
      </c>
      <c r="L7" s="42">
        <v>5940.629</v>
      </c>
    </row>
    <row r="8" spans="2:12" ht="12.75" customHeight="1">
      <c r="B8" s="41" t="s">
        <v>54</v>
      </c>
      <c r="C8" s="42">
        <v>2769.158</v>
      </c>
      <c r="D8" s="42">
        <v>2580.297</v>
      </c>
      <c r="E8" s="42">
        <v>2408.573</v>
      </c>
      <c r="F8" s="42">
        <v>2181.249</v>
      </c>
      <c r="G8" s="42">
        <v>2130.676</v>
      </c>
      <c r="H8" s="42">
        <v>1948.833</v>
      </c>
      <c r="I8" s="42">
        <v>1687.597</v>
      </c>
      <c r="J8" s="42">
        <v>1472.464</v>
      </c>
      <c r="K8" s="42">
        <v>1282.145</v>
      </c>
      <c r="L8" s="42">
        <v>1152.428</v>
      </c>
    </row>
    <row r="9" spans="2:12" ht="12.75" customHeight="1">
      <c r="B9" s="41" t="s">
        <v>55</v>
      </c>
      <c r="C9" s="42">
        <v>4447.891</v>
      </c>
      <c r="D9" s="42">
        <v>5491.921</v>
      </c>
      <c r="E9" s="42">
        <v>5934.12</v>
      </c>
      <c r="F9" s="42">
        <v>6253.611</v>
      </c>
      <c r="G9" s="42">
        <v>6312.339</v>
      </c>
      <c r="H9" s="42">
        <v>6282.242</v>
      </c>
      <c r="I9" s="42">
        <v>6081.799</v>
      </c>
      <c r="J9" s="42">
        <v>5497.894</v>
      </c>
      <c r="K9" s="42">
        <v>4830.652</v>
      </c>
      <c r="L9" s="42">
        <v>4415.661</v>
      </c>
    </row>
    <row r="10" spans="2:12" ht="12.75" customHeight="1">
      <c r="B10" s="41" t="s">
        <v>56</v>
      </c>
      <c r="C10" s="42">
        <v>155.157</v>
      </c>
      <c r="D10" s="42">
        <v>153.702</v>
      </c>
      <c r="E10" s="42">
        <v>202.299</v>
      </c>
      <c r="F10" s="42">
        <v>300.255</v>
      </c>
      <c r="G10" s="42">
        <v>459.867</v>
      </c>
      <c r="H10" s="42">
        <v>698.61</v>
      </c>
      <c r="I10" s="42">
        <v>948.442</v>
      </c>
      <c r="J10" s="42">
        <v>1331.062</v>
      </c>
      <c r="K10" s="42">
        <v>1775.72</v>
      </c>
      <c r="L10" s="42">
        <v>2186.84</v>
      </c>
    </row>
    <row r="11" spans="2:12" ht="12.75" customHeight="1">
      <c r="B11" s="41" t="s">
        <v>57</v>
      </c>
      <c r="C11" s="42">
        <v>319.184</v>
      </c>
      <c r="D11" s="42">
        <v>372.521</v>
      </c>
      <c r="E11" s="42">
        <v>417.326</v>
      </c>
      <c r="F11" s="42">
        <v>727.283</v>
      </c>
      <c r="G11" s="42">
        <v>1296.879</v>
      </c>
      <c r="H11" s="42">
        <v>1840.428</v>
      </c>
      <c r="I11" s="42">
        <v>2773.23</v>
      </c>
      <c r="J11" s="42">
        <v>4061.399</v>
      </c>
      <c r="K11" s="42">
        <v>5313.458</v>
      </c>
      <c r="L11" s="42">
        <v>6432.164</v>
      </c>
    </row>
    <row r="12" spans="2:12" ht="12.75" customHeight="1">
      <c r="B12" s="41" t="s">
        <v>58</v>
      </c>
      <c r="C12" s="42">
        <v>3155.284</v>
      </c>
      <c r="D12" s="42">
        <v>3244.043</v>
      </c>
      <c r="E12" s="54">
        <v>3015.531</v>
      </c>
      <c r="F12" s="54">
        <v>2893.844</v>
      </c>
      <c r="G12" s="54">
        <v>2775.384</v>
      </c>
      <c r="H12" s="54">
        <v>2638.056</v>
      </c>
      <c r="I12" s="54">
        <v>2676.068</v>
      </c>
      <c r="J12" s="54">
        <v>2668.676</v>
      </c>
      <c r="K12" s="54">
        <v>2636.206</v>
      </c>
      <c r="L12" s="42">
        <v>2626.418</v>
      </c>
    </row>
    <row r="13" spans="2:12" ht="12.75" customHeight="1">
      <c r="B13" s="41"/>
      <c r="C13" s="42"/>
      <c r="D13" s="42"/>
      <c r="E13" s="54"/>
      <c r="F13" s="54"/>
      <c r="G13" s="54"/>
      <c r="H13" s="54"/>
      <c r="I13" s="54"/>
      <c r="J13" s="54"/>
      <c r="K13" s="54"/>
      <c r="L13" s="52"/>
    </row>
    <row r="14" spans="2:12" ht="12.75" customHeight="1">
      <c r="B14" s="76" t="s">
        <v>0</v>
      </c>
      <c r="C14" s="55">
        <v>21206.576</v>
      </c>
      <c r="D14" s="55">
        <v>21484.001</v>
      </c>
      <c r="E14" s="55">
        <v>21613.049</v>
      </c>
      <c r="F14" s="55">
        <v>21781.055</v>
      </c>
      <c r="G14" s="55">
        <v>21988.95</v>
      </c>
      <c r="H14" s="55">
        <v>22188.969</v>
      </c>
      <c r="I14" s="55">
        <v>22239.398</v>
      </c>
      <c r="J14" s="55">
        <v>22334.698</v>
      </c>
      <c r="K14" s="45">
        <v>22385.775</v>
      </c>
      <c r="L14" s="45">
        <v>22754.14</v>
      </c>
    </row>
    <row r="15" spans="2:12" ht="12.75" customHeight="1">
      <c r="B15" s="46"/>
      <c r="C15" s="47"/>
      <c r="D15" s="47"/>
      <c r="E15" s="47"/>
      <c r="F15" s="47"/>
      <c r="G15" s="47"/>
      <c r="H15" s="47"/>
      <c r="I15" s="47"/>
      <c r="J15" s="47"/>
      <c r="L15" s="56" t="s">
        <v>29</v>
      </c>
    </row>
    <row r="16" spans="2:12" ht="12.75" customHeight="1">
      <c r="B16" s="37" t="s">
        <v>53</v>
      </c>
      <c r="C16" s="48">
        <v>48.9</v>
      </c>
      <c r="D16" s="48">
        <v>44.877</v>
      </c>
      <c r="E16" s="48">
        <v>44.58</v>
      </c>
      <c r="F16" s="48">
        <v>43.27</v>
      </c>
      <c r="G16" s="48">
        <v>40.992</v>
      </c>
      <c r="H16" s="48">
        <v>39.572</v>
      </c>
      <c r="I16" s="48">
        <v>36.3</v>
      </c>
      <c r="J16" s="48">
        <v>32.698</v>
      </c>
      <c r="K16" s="48">
        <v>29.248</v>
      </c>
      <c r="L16" s="48">
        <v>26.108</v>
      </c>
    </row>
    <row r="17" spans="2:12" ht="12.75" customHeight="1">
      <c r="B17" s="41" t="s">
        <v>54</v>
      </c>
      <c r="C17" s="48">
        <v>13.049</v>
      </c>
      <c r="D17" s="48">
        <v>12.01</v>
      </c>
      <c r="E17" s="48">
        <v>11.144</v>
      </c>
      <c r="F17" s="48">
        <v>10.014</v>
      </c>
      <c r="G17" s="48">
        <v>9.689</v>
      </c>
      <c r="H17" s="48">
        <v>8.782</v>
      </c>
      <c r="I17" s="48">
        <v>7.6</v>
      </c>
      <c r="J17" s="48">
        <v>6.592</v>
      </c>
      <c r="K17" s="48">
        <v>5.727</v>
      </c>
      <c r="L17" s="48">
        <v>5.065</v>
      </c>
    </row>
    <row r="18" spans="2:12" ht="12.75" customHeight="1">
      <c r="B18" s="41" t="s">
        <v>55</v>
      </c>
      <c r="C18" s="48">
        <v>20.958</v>
      </c>
      <c r="D18" s="48">
        <v>25.562</v>
      </c>
      <c r="E18" s="48">
        <v>27.456</v>
      </c>
      <c r="F18" s="48">
        <v>28.711</v>
      </c>
      <c r="G18" s="48">
        <v>28.706</v>
      </c>
      <c r="H18" s="48">
        <v>28.312</v>
      </c>
      <c r="I18" s="48">
        <v>27.3</v>
      </c>
      <c r="J18" s="48">
        <v>24.615</v>
      </c>
      <c r="K18" s="48">
        <v>21.579</v>
      </c>
      <c r="L18" s="48">
        <v>19.406</v>
      </c>
    </row>
    <row r="19" spans="2:12" ht="12.75" customHeight="1">
      <c r="B19" s="41" t="s">
        <v>56</v>
      </c>
      <c r="C19" s="48">
        <v>0.734</v>
      </c>
      <c r="D19" s="48">
        <v>0.715</v>
      </c>
      <c r="E19" s="48">
        <v>0.936</v>
      </c>
      <c r="F19" s="48">
        <v>1.378</v>
      </c>
      <c r="G19" s="48">
        <v>2.091</v>
      </c>
      <c r="H19" s="48">
        <v>3.148</v>
      </c>
      <c r="I19" s="48">
        <v>4.3</v>
      </c>
      <c r="J19" s="48">
        <v>5.959</v>
      </c>
      <c r="K19" s="48">
        <v>7.932</v>
      </c>
      <c r="L19" s="48">
        <v>9.611</v>
      </c>
    </row>
    <row r="20" spans="2:12" ht="12.75" customHeight="1">
      <c r="B20" s="41" t="s">
        <v>57</v>
      </c>
      <c r="C20" s="48">
        <v>1.505</v>
      </c>
      <c r="D20" s="48">
        <v>1.733</v>
      </c>
      <c r="E20" s="48">
        <v>1.93</v>
      </c>
      <c r="F20" s="48">
        <v>3.339</v>
      </c>
      <c r="G20" s="48">
        <v>5.897</v>
      </c>
      <c r="H20" s="48">
        <v>8.294</v>
      </c>
      <c r="I20" s="48">
        <v>12.5</v>
      </c>
      <c r="J20" s="48">
        <v>18.184</v>
      </c>
      <c r="K20" s="48">
        <v>23.735</v>
      </c>
      <c r="L20" s="48">
        <v>28.268</v>
      </c>
    </row>
    <row r="21" spans="2:12" ht="12.75" customHeight="1">
      <c r="B21" s="41" t="s">
        <v>58</v>
      </c>
      <c r="C21" s="48">
        <v>14.852</v>
      </c>
      <c r="D21" s="48">
        <v>15.099</v>
      </c>
      <c r="E21" s="83">
        <v>13.952</v>
      </c>
      <c r="F21" s="83">
        <v>13.286</v>
      </c>
      <c r="G21" s="83">
        <v>12.621</v>
      </c>
      <c r="H21" s="83">
        <v>11.889</v>
      </c>
      <c r="I21" s="83">
        <v>12</v>
      </c>
      <c r="J21" s="83">
        <v>11.948</v>
      </c>
      <c r="K21" s="83">
        <v>11.776</v>
      </c>
      <c r="L21" s="48">
        <v>11.543</v>
      </c>
    </row>
    <row r="22" spans="2:11" ht="12.75" customHeight="1">
      <c r="B22" s="41"/>
      <c r="C22" s="48"/>
      <c r="D22" s="48"/>
      <c r="E22" s="83"/>
      <c r="F22" s="83"/>
      <c r="G22" s="83"/>
      <c r="H22" s="83"/>
      <c r="I22" s="83"/>
      <c r="J22" s="83"/>
      <c r="K22" s="83"/>
    </row>
    <row r="23" spans="2:12" ht="12.75" customHeight="1">
      <c r="B23" s="77" t="s">
        <v>0</v>
      </c>
      <c r="C23" s="58">
        <v>100</v>
      </c>
      <c r="D23" s="58">
        <v>100</v>
      </c>
      <c r="E23" s="58">
        <v>100</v>
      </c>
      <c r="F23" s="58">
        <v>100</v>
      </c>
      <c r="G23" s="58">
        <v>100</v>
      </c>
      <c r="H23" s="58">
        <v>100</v>
      </c>
      <c r="I23" s="58">
        <v>100</v>
      </c>
      <c r="J23" s="58">
        <v>100</v>
      </c>
      <c r="K23" s="58">
        <v>100</v>
      </c>
      <c r="L23" s="58">
        <v>100</v>
      </c>
    </row>
    <row r="24" ht="12.75" customHeight="1">
      <c r="B24" s="51" t="s">
        <v>8</v>
      </c>
    </row>
    <row r="25" ht="12.75" customHeight="1">
      <c r="B25" s="717" t="s">
        <v>396</v>
      </c>
    </row>
    <row r="26" ht="12.75" customHeight="1">
      <c r="B26" s="716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</sheetPr>
  <dimension ref="B2:H2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36.421875" style="17" customWidth="1"/>
    <col min="3" max="3" width="19.421875" style="17" customWidth="1"/>
    <col min="4" max="4" width="18.57421875" style="17" customWidth="1"/>
    <col min="5" max="5" width="16.421875" style="17" customWidth="1"/>
    <col min="6" max="16384" width="9.140625" style="17" customWidth="1"/>
  </cols>
  <sheetData>
    <row r="2" ht="18" customHeight="1">
      <c r="B2" s="292" t="s">
        <v>308</v>
      </c>
    </row>
    <row r="4" spans="2:8" ht="12.75" customHeight="1">
      <c r="B4" s="33" t="s">
        <v>329</v>
      </c>
      <c r="C4" s="133"/>
      <c r="D4" s="133"/>
      <c r="E4" s="133"/>
      <c r="F4" s="132"/>
      <c r="G4" s="132"/>
      <c r="H4" s="132"/>
    </row>
    <row r="5" spans="2:8" ht="57" customHeight="1">
      <c r="B5" s="119"/>
      <c r="C5" s="379" t="s">
        <v>129</v>
      </c>
      <c r="D5" s="379" t="s">
        <v>130</v>
      </c>
      <c r="E5" s="379" t="s">
        <v>409</v>
      </c>
      <c r="F5" s="718" t="s">
        <v>408</v>
      </c>
      <c r="G5" s="132"/>
      <c r="H5" s="132"/>
    </row>
    <row r="6" spans="2:8" ht="14.25" customHeight="1">
      <c r="B6" s="380" t="s">
        <v>131</v>
      </c>
      <c r="C6" s="381"/>
      <c r="D6" s="381"/>
      <c r="E6" s="381"/>
      <c r="F6" s="382"/>
      <c r="G6" s="132"/>
      <c r="H6" s="132"/>
    </row>
    <row r="7" spans="2:8" ht="14.25" customHeight="1">
      <c r="B7" s="121" t="s">
        <v>132</v>
      </c>
      <c r="C7" s="122">
        <v>19798.528</v>
      </c>
      <c r="D7" s="122">
        <v>5944.039</v>
      </c>
      <c r="E7" s="123">
        <v>30.023</v>
      </c>
      <c r="F7" s="528">
        <v>12600</v>
      </c>
      <c r="G7" s="132"/>
      <c r="H7" s="132"/>
    </row>
    <row r="8" spans="2:8" ht="14.25" customHeight="1">
      <c r="B8" s="121" t="s">
        <v>133</v>
      </c>
      <c r="C8" s="122">
        <v>15701.265</v>
      </c>
      <c r="D8" s="122">
        <v>6399.964</v>
      </c>
      <c r="E8" s="123">
        <v>40.761</v>
      </c>
      <c r="F8" s="528">
        <v>10549</v>
      </c>
      <c r="G8" s="132"/>
      <c r="H8" s="132"/>
    </row>
    <row r="9" spans="2:8" ht="14.25" customHeight="1">
      <c r="B9" s="121" t="s">
        <v>134</v>
      </c>
      <c r="C9" s="122">
        <v>11645.447</v>
      </c>
      <c r="D9" s="122">
        <v>3399.944</v>
      </c>
      <c r="E9" s="123">
        <v>29.195</v>
      </c>
      <c r="F9" s="528">
        <v>7540</v>
      </c>
      <c r="G9" s="132"/>
      <c r="H9" s="132"/>
    </row>
    <row r="10" spans="2:8" ht="14.25" customHeight="1">
      <c r="B10" s="121"/>
      <c r="C10" s="122"/>
      <c r="D10" s="122"/>
      <c r="E10" s="123"/>
      <c r="F10" s="528"/>
      <c r="G10" s="132"/>
      <c r="H10" s="132"/>
    </row>
    <row r="11" spans="2:8" ht="14.25" customHeight="1">
      <c r="B11" s="120" t="s">
        <v>136</v>
      </c>
      <c r="C11" s="122"/>
      <c r="D11" s="122"/>
      <c r="E11" s="123"/>
      <c r="F11" s="528"/>
      <c r="G11" s="132"/>
      <c r="H11" s="132"/>
    </row>
    <row r="12" spans="2:8" ht="14.25" customHeight="1">
      <c r="B12" s="121" t="s">
        <v>137</v>
      </c>
      <c r="C12" s="122">
        <v>11645.447</v>
      </c>
      <c r="D12" s="122">
        <v>1602.718</v>
      </c>
      <c r="E12" s="123">
        <v>13.763</v>
      </c>
      <c r="F12" s="528">
        <v>7540</v>
      </c>
      <c r="G12" s="132"/>
      <c r="H12" s="132"/>
    </row>
    <row r="13" spans="2:8" ht="14.25" customHeight="1">
      <c r="B13" s="121" t="s">
        <v>138</v>
      </c>
      <c r="C13" s="122">
        <v>20079.147</v>
      </c>
      <c r="D13" s="122">
        <v>4755.626</v>
      </c>
      <c r="E13" s="123">
        <v>23.684</v>
      </c>
      <c r="F13" s="528">
        <v>12999</v>
      </c>
      <c r="G13" s="132"/>
      <c r="H13" s="132"/>
    </row>
    <row r="14" spans="2:8" ht="14.25" customHeight="1">
      <c r="B14" s="121" t="s">
        <v>139</v>
      </c>
      <c r="C14" s="122">
        <v>19931.603</v>
      </c>
      <c r="D14" s="122">
        <v>10594.318</v>
      </c>
      <c r="E14" s="123">
        <v>53.153</v>
      </c>
      <c r="F14" s="528">
        <v>12901</v>
      </c>
      <c r="G14" s="132"/>
      <c r="H14" s="132"/>
    </row>
    <row r="15" spans="2:8" ht="14.25" customHeight="1">
      <c r="B15" s="121" t="s">
        <v>140</v>
      </c>
      <c r="C15" s="122">
        <v>603.905</v>
      </c>
      <c r="D15" s="122">
        <v>90.85</v>
      </c>
      <c r="E15" s="123">
        <v>15.044</v>
      </c>
      <c r="F15" s="528">
        <v>533</v>
      </c>
      <c r="G15" s="132"/>
      <c r="H15" s="132"/>
    </row>
    <row r="16" spans="2:8" ht="14.25" customHeight="1">
      <c r="B16" s="121" t="s">
        <v>141</v>
      </c>
      <c r="C16" s="122">
        <v>2272.947</v>
      </c>
      <c r="D16" s="122">
        <v>1540.299</v>
      </c>
      <c r="E16" s="123">
        <v>67.767</v>
      </c>
      <c r="F16" s="528">
        <v>1546</v>
      </c>
      <c r="G16" s="132"/>
      <c r="H16" s="132"/>
    </row>
    <row r="17" spans="2:8" ht="14.25" customHeight="1">
      <c r="B17" s="121" t="s">
        <v>142</v>
      </c>
      <c r="C17" s="122">
        <v>147.544</v>
      </c>
      <c r="D17" s="122">
        <v>80.622</v>
      </c>
      <c r="E17" s="123">
        <v>54.643</v>
      </c>
      <c r="F17" s="528">
        <v>98</v>
      </c>
      <c r="G17" s="132"/>
      <c r="H17" s="132"/>
    </row>
    <row r="18" spans="2:8" ht="14.25" customHeight="1">
      <c r="B18" s="121"/>
      <c r="C18" s="122"/>
      <c r="D18" s="122"/>
      <c r="E18" s="123"/>
      <c r="F18" s="528"/>
      <c r="G18" s="132"/>
      <c r="H18" s="132"/>
    </row>
    <row r="19" spans="2:8" ht="14.25" customHeight="1">
      <c r="B19" s="120" t="s">
        <v>135</v>
      </c>
      <c r="C19" s="125">
        <v>22754.14</v>
      </c>
      <c r="D19" s="125">
        <v>11770.814</v>
      </c>
      <c r="E19" s="126">
        <v>51.73</v>
      </c>
      <c r="F19" s="529">
        <v>14951</v>
      </c>
      <c r="G19" s="132"/>
      <c r="H19" s="132"/>
    </row>
    <row r="20" spans="2:8" ht="14.25" customHeight="1">
      <c r="B20" s="120" t="s">
        <v>143</v>
      </c>
      <c r="C20" s="125">
        <v>22754.14</v>
      </c>
      <c r="D20" s="125">
        <v>13755.912</v>
      </c>
      <c r="E20" s="126">
        <v>60.455</v>
      </c>
      <c r="F20" s="529">
        <v>14951</v>
      </c>
      <c r="G20" s="132"/>
      <c r="H20" s="132"/>
    </row>
    <row r="21" spans="2:8" ht="14.25" customHeight="1">
      <c r="B21" s="124" t="s">
        <v>144</v>
      </c>
      <c r="C21" s="127">
        <v>22754.14</v>
      </c>
      <c r="D21" s="127">
        <v>17354.483</v>
      </c>
      <c r="E21" s="128">
        <v>76.27</v>
      </c>
      <c r="F21" s="530">
        <v>14951</v>
      </c>
      <c r="G21" s="132"/>
      <c r="H21" s="132"/>
    </row>
    <row r="22" spans="2:8" ht="12.75" customHeight="1">
      <c r="B22" s="134" t="s">
        <v>145</v>
      </c>
      <c r="C22" s="131"/>
      <c r="D22" s="131"/>
      <c r="E22" s="131"/>
      <c r="F22" s="131"/>
      <c r="G22" s="135"/>
      <c r="H22" s="135"/>
    </row>
    <row r="23" spans="2:8" ht="12.75" customHeight="1">
      <c r="B23" s="134" t="s">
        <v>146</v>
      </c>
      <c r="C23" s="132"/>
      <c r="D23" s="132"/>
      <c r="E23" s="132"/>
      <c r="F23" s="132"/>
      <c r="G23" s="140"/>
      <c r="H23" s="140"/>
    </row>
    <row r="24" spans="2:8" ht="12.75" customHeight="1">
      <c r="B24" s="152" t="s">
        <v>11</v>
      </c>
      <c r="C24" s="132"/>
      <c r="D24" s="132"/>
      <c r="E24" s="132"/>
      <c r="F24" s="132"/>
      <c r="G24" s="144"/>
      <c r="H24" s="145"/>
    </row>
    <row r="25" spans="2:8" ht="12.75" customHeight="1">
      <c r="B25" s="152" t="s">
        <v>44</v>
      </c>
      <c r="C25" s="132"/>
      <c r="D25" s="132"/>
      <c r="E25" s="132"/>
      <c r="F25" s="132"/>
      <c r="G25" s="144"/>
      <c r="H25" s="1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</sheetPr>
  <dimension ref="B2:R2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18.57421875" style="17" customWidth="1"/>
    <col min="3" max="3" width="10.421875" style="17" customWidth="1"/>
    <col min="4" max="4" width="9.140625" style="17" customWidth="1"/>
    <col min="5" max="5" width="10.421875" style="17" customWidth="1"/>
    <col min="6" max="6" width="9.140625" style="17" customWidth="1"/>
    <col min="7" max="7" width="10.421875" style="17" customWidth="1"/>
    <col min="8" max="8" width="9.140625" style="17" customWidth="1"/>
    <col min="9" max="9" width="4.57421875" style="17" customWidth="1"/>
    <col min="10" max="10" width="10.421875" style="17" customWidth="1"/>
    <col min="11" max="11" width="9.140625" style="17" customWidth="1"/>
    <col min="12" max="12" width="10.421875" style="17" customWidth="1"/>
    <col min="13" max="13" width="9.140625" style="17" customWidth="1"/>
    <col min="14" max="14" width="10.421875" style="17" customWidth="1"/>
    <col min="15" max="15" width="9.140625" style="17" customWidth="1"/>
    <col min="16" max="16" width="10.421875" style="17" customWidth="1"/>
    <col min="17" max="16384" width="9.140625" style="17" customWidth="1"/>
  </cols>
  <sheetData>
    <row r="2" spans="2:18" ht="18" customHeight="1">
      <c r="B2" s="292" t="s">
        <v>309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4" ht="12.75" customHeight="1">
      <c r="B4" s="33" t="s">
        <v>157</v>
      </c>
    </row>
    <row r="5" spans="2:17" ht="14.25" customHeight="1">
      <c r="B5" s="155"/>
      <c r="C5" s="839" t="s">
        <v>147</v>
      </c>
      <c r="D5" s="839"/>
      <c r="E5" s="839"/>
      <c r="F5" s="839"/>
      <c r="G5" s="839"/>
      <c r="H5" s="156"/>
      <c r="I5" s="157"/>
      <c r="J5" s="840" t="s">
        <v>148</v>
      </c>
      <c r="K5" s="840"/>
      <c r="L5" s="840"/>
      <c r="M5" s="840"/>
      <c r="N5" s="840"/>
      <c r="O5" s="840"/>
      <c r="P5" s="840"/>
      <c r="Q5" s="155"/>
    </row>
    <row r="6" spans="2:17" ht="57" customHeight="1">
      <c r="B6" s="155"/>
      <c r="C6" s="158" t="s">
        <v>158</v>
      </c>
      <c r="D6" s="542" t="s">
        <v>37</v>
      </c>
      <c r="E6" s="158" t="s">
        <v>159</v>
      </c>
      <c r="F6" s="542" t="s">
        <v>37</v>
      </c>
      <c r="G6" s="158" t="s">
        <v>160</v>
      </c>
      <c r="H6" s="542" t="s">
        <v>37</v>
      </c>
      <c r="I6" s="719"/>
      <c r="J6" s="158" t="s">
        <v>161</v>
      </c>
      <c r="K6" s="542" t="s">
        <v>37</v>
      </c>
      <c r="L6" s="158" t="s">
        <v>162</v>
      </c>
      <c r="M6" s="542" t="s">
        <v>37</v>
      </c>
      <c r="N6" s="159" t="s">
        <v>163</v>
      </c>
      <c r="O6" s="542" t="s">
        <v>37</v>
      </c>
      <c r="P6" s="159" t="s">
        <v>164</v>
      </c>
      <c r="Q6" s="542" t="s">
        <v>37</v>
      </c>
    </row>
    <row r="7" spans="2:16" ht="12.75" customHeight="1">
      <c r="B7" s="84"/>
      <c r="C7" s="161"/>
      <c r="D7" s="161"/>
      <c r="E7" s="161"/>
      <c r="F7" s="161"/>
      <c r="G7" s="161"/>
      <c r="H7" s="161"/>
      <c r="I7" s="160"/>
      <c r="J7" s="161"/>
      <c r="K7" s="161"/>
      <c r="L7" s="161"/>
      <c r="M7" s="161"/>
      <c r="N7" s="162"/>
      <c r="O7" s="162"/>
      <c r="P7" s="40" t="s">
        <v>165</v>
      </c>
    </row>
    <row r="8" spans="2:17" ht="14.25" customHeight="1">
      <c r="B8" s="163" t="s">
        <v>166</v>
      </c>
      <c r="C8" s="164">
        <v>4135.932</v>
      </c>
      <c r="D8" s="172">
        <v>6811</v>
      </c>
      <c r="E8" s="164">
        <v>4136.447</v>
      </c>
      <c r="F8" s="172">
        <v>5140</v>
      </c>
      <c r="G8" s="164">
        <v>2103.622</v>
      </c>
      <c r="H8" s="172">
        <v>3824</v>
      </c>
      <c r="I8" s="164"/>
      <c r="J8" s="164">
        <v>1114.357</v>
      </c>
      <c r="K8" s="172">
        <v>3824</v>
      </c>
      <c r="L8" s="164">
        <v>3454.863</v>
      </c>
      <c r="M8" s="172">
        <v>6637</v>
      </c>
      <c r="N8" s="164">
        <v>7476.818</v>
      </c>
      <c r="O8" s="172">
        <v>6582</v>
      </c>
      <c r="P8" s="164">
        <v>607.711</v>
      </c>
      <c r="Q8" s="172">
        <v>487</v>
      </c>
    </row>
    <row r="9" spans="2:17" ht="14.25" customHeight="1">
      <c r="B9" s="163" t="s">
        <v>167</v>
      </c>
      <c r="C9" s="164">
        <v>1237.133</v>
      </c>
      <c r="D9" s="172">
        <v>2388</v>
      </c>
      <c r="E9" s="164">
        <v>1228.233</v>
      </c>
      <c r="F9" s="172">
        <v>1697</v>
      </c>
      <c r="G9" s="164">
        <v>728.065</v>
      </c>
      <c r="H9" s="172">
        <v>1433</v>
      </c>
      <c r="I9" s="164"/>
      <c r="J9" s="164">
        <v>285.507</v>
      </c>
      <c r="K9" s="172">
        <v>1433</v>
      </c>
      <c r="L9" s="164">
        <v>842.812</v>
      </c>
      <c r="M9" s="172">
        <v>2464</v>
      </c>
      <c r="N9" s="164">
        <v>1721.016</v>
      </c>
      <c r="O9" s="172">
        <v>2445</v>
      </c>
      <c r="P9" s="164">
        <v>532.3</v>
      </c>
      <c r="Q9" s="172">
        <v>534</v>
      </c>
    </row>
    <row r="10" spans="2:17" s="171" customFormat="1" ht="14.25" customHeight="1">
      <c r="B10" s="174" t="s">
        <v>330</v>
      </c>
      <c r="C10" s="220">
        <v>5373.065</v>
      </c>
      <c r="D10" s="531">
        <v>9199</v>
      </c>
      <c r="E10" s="220">
        <v>5364.68</v>
      </c>
      <c r="F10" s="531">
        <v>6837</v>
      </c>
      <c r="G10" s="220">
        <v>2831.687</v>
      </c>
      <c r="H10" s="531">
        <v>5257</v>
      </c>
      <c r="I10" s="220"/>
      <c r="J10" s="220">
        <v>1399.864</v>
      </c>
      <c r="K10" s="531">
        <v>5257</v>
      </c>
      <c r="L10" s="220">
        <v>4297.675</v>
      </c>
      <c r="M10" s="531">
        <v>9101</v>
      </c>
      <c r="N10" s="220">
        <v>9197.834</v>
      </c>
      <c r="O10" s="531">
        <v>9027</v>
      </c>
      <c r="P10" s="220">
        <v>1140.011</v>
      </c>
      <c r="Q10" s="531">
        <v>1021</v>
      </c>
    </row>
    <row r="11" spans="2:17" ht="14.25" customHeight="1">
      <c r="B11" s="163" t="s">
        <v>168</v>
      </c>
      <c r="C11" s="164">
        <v>257.508</v>
      </c>
      <c r="D11" s="172">
        <v>1574</v>
      </c>
      <c r="E11" s="164">
        <v>463.121</v>
      </c>
      <c r="F11" s="172">
        <v>1711</v>
      </c>
      <c r="G11" s="164">
        <v>276.557</v>
      </c>
      <c r="H11" s="172">
        <v>1019</v>
      </c>
      <c r="I11" s="164"/>
      <c r="J11" s="164">
        <v>114.445</v>
      </c>
      <c r="K11" s="172">
        <v>1019</v>
      </c>
      <c r="L11" s="164">
        <v>246.252</v>
      </c>
      <c r="M11" s="172">
        <v>1937</v>
      </c>
      <c r="N11" s="164">
        <v>663.764</v>
      </c>
      <c r="O11" s="172">
        <v>1922</v>
      </c>
      <c r="P11" s="164">
        <v>137.699</v>
      </c>
      <c r="Q11" s="172">
        <v>185</v>
      </c>
    </row>
    <row r="12" spans="2:17" ht="14.25" customHeight="1">
      <c r="B12" s="163" t="s">
        <v>169</v>
      </c>
      <c r="C12" s="164">
        <v>313.466</v>
      </c>
      <c r="D12" s="172">
        <v>1827</v>
      </c>
      <c r="E12" s="164">
        <v>572.163</v>
      </c>
      <c r="F12" s="172">
        <v>2001</v>
      </c>
      <c r="G12" s="164">
        <v>291.7</v>
      </c>
      <c r="H12" s="172">
        <v>1264</v>
      </c>
      <c r="I12" s="164"/>
      <c r="J12" s="164">
        <v>88.409</v>
      </c>
      <c r="K12" s="172">
        <v>1264</v>
      </c>
      <c r="L12" s="164">
        <v>211.699</v>
      </c>
      <c r="M12" s="172">
        <v>1961</v>
      </c>
      <c r="N12" s="164">
        <v>732.72</v>
      </c>
      <c r="O12" s="172">
        <v>1952</v>
      </c>
      <c r="P12" s="164">
        <v>262.589</v>
      </c>
      <c r="Q12" s="172">
        <v>340</v>
      </c>
    </row>
    <row r="13" spans="2:17" s="171" customFormat="1" ht="14.25" customHeight="1">
      <c r="B13" s="174" t="s">
        <v>331</v>
      </c>
      <c r="C13" s="220">
        <v>570.9739999999999</v>
      </c>
      <c r="D13" s="531">
        <v>3401</v>
      </c>
      <c r="E13" s="220">
        <v>1035.284</v>
      </c>
      <c r="F13" s="531">
        <v>3712</v>
      </c>
      <c r="G13" s="220">
        <v>568.2570000000001</v>
      </c>
      <c r="H13" s="531">
        <v>2283</v>
      </c>
      <c r="I13" s="220"/>
      <c r="J13" s="220">
        <v>202.854</v>
      </c>
      <c r="K13" s="531">
        <v>2283</v>
      </c>
      <c r="L13" s="220">
        <v>457.951</v>
      </c>
      <c r="M13" s="531">
        <v>3898</v>
      </c>
      <c r="N13" s="220">
        <v>1396.484</v>
      </c>
      <c r="O13" s="531">
        <v>3874</v>
      </c>
      <c r="P13" s="220">
        <v>400.288</v>
      </c>
      <c r="Q13" s="531">
        <v>525</v>
      </c>
    </row>
    <row r="14" spans="2:17" ht="14.25" customHeight="1">
      <c r="B14" s="163"/>
      <c r="D14" s="373"/>
      <c r="F14" s="373"/>
      <c r="H14" s="373"/>
      <c r="I14" s="164"/>
      <c r="K14" s="373"/>
      <c r="M14" s="373"/>
      <c r="O14" s="373"/>
      <c r="Q14" s="373"/>
    </row>
    <row r="15" spans="2:17" s="43" customFormat="1" ht="14.25" customHeight="1">
      <c r="B15" s="165" t="s">
        <v>7</v>
      </c>
      <c r="C15" s="166">
        <v>5944.039</v>
      </c>
      <c r="D15" s="532">
        <v>12600</v>
      </c>
      <c r="E15" s="220">
        <v>6399.964</v>
      </c>
      <c r="F15" s="532">
        <v>10549</v>
      </c>
      <c r="G15" s="220">
        <v>3399.944</v>
      </c>
      <c r="H15" s="532">
        <v>7540</v>
      </c>
      <c r="I15" s="166"/>
      <c r="J15" s="220">
        <v>1602.718</v>
      </c>
      <c r="K15" s="576">
        <v>7540</v>
      </c>
      <c r="L15" s="220">
        <v>4755.626</v>
      </c>
      <c r="M15" s="576">
        <v>12999</v>
      </c>
      <c r="N15" s="220">
        <v>10594.318</v>
      </c>
      <c r="O15" s="576">
        <v>12901</v>
      </c>
      <c r="P15" s="166">
        <v>1540.299</v>
      </c>
      <c r="Q15" s="533">
        <v>1546</v>
      </c>
    </row>
    <row r="16" spans="2:17" ht="12.75" customHeight="1">
      <c r="B16" s="84"/>
      <c r="C16" s="161"/>
      <c r="D16" s="161"/>
      <c r="E16" s="161"/>
      <c r="F16" s="161"/>
      <c r="G16" s="161"/>
      <c r="H16" s="161"/>
      <c r="I16" s="160"/>
      <c r="J16" s="161"/>
      <c r="K16" s="161"/>
      <c r="L16" s="161"/>
      <c r="M16" s="161"/>
      <c r="N16" s="162"/>
      <c r="O16" s="162"/>
      <c r="P16" s="232" t="s">
        <v>29</v>
      </c>
      <c r="Q16" s="52"/>
    </row>
    <row r="17" spans="2:17" ht="14.25" customHeight="1">
      <c r="B17" s="163" t="s">
        <v>166</v>
      </c>
      <c r="C17" s="168">
        <v>29.601</v>
      </c>
      <c r="D17" s="168"/>
      <c r="E17" s="168">
        <v>39.72</v>
      </c>
      <c r="F17" s="168"/>
      <c r="G17" s="168">
        <v>26.788</v>
      </c>
      <c r="H17" s="168"/>
      <c r="I17" s="168"/>
      <c r="J17" s="168">
        <v>14.191</v>
      </c>
      <c r="K17" s="168"/>
      <c r="L17" s="168">
        <v>25.285</v>
      </c>
      <c r="M17" s="168"/>
      <c r="N17" s="168">
        <v>55.143</v>
      </c>
      <c r="O17" s="168"/>
      <c r="P17" s="168">
        <v>57.809</v>
      </c>
      <c r="Q17" s="52"/>
    </row>
    <row r="18" spans="2:17" ht="14.25" customHeight="1">
      <c r="B18" s="163" t="s">
        <v>167</v>
      </c>
      <c r="C18" s="168">
        <v>40.547</v>
      </c>
      <c r="D18" s="168"/>
      <c r="E18" s="168">
        <v>55.784</v>
      </c>
      <c r="F18" s="168"/>
      <c r="G18" s="168">
        <v>38.773</v>
      </c>
      <c r="H18" s="168"/>
      <c r="I18" s="168"/>
      <c r="J18" s="168">
        <v>15.205</v>
      </c>
      <c r="K18" s="168"/>
      <c r="L18" s="168">
        <v>26.546</v>
      </c>
      <c r="M18" s="168"/>
      <c r="N18" s="168">
        <v>54.629</v>
      </c>
      <c r="O18" s="168"/>
      <c r="P18" s="168">
        <v>70.335</v>
      </c>
      <c r="Q18" s="52"/>
    </row>
    <row r="19" spans="2:17" s="171" customFormat="1" ht="14.25" customHeight="1">
      <c r="B19" s="174" t="s">
        <v>330</v>
      </c>
      <c r="C19" s="175">
        <v>31.563</v>
      </c>
      <c r="D19" s="175"/>
      <c r="E19" s="175">
        <v>42.523</v>
      </c>
      <c r="F19" s="175"/>
      <c r="G19" s="175">
        <v>29.101</v>
      </c>
      <c r="H19" s="175"/>
      <c r="I19" s="175"/>
      <c r="J19" s="175">
        <v>14.386</v>
      </c>
      <c r="K19" s="175"/>
      <c r="L19" s="175">
        <v>25.523</v>
      </c>
      <c r="M19" s="175"/>
      <c r="N19" s="175">
        <v>55.046</v>
      </c>
      <c r="O19" s="175"/>
      <c r="P19" s="175">
        <v>63.052</v>
      </c>
      <c r="Q19" s="383"/>
    </row>
    <row r="20" spans="2:17" ht="14.25" customHeight="1">
      <c r="B20" s="163" t="s">
        <v>168</v>
      </c>
      <c r="C20" s="168">
        <v>20.59</v>
      </c>
      <c r="D20" s="168"/>
      <c r="E20" s="168">
        <v>33.328</v>
      </c>
      <c r="F20" s="168"/>
      <c r="G20" s="168">
        <v>32.782</v>
      </c>
      <c r="H20" s="168"/>
      <c r="I20" s="168"/>
      <c r="J20" s="168">
        <v>13.566</v>
      </c>
      <c r="K20" s="168"/>
      <c r="L20" s="168">
        <v>15.519</v>
      </c>
      <c r="M20" s="168"/>
      <c r="N20" s="168">
        <v>42.161</v>
      </c>
      <c r="O20" s="168"/>
      <c r="P20" s="168">
        <v>85.157</v>
      </c>
      <c r="Q20" s="52"/>
    </row>
    <row r="21" spans="2:17" ht="14.25" customHeight="1">
      <c r="B21" s="163" t="s">
        <v>169</v>
      </c>
      <c r="C21" s="168">
        <v>20.561</v>
      </c>
      <c r="D21" s="168"/>
      <c r="E21" s="168">
        <v>33.739</v>
      </c>
      <c r="F21" s="168"/>
      <c r="G21" s="168">
        <v>27.23</v>
      </c>
      <c r="H21" s="168"/>
      <c r="I21" s="168"/>
      <c r="J21" s="168">
        <v>8.253</v>
      </c>
      <c r="K21" s="168"/>
      <c r="L21" s="168">
        <v>12.802</v>
      </c>
      <c r="M21" s="168"/>
      <c r="N21" s="168">
        <v>44.466</v>
      </c>
      <c r="O21" s="168"/>
      <c r="P21" s="168">
        <v>86.603</v>
      </c>
      <c r="Q21" s="52"/>
    </row>
    <row r="22" spans="2:17" s="171" customFormat="1" ht="14.25" customHeight="1">
      <c r="B22" s="174" t="s">
        <v>331</v>
      </c>
      <c r="C22" s="175">
        <v>20.574</v>
      </c>
      <c r="D22" s="175"/>
      <c r="E22" s="175">
        <v>33.554</v>
      </c>
      <c r="F22" s="175"/>
      <c r="G22" s="175">
        <v>29.676</v>
      </c>
      <c r="H22" s="175"/>
      <c r="I22" s="175"/>
      <c r="J22" s="175">
        <v>10.594</v>
      </c>
      <c r="K22" s="175"/>
      <c r="L22" s="175">
        <v>14.132</v>
      </c>
      <c r="M22" s="175"/>
      <c r="N22" s="175">
        <v>43.34</v>
      </c>
      <c r="O22" s="175"/>
      <c r="P22" s="175">
        <v>86.1</v>
      </c>
      <c r="Q22" s="383"/>
    </row>
    <row r="23" spans="2:17" ht="14.25" customHeight="1">
      <c r="B23" s="163"/>
      <c r="D23" s="168"/>
      <c r="F23" s="168"/>
      <c r="H23" s="168"/>
      <c r="I23" s="168"/>
      <c r="K23" s="168"/>
      <c r="M23" s="168"/>
      <c r="O23" s="168"/>
      <c r="Q23" s="52"/>
    </row>
    <row r="24" spans="2:17" s="43" customFormat="1" ht="14.25" customHeight="1">
      <c r="B24" s="165" t="s">
        <v>7</v>
      </c>
      <c r="C24" s="169">
        <v>30.023</v>
      </c>
      <c r="D24" s="169"/>
      <c r="E24" s="169">
        <v>40.761</v>
      </c>
      <c r="F24" s="169"/>
      <c r="G24" s="169">
        <v>29.195</v>
      </c>
      <c r="H24" s="169"/>
      <c r="I24" s="169"/>
      <c r="J24" s="169">
        <v>13.763</v>
      </c>
      <c r="K24" s="169"/>
      <c r="L24" s="169">
        <v>23.684</v>
      </c>
      <c r="M24" s="169"/>
      <c r="N24" s="221">
        <v>53.153</v>
      </c>
      <c r="O24" s="169"/>
      <c r="P24" s="169">
        <v>67.767</v>
      </c>
      <c r="Q24" s="170"/>
    </row>
    <row r="25" ht="12.75" customHeight="1">
      <c r="B25" s="171" t="s">
        <v>44</v>
      </c>
    </row>
  </sheetData>
  <sheetProtection/>
  <mergeCells count="2">
    <mergeCell ref="C5:G5"/>
    <mergeCell ref="J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</sheetPr>
  <dimension ref="A2:R2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16.421875" style="17" customWidth="1"/>
    <col min="3" max="3" width="11.00390625" style="17" customWidth="1"/>
    <col min="4" max="4" width="9.140625" style="17" customWidth="1"/>
    <col min="5" max="5" width="11.140625" style="17" customWidth="1"/>
    <col min="6" max="6" width="9.140625" style="17" customWidth="1"/>
    <col min="7" max="7" width="10.8515625" style="17" customWidth="1"/>
    <col min="8" max="8" width="9.140625" style="17" customWidth="1"/>
    <col min="9" max="9" width="4.28125" style="17" customWidth="1"/>
    <col min="10" max="10" width="11.00390625" style="17" customWidth="1"/>
    <col min="11" max="16384" width="9.140625" style="17" customWidth="1"/>
  </cols>
  <sheetData>
    <row r="1" s="24" customFormat="1" ht="12.75" customHeight="1"/>
    <row r="2" s="24" customFormat="1" ht="18" customHeight="1">
      <c r="B2" s="226" t="s">
        <v>310</v>
      </c>
    </row>
    <row r="3" s="24" customFormat="1" ht="12.75" customHeight="1"/>
    <row r="4" s="24" customFormat="1" ht="12.75" customHeight="1">
      <c r="B4" s="23" t="s">
        <v>157</v>
      </c>
    </row>
    <row r="5" spans="2:17" s="24" customFormat="1" ht="14.25" customHeight="1">
      <c r="B5" s="61"/>
      <c r="C5" s="841" t="s">
        <v>147</v>
      </c>
      <c r="D5" s="841"/>
      <c r="E5" s="841"/>
      <c r="F5" s="841"/>
      <c r="G5" s="841"/>
      <c r="H5" s="291"/>
      <c r="I5" s="227"/>
      <c r="J5" s="842" t="s">
        <v>148</v>
      </c>
      <c r="K5" s="842"/>
      <c r="L5" s="842"/>
      <c r="M5" s="842"/>
      <c r="N5" s="842"/>
      <c r="O5" s="842"/>
      <c r="P5" s="842"/>
      <c r="Q5" s="61"/>
    </row>
    <row r="6" spans="2:18" s="24" customFormat="1" ht="57" customHeight="1">
      <c r="B6" s="61"/>
      <c r="C6" s="228" t="s">
        <v>158</v>
      </c>
      <c r="D6" s="536" t="s">
        <v>37</v>
      </c>
      <c r="E6" s="228" t="s">
        <v>159</v>
      </c>
      <c r="F6" s="536" t="s">
        <v>37</v>
      </c>
      <c r="G6" s="228" t="s">
        <v>160</v>
      </c>
      <c r="H6" s="536" t="s">
        <v>37</v>
      </c>
      <c r="I6" s="720"/>
      <c r="J6" s="228" t="s">
        <v>161</v>
      </c>
      <c r="K6" s="536" t="s">
        <v>37</v>
      </c>
      <c r="L6" s="228" t="s">
        <v>162</v>
      </c>
      <c r="M6" s="536" t="s">
        <v>37</v>
      </c>
      <c r="N6" s="229" t="s">
        <v>251</v>
      </c>
      <c r="O6" s="536" t="s">
        <v>37</v>
      </c>
      <c r="P6" s="229" t="s">
        <v>164</v>
      </c>
      <c r="Q6" s="536" t="s">
        <v>37</v>
      </c>
      <c r="R6" s="23"/>
    </row>
    <row r="7" spans="1:17" ht="12.75" customHeight="1">
      <c r="A7" s="24"/>
      <c r="B7" s="84"/>
      <c r="C7" s="161"/>
      <c r="D7" s="537"/>
      <c r="E7" s="161"/>
      <c r="F7" s="537"/>
      <c r="G7" s="161"/>
      <c r="H7" s="161"/>
      <c r="I7" s="160"/>
      <c r="J7" s="161"/>
      <c r="K7" s="537"/>
      <c r="L7" s="161"/>
      <c r="M7" s="537"/>
      <c r="N7" s="162"/>
      <c r="O7" s="541"/>
      <c r="P7" s="40" t="s">
        <v>165</v>
      </c>
      <c r="Q7" s="84"/>
    </row>
    <row r="8" spans="1:17" ht="14.25" customHeight="1">
      <c r="A8" s="24"/>
      <c r="B8" s="163" t="s">
        <v>113</v>
      </c>
      <c r="C8" s="164">
        <v>1310.567</v>
      </c>
      <c r="D8" s="172">
        <v>2418</v>
      </c>
      <c r="E8" s="164">
        <v>491.788</v>
      </c>
      <c r="F8" s="172">
        <v>437</v>
      </c>
      <c r="G8" s="164">
        <v>614.754</v>
      </c>
      <c r="H8" s="172">
        <v>1095</v>
      </c>
      <c r="I8" s="164"/>
      <c r="J8" s="164">
        <v>252.873</v>
      </c>
      <c r="K8" s="172">
        <v>1095</v>
      </c>
      <c r="L8" s="164">
        <v>998.762</v>
      </c>
      <c r="M8" s="172">
        <v>2466</v>
      </c>
      <c r="N8" s="164">
        <v>2239.685</v>
      </c>
      <c r="O8" s="172">
        <v>2465</v>
      </c>
      <c r="P8" s="164">
        <v>257.383</v>
      </c>
      <c r="Q8" s="172">
        <v>311</v>
      </c>
    </row>
    <row r="9" spans="1:17" ht="14.25" customHeight="1">
      <c r="A9" s="24"/>
      <c r="B9" s="163" t="s">
        <v>114</v>
      </c>
      <c r="C9" s="164">
        <v>1058.73</v>
      </c>
      <c r="D9" s="172">
        <v>2162</v>
      </c>
      <c r="E9" s="164">
        <v>858.583</v>
      </c>
      <c r="F9" s="172">
        <v>1298</v>
      </c>
      <c r="G9" s="164">
        <v>509.764</v>
      </c>
      <c r="H9" s="172">
        <v>959</v>
      </c>
      <c r="I9" s="164"/>
      <c r="J9" s="164">
        <v>296.339</v>
      </c>
      <c r="K9" s="172">
        <v>959</v>
      </c>
      <c r="L9" s="164">
        <v>905.032</v>
      </c>
      <c r="M9" s="172">
        <v>2192</v>
      </c>
      <c r="N9" s="164">
        <v>1881.557</v>
      </c>
      <c r="O9" s="172">
        <v>2192</v>
      </c>
      <c r="P9" s="172">
        <v>68.999</v>
      </c>
      <c r="Q9" s="172">
        <v>110</v>
      </c>
    </row>
    <row r="10" spans="1:17" ht="14.25" customHeight="1">
      <c r="A10" s="24"/>
      <c r="B10" s="163" t="s">
        <v>115</v>
      </c>
      <c r="C10" s="164">
        <v>1245.607</v>
      </c>
      <c r="D10" s="172">
        <v>2846</v>
      </c>
      <c r="E10" s="164">
        <v>1347.222</v>
      </c>
      <c r="F10" s="172">
        <v>2813</v>
      </c>
      <c r="G10" s="164">
        <v>728.312</v>
      </c>
      <c r="H10" s="172">
        <v>1579</v>
      </c>
      <c r="I10" s="164"/>
      <c r="J10" s="164">
        <v>404.042</v>
      </c>
      <c r="K10" s="172">
        <v>1579</v>
      </c>
      <c r="L10" s="164">
        <v>1166.183</v>
      </c>
      <c r="M10" s="172">
        <v>3017</v>
      </c>
      <c r="N10" s="164">
        <v>2210.083</v>
      </c>
      <c r="O10" s="172">
        <v>3004</v>
      </c>
      <c r="P10" s="164">
        <v>185.656</v>
      </c>
      <c r="Q10" s="172">
        <v>216</v>
      </c>
    </row>
    <row r="11" spans="1:17" ht="14.25" customHeight="1">
      <c r="A11" s="24"/>
      <c r="B11" s="163" t="s">
        <v>116</v>
      </c>
      <c r="C11" s="164">
        <v>1345.727</v>
      </c>
      <c r="D11" s="172">
        <v>2641</v>
      </c>
      <c r="E11" s="164">
        <v>1878.182</v>
      </c>
      <c r="F11" s="172">
        <v>3017</v>
      </c>
      <c r="G11" s="164">
        <v>915.318</v>
      </c>
      <c r="H11" s="172">
        <v>1795</v>
      </c>
      <c r="I11" s="164"/>
      <c r="J11" s="164">
        <v>449.909</v>
      </c>
      <c r="K11" s="172">
        <v>1795</v>
      </c>
      <c r="L11" s="164">
        <v>953.658</v>
      </c>
      <c r="M11" s="172">
        <v>2798</v>
      </c>
      <c r="N11" s="164">
        <v>2109.128</v>
      </c>
      <c r="O11" s="172">
        <v>2722</v>
      </c>
      <c r="P11" s="164">
        <v>367.652</v>
      </c>
      <c r="Q11" s="172">
        <v>377</v>
      </c>
    </row>
    <row r="12" spans="1:17" ht="14.25" customHeight="1">
      <c r="A12" s="24"/>
      <c r="B12" s="163" t="s">
        <v>117</v>
      </c>
      <c r="C12" s="164">
        <v>595.368</v>
      </c>
      <c r="D12" s="172">
        <v>1042</v>
      </c>
      <c r="E12" s="164">
        <v>1062.33</v>
      </c>
      <c r="F12" s="172">
        <v>1201</v>
      </c>
      <c r="G12" s="164">
        <v>325.905</v>
      </c>
      <c r="H12" s="172">
        <v>857</v>
      </c>
      <c r="I12" s="164"/>
      <c r="J12" s="222">
        <v>134.267</v>
      </c>
      <c r="K12" s="384">
        <v>857</v>
      </c>
      <c r="L12" s="222">
        <v>411.197</v>
      </c>
      <c r="M12" s="384">
        <v>977</v>
      </c>
      <c r="N12" s="164">
        <v>901.355</v>
      </c>
      <c r="O12" s="172">
        <v>969</v>
      </c>
      <c r="P12" s="164">
        <v>238.09</v>
      </c>
      <c r="Q12" s="172">
        <v>200</v>
      </c>
    </row>
    <row r="13" spans="1:17" ht="14.25" customHeight="1">
      <c r="A13" s="24"/>
      <c r="B13" s="163" t="s">
        <v>118</v>
      </c>
      <c r="C13" s="164">
        <v>388.04</v>
      </c>
      <c r="D13" s="172">
        <v>1491</v>
      </c>
      <c r="E13" s="164">
        <v>761.859</v>
      </c>
      <c r="F13" s="172">
        <v>1783</v>
      </c>
      <c r="G13" s="164">
        <v>305.891</v>
      </c>
      <c r="H13" s="172">
        <v>1255</v>
      </c>
      <c r="I13" s="164"/>
      <c r="J13" s="384">
        <v>65.288</v>
      </c>
      <c r="K13" s="384">
        <v>1255</v>
      </c>
      <c r="L13" s="222">
        <v>320.794</v>
      </c>
      <c r="M13" s="384">
        <v>1549</v>
      </c>
      <c r="N13" s="164">
        <v>1252.51</v>
      </c>
      <c r="O13" s="172">
        <v>1549</v>
      </c>
      <c r="P13" s="164">
        <v>422.519</v>
      </c>
      <c r="Q13" s="172">
        <v>332</v>
      </c>
    </row>
    <row r="14" spans="1:17" ht="14.25" customHeight="1">
      <c r="A14" s="24"/>
      <c r="B14" s="163"/>
      <c r="D14" s="373"/>
      <c r="F14" s="373"/>
      <c r="H14" s="373"/>
      <c r="I14" s="164"/>
      <c r="J14" s="24"/>
      <c r="K14" s="538"/>
      <c r="L14" s="24"/>
      <c r="M14" s="373"/>
      <c r="O14" s="373"/>
      <c r="Q14" s="534"/>
    </row>
    <row r="15" spans="1:17" s="171" customFormat="1" ht="14.25" customHeight="1">
      <c r="A15" s="225"/>
      <c r="B15" s="165" t="s">
        <v>0</v>
      </c>
      <c r="C15" s="220">
        <v>5944.039</v>
      </c>
      <c r="D15" s="531">
        <v>12600</v>
      </c>
      <c r="E15" s="220">
        <v>6399.964</v>
      </c>
      <c r="F15" s="531">
        <v>10549</v>
      </c>
      <c r="G15" s="220">
        <v>3399.944</v>
      </c>
      <c r="H15" s="531">
        <v>7540</v>
      </c>
      <c r="I15" s="166"/>
      <c r="J15" s="231">
        <v>1602.718</v>
      </c>
      <c r="K15" s="539">
        <v>7540</v>
      </c>
      <c r="L15" s="231">
        <v>4755.626</v>
      </c>
      <c r="M15" s="540">
        <v>12999</v>
      </c>
      <c r="N15" s="220">
        <v>10594.318</v>
      </c>
      <c r="O15" s="531">
        <v>12901</v>
      </c>
      <c r="P15" s="220">
        <v>1540.299</v>
      </c>
      <c r="Q15" s="535">
        <v>1546</v>
      </c>
    </row>
    <row r="16" spans="1:17" ht="12.75" customHeight="1">
      <c r="A16" s="24"/>
      <c r="B16" s="84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2"/>
      <c r="O16" s="162"/>
      <c r="P16" s="167" t="s">
        <v>29</v>
      </c>
      <c r="Q16" s="52"/>
    </row>
    <row r="17" spans="1:17" ht="14.25" customHeight="1">
      <c r="A17" s="24"/>
      <c r="B17" s="163" t="s">
        <v>113</v>
      </c>
      <c r="C17" s="168">
        <v>32.099</v>
      </c>
      <c r="D17" s="168"/>
      <c r="E17" s="168">
        <v>66.849</v>
      </c>
      <c r="F17" s="168"/>
      <c r="G17" s="168">
        <v>33.15</v>
      </c>
      <c r="H17" s="168"/>
      <c r="I17" s="168"/>
      <c r="J17" s="168">
        <v>13.636</v>
      </c>
      <c r="K17" s="168"/>
      <c r="L17" s="168">
        <v>23.926</v>
      </c>
      <c r="M17" s="168"/>
      <c r="N17" s="168">
        <v>53.672</v>
      </c>
      <c r="O17" s="168"/>
      <c r="P17" s="168">
        <v>49.529</v>
      </c>
      <c r="Q17" s="52"/>
    </row>
    <row r="18" spans="1:17" ht="14.25" customHeight="1">
      <c r="A18" s="24"/>
      <c r="B18" s="163" t="s">
        <v>114</v>
      </c>
      <c r="C18" s="168">
        <v>29.654</v>
      </c>
      <c r="D18" s="168"/>
      <c r="E18" s="168">
        <v>43.385</v>
      </c>
      <c r="F18" s="168"/>
      <c r="G18" s="168">
        <v>32.075</v>
      </c>
      <c r="H18" s="168"/>
      <c r="I18" s="168"/>
      <c r="J18" s="168">
        <v>18.646</v>
      </c>
      <c r="K18" s="168"/>
      <c r="L18" s="168">
        <v>25.339</v>
      </c>
      <c r="M18" s="168"/>
      <c r="N18" s="168">
        <v>52.68</v>
      </c>
      <c r="O18" s="168"/>
      <c r="P18" s="173">
        <v>40.585</v>
      </c>
      <c r="Q18" s="52"/>
    </row>
    <row r="19" spans="1:17" ht="14.25" customHeight="1">
      <c r="A19" s="24"/>
      <c r="B19" s="163" t="s">
        <v>115</v>
      </c>
      <c r="C19" s="168">
        <v>30.795</v>
      </c>
      <c r="D19" s="168"/>
      <c r="E19" s="168">
        <v>34.129</v>
      </c>
      <c r="F19" s="168"/>
      <c r="G19" s="168">
        <v>32.57</v>
      </c>
      <c r="H19" s="168"/>
      <c r="I19" s="168"/>
      <c r="J19" s="168">
        <v>18.069</v>
      </c>
      <c r="K19" s="168"/>
      <c r="L19" s="168">
        <v>27.99</v>
      </c>
      <c r="M19" s="168"/>
      <c r="N19" s="168">
        <v>53.292</v>
      </c>
      <c r="O19" s="168"/>
      <c r="P19" s="168">
        <v>64.106</v>
      </c>
      <c r="Q19" s="52"/>
    </row>
    <row r="20" spans="1:17" ht="14.25" customHeight="1">
      <c r="A20" s="24"/>
      <c r="B20" s="163" t="s">
        <v>116</v>
      </c>
      <c r="C20" s="168">
        <v>33.326</v>
      </c>
      <c r="D20" s="168"/>
      <c r="E20" s="168">
        <v>42.565</v>
      </c>
      <c r="F20" s="168"/>
      <c r="G20" s="168">
        <v>35.683</v>
      </c>
      <c r="H20" s="168"/>
      <c r="I20" s="168"/>
      <c r="J20" s="168">
        <v>17.539</v>
      </c>
      <c r="K20" s="168"/>
      <c r="L20" s="168">
        <v>23.033</v>
      </c>
      <c r="M20" s="168"/>
      <c r="N20" s="168">
        <v>52.357</v>
      </c>
      <c r="O20" s="168"/>
      <c r="P20" s="168">
        <v>77.127</v>
      </c>
      <c r="Q20" s="52"/>
    </row>
    <row r="21" spans="1:17" ht="14.25" customHeight="1">
      <c r="A21" s="24"/>
      <c r="B21" s="163" t="s">
        <v>117</v>
      </c>
      <c r="C21" s="168">
        <v>35.855</v>
      </c>
      <c r="D21" s="168"/>
      <c r="E21" s="168">
        <v>58.452</v>
      </c>
      <c r="F21" s="168"/>
      <c r="G21" s="168">
        <v>24.073</v>
      </c>
      <c r="H21" s="168"/>
      <c r="I21" s="168"/>
      <c r="J21" s="168">
        <v>9.918</v>
      </c>
      <c r="K21" s="168"/>
      <c r="L21" s="168">
        <v>26.631</v>
      </c>
      <c r="M21" s="168"/>
      <c r="N21" s="168">
        <v>58.934</v>
      </c>
      <c r="O21" s="168"/>
      <c r="P21" s="168">
        <v>78.516</v>
      </c>
      <c r="Q21" s="52"/>
    </row>
    <row r="22" spans="1:17" ht="14.25" customHeight="1">
      <c r="A22" s="24"/>
      <c r="B22" s="163" t="s">
        <v>118</v>
      </c>
      <c r="C22" s="168">
        <v>16.155</v>
      </c>
      <c r="D22" s="168"/>
      <c r="E22" s="168">
        <v>27.12</v>
      </c>
      <c r="F22" s="168"/>
      <c r="G22" s="168">
        <v>14.946</v>
      </c>
      <c r="H22" s="168"/>
      <c r="I22" s="168"/>
      <c r="J22" s="173">
        <v>3.19</v>
      </c>
      <c r="K22" s="168"/>
      <c r="L22" s="168">
        <v>12.924</v>
      </c>
      <c r="M22" s="168"/>
      <c r="N22" s="168">
        <v>50.461</v>
      </c>
      <c r="O22" s="168"/>
      <c r="P22" s="168">
        <v>82.244</v>
      </c>
      <c r="Q22" s="52"/>
    </row>
    <row r="23" spans="1:17" ht="14.25" customHeight="1">
      <c r="A23" s="24"/>
      <c r="B23" s="163"/>
      <c r="D23" s="168"/>
      <c r="F23" s="168"/>
      <c r="H23" s="168"/>
      <c r="I23" s="168"/>
      <c r="K23" s="168"/>
      <c r="M23" s="168"/>
      <c r="O23" s="168"/>
      <c r="Q23" s="52"/>
    </row>
    <row r="24" spans="1:17" s="171" customFormat="1" ht="14.25" customHeight="1">
      <c r="A24" s="225"/>
      <c r="B24" s="165" t="s">
        <v>0</v>
      </c>
      <c r="C24" s="169">
        <v>30.023</v>
      </c>
      <c r="D24" s="169"/>
      <c r="E24" s="169">
        <v>40.761</v>
      </c>
      <c r="F24" s="169"/>
      <c r="G24" s="169">
        <v>29.195</v>
      </c>
      <c r="H24" s="169"/>
      <c r="I24" s="169"/>
      <c r="J24" s="169">
        <v>13.763</v>
      </c>
      <c r="K24" s="169"/>
      <c r="L24" s="169">
        <v>23.684</v>
      </c>
      <c r="M24" s="169"/>
      <c r="N24" s="169">
        <v>53.153</v>
      </c>
      <c r="O24" s="169"/>
      <c r="P24" s="169">
        <v>67.767</v>
      </c>
      <c r="Q24" s="170"/>
    </row>
    <row r="25" s="24" customFormat="1" ht="12.75" customHeight="1">
      <c r="B25" s="224" t="s">
        <v>332</v>
      </c>
    </row>
    <row r="26" s="24" customFormat="1" ht="12.75" customHeight="1">
      <c r="B26" s="171" t="s">
        <v>44</v>
      </c>
    </row>
    <row r="27" s="24" customFormat="1" ht="12.75" customHeight="1">
      <c r="B27" s="225"/>
    </row>
    <row r="28" ht="12.75" customHeight="1">
      <c r="B28" s="171"/>
    </row>
  </sheetData>
  <sheetProtection/>
  <mergeCells count="2">
    <mergeCell ref="C5:G5"/>
    <mergeCell ref="J5:P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</sheetPr>
  <dimension ref="B2:Q3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22.57421875" style="17" customWidth="1"/>
    <col min="3" max="3" width="10.421875" style="17" customWidth="1"/>
    <col min="4" max="4" width="9.140625" style="17" customWidth="1"/>
    <col min="5" max="5" width="10.421875" style="17" customWidth="1"/>
    <col min="6" max="6" width="9.140625" style="17" customWidth="1"/>
    <col min="7" max="7" width="10.421875" style="17" customWidth="1"/>
    <col min="8" max="8" width="9.140625" style="17" customWidth="1"/>
    <col min="9" max="9" width="4.28125" style="17" customWidth="1"/>
    <col min="10" max="10" width="10.421875" style="17" customWidth="1"/>
    <col min="11" max="11" width="9.140625" style="17" customWidth="1"/>
    <col min="12" max="12" width="10.421875" style="17" customWidth="1"/>
    <col min="13" max="13" width="9.140625" style="17" customWidth="1"/>
    <col min="14" max="14" width="10.421875" style="17" customWidth="1"/>
    <col min="15" max="15" width="9.140625" style="17" customWidth="1"/>
    <col min="16" max="16" width="10.421875" style="17" customWidth="1"/>
    <col min="17" max="16384" width="9.140625" style="17" customWidth="1"/>
  </cols>
  <sheetData>
    <row r="2" ht="18" customHeight="1">
      <c r="B2" s="292" t="s">
        <v>311</v>
      </c>
    </row>
    <row r="3" ht="12.75" customHeight="1">
      <c r="B3" s="32"/>
    </row>
    <row r="4" ht="12.75" customHeight="1">
      <c r="B4" s="33" t="s">
        <v>157</v>
      </c>
    </row>
    <row r="5" spans="2:17" ht="14.25" customHeight="1">
      <c r="B5" s="155"/>
      <c r="C5" s="839" t="s">
        <v>147</v>
      </c>
      <c r="D5" s="839"/>
      <c r="E5" s="839"/>
      <c r="F5" s="839"/>
      <c r="G5" s="839"/>
      <c r="H5" s="156"/>
      <c r="I5" s="157"/>
      <c r="J5" s="840" t="s">
        <v>148</v>
      </c>
      <c r="K5" s="840"/>
      <c r="L5" s="840"/>
      <c r="M5" s="840"/>
      <c r="N5" s="840"/>
      <c r="O5" s="840"/>
      <c r="P5" s="840"/>
      <c r="Q5" s="155"/>
    </row>
    <row r="6" spans="2:17" ht="57" customHeight="1">
      <c r="B6" s="155"/>
      <c r="C6" s="158" t="s">
        <v>158</v>
      </c>
      <c r="D6" s="542" t="s">
        <v>37</v>
      </c>
      <c r="E6" s="158" t="s">
        <v>159</v>
      </c>
      <c r="F6" s="542" t="s">
        <v>37</v>
      </c>
      <c r="G6" s="158" t="s">
        <v>160</v>
      </c>
      <c r="H6" s="542" t="s">
        <v>37</v>
      </c>
      <c r="I6" s="160"/>
      <c r="J6" s="158" t="s">
        <v>161</v>
      </c>
      <c r="K6" s="542" t="s">
        <v>37</v>
      </c>
      <c r="L6" s="158" t="s">
        <v>162</v>
      </c>
      <c r="M6" s="542" t="s">
        <v>37</v>
      </c>
      <c r="N6" s="159" t="s">
        <v>418</v>
      </c>
      <c r="O6" s="542" t="s">
        <v>37</v>
      </c>
      <c r="P6" s="159" t="s">
        <v>164</v>
      </c>
      <c r="Q6" s="542" t="s">
        <v>37</v>
      </c>
    </row>
    <row r="7" spans="2:16" ht="12.75" customHeight="1">
      <c r="B7" s="84"/>
      <c r="C7" s="161"/>
      <c r="D7" s="161"/>
      <c r="E7" s="161"/>
      <c r="F7" s="537"/>
      <c r="G7" s="161"/>
      <c r="H7" s="537"/>
      <c r="I7" s="160"/>
      <c r="J7" s="161"/>
      <c r="K7" s="537"/>
      <c r="L7" s="161"/>
      <c r="M7" s="537"/>
      <c r="N7" s="162"/>
      <c r="O7" s="162"/>
      <c r="P7" s="40" t="s">
        <v>165</v>
      </c>
    </row>
    <row r="8" spans="2:17" ht="12.75" customHeight="1">
      <c r="B8" s="163" t="s">
        <v>170</v>
      </c>
      <c r="C8" s="164">
        <v>543.31</v>
      </c>
      <c r="D8" s="172">
        <v>1555</v>
      </c>
      <c r="E8" s="164">
        <v>610.859</v>
      </c>
      <c r="F8" s="172">
        <v>1047</v>
      </c>
      <c r="G8" s="164">
        <v>297.745</v>
      </c>
      <c r="H8" s="172">
        <v>743</v>
      </c>
      <c r="I8" s="164"/>
      <c r="J8" s="164">
        <v>164.066</v>
      </c>
      <c r="K8" s="172">
        <v>743</v>
      </c>
      <c r="L8" s="164">
        <v>463.111</v>
      </c>
      <c r="M8" s="172">
        <v>1459</v>
      </c>
      <c r="N8" s="164">
        <v>1132.14</v>
      </c>
      <c r="O8" s="172">
        <v>1448</v>
      </c>
      <c r="P8" s="172">
        <v>65.308</v>
      </c>
      <c r="Q8" s="172">
        <v>95</v>
      </c>
    </row>
    <row r="9" spans="2:17" ht="12.75" customHeight="1">
      <c r="B9" s="163" t="s">
        <v>171</v>
      </c>
      <c r="C9" s="164">
        <v>1217.624</v>
      </c>
      <c r="D9" s="172">
        <v>2743</v>
      </c>
      <c r="E9" s="164">
        <v>1054.995</v>
      </c>
      <c r="F9" s="172">
        <v>1478</v>
      </c>
      <c r="G9" s="164">
        <v>601.614</v>
      </c>
      <c r="H9" s="172">
        <v>1100</v>
      </c>
      <c r="I9" s="164"/>
      <c r="J9" s="164">
        <v>311.019</v>
      </c>
      <c r="K9" s="172">
        <v>1100</v>
      </c>
      <c r="L9" s="164">
        <v>962.857</v>
      </c>
      <c r="M9" s="172">
        <v>2543</v>
      </c>
      <c r="N9" s="164">
        <v>1975.862</v>
      </c>
      <c r="O9" s="172">
        <v>2523</v>
      </c>
      <c r="P9" s="164">
        <v>131.652</v>
      </c>
      <c r="Q9" s="172">
        <v>191</v>
      </c>
    </row>
    <row r="10" spans="2:17" ht="12.75" customHeight="1">
      <c r="B10" s="163" t="s">
        <v>172</v>
      </c>
      <c r="C10" s="164">
        <v>1650.803</v>
      </c>
      <c r="D10" s="172">
        <v>3640</v>
      </c>
      <c r="E10" s="164">
        <v>1595.634</v>
      </c>
      <c r="F10" s="172">
        <v>2718</v>
      </c>
      <c r="G10" s="164">
        <v>892.371</v>
      </c>
      <c r="H10" s="172">
        <v>1778</v>
      </c>
      <c r="I10" s="164"/>
      <c r="J10" s="164">
        <v>590.862</v>
      </c>
      <c r="K10" s="172">
        <v>1778</v>
      </c>
      <c r="L10" s="164">
        <v>1565.182</v>
      </c>
      <c r="M10" s="172">
        <v>3462</v>
      </c>
      <c r="N10" s="164">
        <v>3004.149</v>
      </c>
      <c r="O10" s="172">
        <v>3446</v>
      </c>
      <c r="P10" s="164">
        <v>146.141</v>
      </c>
      <c r="Q10" s="172">
        <v>176</v>
      </c>
    </row>
    <row r="11" spans="2:17" ht="12.75" customHeight="1">
      <c r="B11" s="163" t="s">
        <v>173</v>
      </c>
      <c r="C11" s="164">
        <v>1120.62</v>
      </c>
      <c r="D11" s="172">
        <v>1996</v>
      </c>
      <c r="E11" s="164">
        <v>1219.728</v>
      </c>
      <c r="F11" s="172">
        <v>1619</v>
      </c>
      <c r="G11" s="164">
        <v>385.773</v>
      </c>
      <c r="H11" s="172">
        <v>1406</v>
      </c>
      <c r="I11" s="164"/>
      <c r="J11" s="164">
        <v>180.29</v>
      </c>
      <c r="K11" s="172">
        <v>1406</v>
      </c>
      <c r="L11" s="164">
        <v>927.721</v>
      </c>
      <c r="M11" s="172">
        <v>1937</v>
      </c>
      <c r="N11" s="164">
        <v>2100.322</v>
      </c>
      <c r="O11" s="172">
        <v>1930</v>
      </c>
      <c r="P11" s="172">
        <v>53.72</v>
      </c>
      <c r="Q11" s="172">
        <v>58</v>
      </c>
    </row>
    <row r="12" spans="2:17" ht="12.75" customHeight="1">
      <c r="B12" s="163" t="s">
        <v>108</v>
      </c>
      <c r="C12" s="164">
        <v>761.029</v>
      </c>
      <c r="D12" s="172">
        <v>1377</v>
      </c>
      <c r="E12" s="164">
        <v>525.907</v>
      </c>
      <c r="F12" s="172">
        <v>1211</v>
      </c>
      <c r="G12" s="164">
        <v>352.355</v>
      </c>
      <c r="H12" s="172">
        <v>719</v>
      </c>
      <c r="I12" s="164"/>
      <c r="J12" s="164">
        <v>182.506</v>
      </c>
      <c r="K12" s="172">
        <v>719</v>
      </c>
      <c r="L12" s="164">
        <v>446.786</v>
      </c>
      <c r="M12" s="172">
        <v>1241</v>
      </c>
      <c r="N12" s="164">
        <v>982.622</v>
      </c>
      <c r="O12" s="172">
        <v>1222</v>
      </c>
      <c r="P12" s="164">
        <v>125.977</v>
      </c>
      <c r="Q12" s="172">
        <v>122</v>
      </c>
    </row>
    <row r="13" spans="2:17" s="171" customFormat="1" ht="12.75" customHeight="1">
      <c r="B13" s="174" t="s">
        <v>333</v>
      </c>
      <c r="C13" s="220">
        <v>5293.386</v>
      </c>
      <c r="D13" s="531">
        <v>11311</v>
      </c>
      <c r="E13" s="220">
        <v>5007.1230000000005</v>
      </c>
      <c r="F13" s="531">
        <v>8073</v>
      </c>
      <c r="G13" s="220">
        <v>2529.858</v>
      </c>
      <c r="H13" s="531">
        <v>5746</v>
      </c>
      <c r="I13" s="220"/>
      <c r="J13" s="220">
        <v>1428.7430000000002</v>
      </c>
      <c r="K13" s="531">
        <v>5746</v>
      </c>
      <c r="L13" s="220">
        <v>4365.656999999999</v>
      </c>
      <c r="M13" s="531">
        <v>10642</v>
      </c>
      <c r="N13" s="220">
        <v>9195.095</v>
      </c>
      <c r="O13" s="531">
        <v>10569</v>
      </c>
      <c r="P13" s="220">
        <v>522.798</v>
      </c>
      <c r="Q13" s="531">
        <v>642</v>
      </c>
    </row>
    <row r="14" spans="2:17" s="171" customFormat="1" ht="12.75" customHeight="1">
      <c r="B14" s="174"/>
      <c r="C14" s="220"/>
      <c r="D14" s="531"/>
      <c r="E14" s="220"/>
      <c r="F14" s="531"/>
      <c r="G14" s="220"/>
      <c r="H14" s="531"/>
      <c r="I14" s="220"/>
      <c r="J14" s="220"/>
      <c r="K14" s="531"/>
      <c r="L14" s="220"/>
      <c r="M14" s="531"/>
      <c r="N14" s="220"/>
      <c r="O14" s="531"/>
      <c r="P14" s="220"/>
      <c r="Q14" s="531"/>
    </row>
    <row r="15" spans="2:17" ht="12.75" customHeight="1">
      <c r="B15" s="163" t="s">
        <v>109</v>
      </c>
      <c r="C15" s="164">
        <v>158.406</v>
      </c>
      <c r="D15" s="172">
        <v>217</v>
      </c>
      <c r="E15" s="164">
        <v>117.689</v>
      </c>
      <c r="F15" s="172">
        <v>106</v>
      </c>
      <c r="G15" s="164">
        <v>136.35</v>
      </c>
      <c r="H15" s="172">
        <v>204</v>
      </c>
      <c r="I15" s="164"/>
      <c r="J15" s="164" t="s">
        <v>252</v>
      </c>
      <c r="K15" s="172">
        <v>204</v>
      </c>
      <c r="L15" s="164">
        <v>163.178</v>
      </c>
      <c r="M15" s="172">
        <v>420</v>
      </c>
      <c r="N15" s="164">
        <v>368.496</v>
      </c>
      <c r="O15" s="172">
        <v>420</v>
      </c>
      <c r="P15" s="164">
        <v>155.165</v>
      </c>
      <c r="Q15" s="172">
        <v>124</v>
      </c>
    </row>
    <row r="16" spans="2:17" ht="12.75" customHeight="1">
      <c r="B16" s="163" t="s">
        <v>110</v>
      </c>
      <c r="C16" s="164">
        <v>489.44</v>
      </c>
      <c r="D16" s="172">
        <v>1023</v>
      </c>
      <c r="E16" s="164">
        <v>1169.635</v>
      </c>
      <c r="F16" s="172">
        <v>2179</v>
      </c>
      <c r="G16" s="164">
        <v>606.586</v>
      </c>
      <c r="H16" s="172">
        <v>1299</v>
      </c>
      <c r="I16" s="164"/>
      <c r="J16" s="164">
        <v>119.745</v>
      </c>
      <c r="K16" s="172">
        <v>1299</v>
      </c>
      <c r="L16" s="164">
        <v>214.214</v>
      </c>
      <c r="M16" s="172">
        <v>1788</v>
      </c>
      <c r="N16" s="164">
        <v>962.128</v>
      </c>
      <c r="O16" s="172">
        <v>1771</v>
      </c>
      <c r="P16" s="164">
        <v>707.207</v>
      </c>
      <c r="Q16" s="172">
        <v>609</v>
      </c>
    </row>
    <row r="17" spans="2:17" ht="12.75" customHeight="1">
      <c r="B17" s="163" t="s">
        <v>111</v>
      </c>
      <c r="C17" s="172" t="s">
        <v>252</v>
      </c>
      <c r="D17" s="172">
        <v>49</v>
      </c>
      <c r="E17" s="164">
        <v>105.517</v>
      </c>
      <c r="F17" s="172">
        <v>191</v>
      </c>
      <c r="G17" s="164">
        <v>127.15</v>
      </c>
      <c r="H17" s="172">
        <v>291</v>
      </c>
      <c r="I17" s="164"/>
      <c r="J17" s="164" t="s">
        <v>252</v>
      </c>
      <c r="K17" s="172">
        <v>291</v>
      </c>
      <c r="L17" s="164" t="s">
        <v>252</v>
      </c>
      <c r="M17" s="172">
        <v>149</v>
      </c>
      <c r="N17" s="164">
        <v>68.599</v>
      </c>
      <c r="O17" s="172">
        <v>141</v>
      </c>
      <c r="P17" s="164">
        <v>155.129</v>
      </c>
      <c r="Q17" s="172">
        <v>171</v>
      </c>
    </row>
    <row r="18" spans="2:17" s="171" customFormat="1" ht="12.75" customHeight="1">
      <c r="B18" s="174" t="s">
        <v>334</v>
      </c>
      <c r="C18" s="220">
        <v>650.653</v>
      </c>
      <c r="D18" s="531">
        <v>1289</v>
      </c>
      <c r="E18" s="220">
        <v>1392.8410000000001</v>
      </c>
      <c r="F18" s="531">
        <v>2476</v>
      </c>
      <c r="G18" s="220">
        <v>870.086</v>
      </c>
      <c r="H18" s="531">
        <v>1794</v>
      </c>
      <c r="I18" s="220"/>
      <c r="J18" s="220">
        <v>173.975</v>
      </c>
      <c r="K18" s="531">
        <v>1794</v>
      </c>
      <c r="L18" s="220">
        <v>389.969</v>
      </c>
      <c r="M18" s="531">
        <v>2357</v>
      </c>
      <c r="N18" s="220">
        <v>1399.223</v>
      </c>
      <c r="O18" s="531">
        <v>2332</v>
      </c>
      <c r="P18" s="220">
        <v>1017.501</v>
      </c>
      <c r="Q18" s="531">
        <v>904</v>
      </c>
    </row>
    <row r="19" spans="2:17" ht="12.75" customHeight="1">
      <c r="B19" s="163"/>
      <c r="D19" s="373"/>
      <c r="F19" s="373"/>
      <c r="H19" s="373"/>
      <c r="K19" s="373"/>
      <c r="M19" s="373"/>
      <c r="O19" s="373"/>
      <c r="Q19" s="373"/>
    </row>
    <row r="20" spans="2:17" ht="12.75" customHeight="1">
      <c r="B20" s="165" t="s">
        <v>0</v>
      </c>
      <c r="C20" s="220">
        <v>5944.039</v>
      </c>
      <c r="D20" s="531">
        <v>12600</v>
      </c>
      <c r="E20" s="220">
        <v>6399.964</v>
      </c>
      <c r="F20" s="531">
        <v>10549</v>
      </c>
      <c r="G20" s="220">
        <v>3399.944</v>
      </c>
      <c r="H20" s="531">
        <v>7540</v>
      </c>
      <c r="I20" s="220"/>
      <c r="J20" s="220">
        <v>1602.718</v>
      </c>
      <c r="K20" s="531">
        <v>7540</v>
      </c>
      <c r="L20" s="220">
        <v>4755.626</v>
      </c>
      <c r="M20" s="531">
        <v>12999</v>
      </c>
      <c r="N20" s="220">
        <v>10594.318</v>
      </c>
      <c r="O20" s="531">
        <v>12901</v>
      </c>
      <c r="P20" s="220">
        <v>1540.299</v>
      </c>
      <c r="Q20" s="535">
        <v>1546</v>
      </c>
    </row>
    <row r="21" spans="2:17" ht="12.75" customHeight="1">
      <c r="B21" s="84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  <c r="O21" s="162"/>
      <c r="P21" s="167" t="s">
        <v>29</v>
      </c>
      <c r="Q21" s="52"/>
    </row>
    <row r="22" spans="2:17" ht="12.75" customHeight="1">
      <c r="B22" s="163" t="s">
        <v>170</v>
      </c>
      <c r="C22" s="168">
        <v>23.988</v>
      </c>
      <c r="D22" s="168"/>
      <c r="E22" s="168">
        <v>41.331</v>
      </c>
      <c r="F22" s="168"/>
      <c r="G22" s="168">
        <v>27.363</v>
      </c>
      <c r="H22" s="168"/>
      <c r="I22" s="168"/>
      <c r="J22" s="168">
        <v>15.078</v>
      </c>
      <c r="K22" s="168"/>
      <c r="L22" s="168">
        <v>21.793</v>
      </c>
      <c r="M22" s="168"/>
      <c r="N22" s="168">
        <v>53.707</v>
      </c>
      <c r="O22" s="168"/>
      <c r="P22" s="173">
        <v>47.113</v>
      </c>
      <c r="Q22" s="52"/>
    </row>
    <row r="23" spans="2:17" ht="12.75" customHeight="1">
      <c r="B23" s="163" t="s">
        <v>171</v>
      </c>
      <c r="C23" s="168">
        <v>29.249</v>
      </c>
      <c r="D23" s="168"/>
      <c r="E23" s="168">
        <v>50.92</v>
      </c>
      <c r="F23" s="168"/>
      <c r="G23" s="168">
        <v>36.983</v>
      </c>
      <c r="H23" s="168"/>
      <c r="I23" s="168"/>
      <c r="J23" s="168">
        <v>19.119</v>
      </c>
      <c r="K23" s="168"/>
      <c r="L23" s="168">
        <v>25.118</v>
      </c>
      <c r="M23" s="168"/>
      <c r="N23" s="168">
        <v>52.027</v>
      </c>
      <c r="O23" s="168"/>
      <c r="P23" s="168">
        <v>40.799</v>
      </c>
      <c r="Q23" s="52"/>
    </row>
    <row r="24" spans="2:17" ht="12.75" customHeight="1">
      <c r="B24" s="163" t="s">
        <v>172</v>
      </c>
      <c r="C24" s="168">
        <v>27.898</v>
      </c>
      <c r="D24" s="168"/>
      <c r="E24" s="168">
        <v>36.637</v>
      </c>
      <c r="F24" s="168"/>
      <c r="G24" s="168">
        <v>30.838</v>
      </c>
      <c r="H24" s="168"/>
      <c r="I24" s="168"/>
      <c r="J24" s="168">
        <v>20.418</v>
      </c>
      <c r="K24" s="168"/>
      <c r="L24" s="168">
        <v>27.781</v>
      </c>
      <c r="M24" s="168"/>
      <c r="N24" s="168">
        <v>53.56</v>
      </c>
      <c r="O24" s="168"/>
      <c r="P24" s="168">
        <v>51.874</v>
      </c>
      <c r="Q24" s="52"/>
    </row>
    <row r="25" spans="2:17" ht="12.75" customHeight="1">
      <c r="B25" s="163" t="s">
        <v>173</v>
      </c>
      <c r="C25" s="168">
        <v>29.601</v>
      </c>
      <c r="D25" s="168"/>
      <c r="E25" s="168">
        <v>39.889</v>
      </c>
      <c r="F25" s="168"/>
      <c r="G25" s="168">
        <v>14.42</v>
      </c>
      <c r="H25" s="168"/>
      <c r="I25" s="168"/>
      <c r="J25" s="168">
        <v>6.739</v>
      </c>
      <c r="K25" s="168"/>
      <c r="L25" s="168">
        <v>25.13</v>
      </c>
      <c r="M25" s="168"/>
      <c r="N25" s="168">
        <v>57.12</v>
      </c>
      <c r="O25" s="168"/>
      <c r="P25" s="173">
        <v>57.996</v>
      </c>
      <c r="Q25" s="52"/>
    </row>
    <row r="26" spans="2:17" ht="12.75" customHeight="1">
      <c r="B26" s="163" t="s">
        <v>108</v>
      </c>
      <c r="C26" s="168">
        <v>38.137</v>
      </c>
      <c r="D26" s="168"/>
      <c r="E26" s="168">
        <v>30.493</v>
      </c>
      <c r="F26" s="168"/>
      <c r="G26" s="168">
        <v>32.696</v>
      </c>
      <c r="H26" s="168"/>
      <c r="I26" s="168"/>
      <c r="J26" s="168">
        <v>16.935</v>
      </c>
      <c r="K26" s="168"/>
      <c r="L26" s="168">
        <v>24.551</v>
      </c>
      <c r="M26" s="168"/>
      <c r="N26" s="168">
        <v>54.854</v>
      </c>
      <c r="O26" s="168"/>
      <c r="P26" s="168">
        <v>78.042</v>
      </c>
      <c r="Q26" s="52"/>
    </row>
    <row r="27" spans="2:17" s="171" customFormat="1" ht="12.75" customHeight="1">
      <c r="B27" s="174" t="s">
        <v>333</v>
      </c>
      <c r="C27" s="175">
        <v>29.202361969458313</v>
      </c>
      <c r="D27" s="175"/>
      <c r="E27" s="175">
        <v>39.464812903786175</v>
      </c>
      <c r="F27" s="175"/>
      <c r="G27" s="175">
        <v>27.023587468298913</v>
      </c>
      <c r="H27" s="175"/>
      <c r="I27" s="175"/>
      <c r="J27" s="175">
        <v>15.261631850570186</v>
      </c>
      <c r="K27" s="175"/>
      <c r="L27" s="175">
        <v>25.52466635979312</v>
      </c>
      <c r="M27" s="175"/>
      <c r="N27" s="175">
        <v>54.14256405346557</v>
      </c>
      <c r="O27" s="175"/>
      <c r="P27" s="175">
        <v>52.43327218769338</v>
      </c>
      <c r="Q27" s="383"/>
    </row>
    <row r="28" spans="2:17" s="171" customFormat="1" ht="12.75" customHeight="1">
      <c r="B28" s="174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383"/>
    </row>
    <row r="29" spans="2:17" ht="12.75" customHeight="1">
      <c r="B29" s="163" t="s">
        <v>109</v>
      </c>
      <c r="C29" s="168">
        <v>44.227</v>
      </c>
      <c r="D29" s="168"/>
      <c r="E29" s="168">
        <v>70.393</v>
      </c>
      <c r="F29" s="168"/>
      <c r="G29" s="168">
        <v>39.784</v>
      </c>
      <c r="H29" s="168"/>
      <c r="I29" s="168"/>
      <c r="J29" s="168" t="s">
        <v>252</v>
      </c>
      <c r="K29" s="168"/>
      <c r="L29" s="168">
        <v>23.196</v>
      </c>
      <c r="M29" s="168"/>
      <c r="N29" s="168">
        <v>52.382</v>
      </c>
      <c r="O29" s="168"/>
      <c r="P29" s="168">
        <v>74.214</v>
      </c>
      <c r="Q29" s="52"/>
    </row>
    <row r="30" spans="2:17" ht="12.75" customHeight="1">
      <c r="B30" s="163" t="s">
        <v>110</v>
      </c>
      <c r="C30" s="168">
        <v>38.776</v>
      </c>
      <c r="D30" s="168"/>
      <c r="E30" s="168">
        <v>44.398</v>
      </c>
      <c r="F30" s="168"/>
      <c r="G30" s="168">
        <v>37.519</v>
      </c>
      <c r="H30" s="168"/>
      <c r="I30" s="168"/>
      <c r="J30" s="168">
        <v>7.407</v>
      </c>
      <c r="K30" s="168"/>
      <c r="L30" s="168">
        <v>10.132</v>
      </c>
      <c r="M30" s="168"/>
      <c r="N30" s="168">
        <v>45.928</v>
      </c>
      <c r="O30" s="168"/>
      <c r="P30" s="168">
        <v>81.085</v>
      </c>
      <c r="Q30" s="52"/>
    </row>
    <row r="31" spans="2:17" ht="12.75" customHeight="1">
      <c r="B31" s="163" t="s">
        <v>111</v>
      </c>
      <c r="C31" s="385" t="s">
        <v>252</v>
      </c>
      <c r="D31" s="168"/>
      <c r="E31" s="168">
        <v>49.749</v>
      </c>
      <c r="F31" s="168"/>
      <c r="G31" s="168">
        <v>39.204</v>
      </c>
      <c r="H31" s="168"/>
      <c r="I31" s="168"/>
      <c r="J31" s="168" t="s">
        <v>252</v>
      </c>
      <c r="K31" s="168"/>
      <c r="L31" s="168" t="s">
        <v>252</v>
      </c>
      <c r="M31" s="168"/>
      <c r="N31" s="168">
        <v>45.684</v>
      </c>
      <c r="O31" s="168"/>
      <c r="P31" s="168">
        <v>79.708</v>
      </c>
      <c r="Q31" s="52"/>
    </row>
    <row r="32" spans="2:17" s="171" customFormat="1" ht="12.75" customHeight="1">
      <c r="B32" s="174" t="s">
        <v>334</v>
      </c>
      <c r="C32" s="387">
        <v>38.91558410488289</v>
      </c>
      <c r="D32" s="175"/>
      <c r="E32" s="175">
        <v>46.21694513923407</v>
      </c>
      <c r="F32" s="175"/>
      <c r="G32" s="175">
        <v>38.098486676261864</v>
      </c>
      <c r="H32" s="175"/>
      <c r="I32" s="175"/>
      <c r="J32" s="175">
        <v>7.617849522349123</v>
      </c>
      <c r="K32" s="175"/>
      <c r="L32" s="175">
        <v>13.106139941683123</v>
      </c>
      <c r="M32" s="175"/>
      <c r="N32" s="175">
        <v>47.45564333695327</v>
      </c>
      <c r="O32" s="175"/>
      <c r="P32" s="175">
        <v>79.74933261434907</v>
      </c>
      <c r="Q32" s="383"/>
    </row>
    <row r="33" spans="2:17" ht="12.75" customHeight="1">
      <c r="B33" s="163"/>
      <c r="P33" s="52"/>
      <c r="Q33" s="52"/>
    </row>
    <row r="34" spans="2:17" ht="12.75" customHeight="1">
      <c r="B34" s="165" t="s">
        <v>0</v>
      </c>
      <c r="C34" s="386">
        <v>30.023</v>
      </c>
      <c r="D34" s="169"/>
      <c r="E34" s="169">
        <v>40.761</v>
      </c>
      <c r="F34" s="169"/>
      <c r="G34" s="169">
        <v>29.195</v>
      </c>
      <c r="H34" s="169"/>
      <c r="I34" s="169"/>
      <c r="J34" s="169">
        <v>13.763</v>
      </c>
      <c r="K34" s="169"/>
      <c r="L34" s="169">
        <v>23.684</v>
      </c>
      <c r="M34" s="169"/>
      <c r="N34" s="169">
        <v>53.153</v>
      </c>
      <c r="O34" s="169"/>
      <c r="P34" s="169">
        <v>67.767</v>
      </c>
      <c r="Q34" s="170"/>
    </row>
    <row r="35" spans="2:17" ht="12.75" customHeight="1">
      <c r="B35" s="224" t="s">
        <v>156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6"/>
    </row>
    <row r="36" spans="2:17" ht="12.75" customHeight="1">
      <c r="B36" s="721" t="s">
        <v>410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6"/>
    </row>
    <row r="37" spans="2:17" ht="12.75" customHeight="1">
      <c r="B37" s="721" t="s">
        <v>411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6"/>
    </row>
    <row r="38" spans="2:17" ht="12.75" customHeight="1">
      <c r="B38" s="171" t="s">
        <v>44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6"/>
    </row>
    <row r="39" ht="12.75" customHeight="1">
      <c r="B39" s="171"/>
    </row>
  </sheetData>
  <sheetProtection/>
  <mergeCells count="2">
    <mergeCell ref="C5:G5"/>
    <mergeCell ref="J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</sheetPr>
  <dimension ref="A1:D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32.8515625" style="17" customWidth="1"/>
    <col min="3" max="3" width="18.00390625" style="17" customWidth="1"/>
    <col min="4" max="16384" width="9.140625" style="17" customWidth="1"/>
  </cols>
  <sheetData>
    <row r="1" spans="1:4" ht="12.75" customHeight="1">
      <c r="A1" s="24"/>
      <c r="B1" s="24"/>
      <c r="C1" s="24"/>
      <c r="D1" s="24"/>
    </row>
    <row r="2" spans="1:4" ht="18" customHeight="1">
      <c r="A2" s="24"/>
      <c r="B2" s="226" t="s">
        <v>312</v>
      </c>
      <c r="C2" s="24"/>
      <c r="D2" s="24"/>
    </row>
    <row r="3" spans="1:4" ht="12.75" customHeight="1">
      <c r="A3" s="24"/>
      <c r="B3" s="226"/>
      <c r="C3" s="24"/>
      <c r="D3" s="24"/>
    </row>
    <row r="4" spans="1:2" ht="12.75" customHeight="1">
      <c r="A4" s="24"/>
      <c r="B4" s="33" t="s">
        <v>353</v>
      </c>
    </row>
    <row r="5" spans="1:4" ht="14.25" customHeight="1">
      <c r="A5" s="24"/>
      <c r="B5" s="155"/>
      <c r="C5" s="181" t="s">
        <v>39</v>
      </c>
      <c r="D5" s="411"/>
    </row>
    <row r="6" spans="1:4" ht="12.75" customHeight="1">
      <c r="A6" s="24"/>
      <c r="B6" s="493"/>
      <c r="C6" s="494" t="s">
        <v>28</v>
      </c>
      <c r="D6" s="464"/>
    </row>
    <row r="7" spans="1:4" ht="14.25" customHeight="1">
      <c r="A7" s="24"/>
      <c r="B7" s="91" t="s">
        <v>367</v>
      </c>
      <c r="C7" s="42">
        <v>6745.627</v>
      </c>
      <c r="D7" s="464"/>
    </row>
    <row r="8" spans="1:4" ht="14.25" customHeight="1">
      <c r="A8" s="24"/>
      <c r="B8" s="495" t="s">
        <v>368</v>
      </c>
      <c r="C8" s="42">
        <v>220.388</v>
      </c>
      <c r="D8" s="52"/>
    </row>
    <row r="9" spans="1:4" ht="14.25" customHeight="1">
      <c r="A9" s="24"/>
      <c r="B9" s="495" t="s">
        <v>369</v>
      </c>
      <c r="C9" s="42">
        <v>86.86</v>
      </c>
      <c r="D9" s="465"/>
    </row>
    <row r="10" spans="1:4" ht="14.25" customHeight="1">
      <c r="A10" s="24"/>
      <c r="B10" s="17" t="s">
        <v>354</v>
      </c>
      <c r="C10" s="42">
        <v>15701.265</v>
      </c>
      <c r="D10" s="465"/>
    </row>
    <row r="11" spans="1:4" ht="14.25" customHeight="1">
      <c r="A11" s="24"/>
      <c r="B11" s="496"/>
      <c r="C11" s="497"/>
      <c r="D11" s="42"/>
    </row>
    <row r="12" spans="1:4" s="171" customFormat="1" ht="14.25" customHeight="1">
      <c r="A12" s="225"/>
      <c r="B12" s="195" t="s">
        <v>253</v>
      </c>
      <c r="C12" s="45">
        <v>22754.14</v>
      </c>
      <c r="D12" s="466"/>
    </row>
    <row r="13" spans="1:4" ht="12.75" customHeight="1">
      <c r="A13" s="24"/>
      <c r="B13" s="467"/>
      <c r="C13" s="498" t="s">
        <v>29</v>
      </c>
      <c r="D13" s="37"/>
    </row>
    <row r="14" spans="1:4" ht="14.25" customHeight="1">
      <c r="A14" s="24"/>
      <c r="B14" s="91" t="s">
        <v>367</v>
      </c>
      <c r="C14" s="94">
        <v>29.646</v>
      </c>
      <c r="D14" s="48"/>
    </row>
    <row r="15" spans="1:4" ht="14.25" customHeight="1">
      <c r="A15" s="24"/>
      <c r="B15" s="495" t="s">
        <v>368</v>
      </c>
      <c r="C15" s="94">
        <v>0.969</v>
      </c>
      <c r="D15" s="48"/>
    </row>
    <row r="16" spans="1:4" ht="14.25" customHeight="1">
      <c r="A16" s="24"/>
      <c r="B16" s="495" t="s">
        <v>369</v>
      </c>
      <c r="C16" s="94">
        <v>0.382</v>
      </c>
      <c r="D16" s="48"/>
    </row>
    <row r="17" spans="1:4" ht="14.25" customHeight="1">
      <c r="A17" s="24"/>
      <c r="B17" s="17" t="s">
        <v>354</v>
      </c>
      <c r="C17" s="94">
        <v>69.004</v>
      </c>
      <c r="D17" s="48"/>
    </row>
    <row r="18" spans="1:4" ht="14.25" customHeight="1">
      <c r="A18" s="24"/>
      <c r="B18" s="495"/>
      <c r="C18" s="94"/>
      <c r="D18" s="48"/>
    </row>
    <row r="19" spans="1:4" ht="14.25" customHeight="1">
      <c r="A19" s="24"/>
      <c r="B19" s="195" t="s">
        <v>42</v>
      </c>
      <c r="C19" s="50">
        <v>100</v>
      </c>
      <c r="D19" s="374"/>
    </row>
    <row r="20" spans="1:4" ht="14.25" customHeight="1">
      <c r="A20" s="24"/>
      <c r="B20" s="198"/>
      <c r="C20" s="499"/>
      <c r="D20" s="374"/>
    </row>
    <row r="21" spans="1:4" ht="14.25" customHeight="1">
      <c r="A21" s="24"/>
      <c r="B21" s="722" t="s">
        <v>17</v>
      </c>
      <c r="C21" s="526">
        <v>14951</v>
      </c>
      <c r="D21" s="374"/>
    </row>
    <row r="22" spans="1:2" ht="12.75" customHeight="1">
      <c r="A22" s="24"/>
      <c r="B22" s="500" t="s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6"/>
  </sheetPr>
  <dimension ref="A1:O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17.421875" style="17" customWidth="1"/>
    <col min="3" max="3" width="8.421875" style="17" customWidth="1"/>
    <col min="4" max="4" width="14.7109375" style="17" customWidth="1"/>
    <col min="5" max="5" width="5.140625" style="17" customWidth="1"/>
    <col min="6" max="6" width="8.421875" style="17" customWidth="1"/>
    <col min="7" max="7" width="14.7109375" style="17" customWidth="1"/>
    <col min="8" max="8" width="3.421875" style="17" customWidth="1"/>
    <col min="9" max="9" width="18.140625" style="17" customWidth="1"/>
    <col min="10" max="10" width="4.57421875" style="17" customWidth="1"/>
    <col min="11" max="11" width="8.00390625" style="17" customWidth="1"/>
    <col min="12" max="12" width="15.00390625" style="17" customWidth="1"/>
    <col min="13" max="13" width="14.28125" style="17" customWidth="1"/>
    <col min="14" max="14" width="9.57421875" style="17" customWidth="1"/>
    <col min="15" max="16384" width="9.140625" style="17" customWidth="1"/>
  </cols>
  <sheetData>
    <row r="1" spans="14:15" s="24" customFormat="1" ht="12.75" customHeight="1">
      <c r="N1" s="769"/>
      <c r="O1" s="769"/>
    </row>
    <row r="2" s="24" customFormat="1" ht="18" customHeight="1">
      <c r="B2" s="769" t="s">
        <v>440</v>
      </c>
    </row>
    <row r="3" s="24" customFormat="1" ht="12.75" customHeight="1"/>
    <row r="4" spans="2:14" s="24" customFormat="1" ht="12.75" customHeight="1">
      <c r="B4" s="777" t="s">
        <v>157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2:14" s="24" customFormat="1" ht="28.5" customHeight="1">
      <c r="B5" s="574"/>
      <c r="C5" s="843" t="s">
        <v>420</v>
      </c>
      <c r="D5" s="843"/>
      <c r="E5" s="210"/>
      <c r="F5" s="843" t="s">
        <v>446</v>
      </c>
      <c r="G5" s="843"/>
      <c r="H5" s="761"/>
      <c r="I5" s="210"/>
      <c r="J5" s="210"/>
      <c r="K5" s="843" t="s">
        <v>424</v>
      </c>
      <c r="L5" s="843"/>
      <c r="M5" s="210"/>
      <c r="N5" s="210"/>
    </row>
    <row r="6" spans="2:14" s="24" customFormat="1" ht="42.75" customHeight="1">
      <c r="B6" s="770"/>
      <c r="C6" s="388" t="s">
        <v>421</v>
      </c>
      <c r="D6" s="388" t="s">
        <v>422</v>
      </c>
      <c r="E6" s="760"/>
      <c r="F6" s="388" t="s">
        <v>421</v>
      </c>
      <c r="G6" s="388" t="s">
        <v>422</v>
      </c>
      <c r="H6" s="760"/>
      <c r="I6" s="760" t="s">
        <v>447</v>
      </c>
      <c r="J6" s="760"/>
      <c r="K6" s="388" t="s">
        <v>423</v>
      </c>
      <c r="L6" s="388" t="s">
        <v>422</v>
      </c>
      <c r="M6" s="760" t="s">
        <v>39</v>
      </c>
      <c r="N6" s="778" t="s">
        <v>37</v>
      </c>
    </row>
    <row r="7" spans="2:14" s="24" customFormat="1" ht="12.75" customHeight="1">
      <c r="B7" s="210"/>
      <c r="C7" s="230"/>
      <c r="D7" s="230"/>
      <c r="E7" s="230"/>
      <c r="F7" s="230"/>
      <c r="G7" s="230"/>
      <c r="H7" s="230"/>
      <c r="I7" s="566"/>
      <c r="J7" s="230"/>
      <c r="K7" s="230"/>
      <c r="L7" s="230"/>
      <c r="M7" s="118" t="s">
        <v>28</v>
      </c>
      <c r="N7" s="230"/>
    </row>
    <row r="8" spans="2:14" s="24" customFormat="1" ht="14.25" customHeight="1">
      <c r="B8" s="241" t="s">
        <v>166</v>
      </c>
      <c r="C8" s="389">
        <v>55.34</v>
      </c>
      <c r="D8" s="389">
        <v>62.07</v>
      </c>
      <c r="E8" s="222"/>
      <c r="F8" s="389">
        <v>6.052</v>
      </c>
      <c r="G8" s="389">
        <v>4.956</v>
      </c>
      <c r="H8" s="389"/>
      <c r="I8" s="222">
        <v>16182.316152</v>
      </c>
      <c r="J8" s="222"/>
      <c r="K8" s="222">
        <v>1065.04</v>
      </c>
      <c r="L8" s="222">
        <v>901.794</v>
      </c>
      <c r="M8" s="245">
        <v>14764.887</v>
      </c>
      <c r="N8" s="384">
        <v>7147</v>
      </c>
    </row>
    <row r="9" spans="2:14" s="24" customFormat="1" ht="14.25" customHeight="1">
      <c r="B9" s="241" t="s">
        <v>167</v>
      </c>
      <c r="C9" s="389">
        <v>55.448</v>
      </c>
      <c r="D9" s="389">
        <v>62.724</v>
      </c>
      <c r="E9" s="222"/>
      <c r="F9" s="389">
        <v>4.871</v>
      </c>
      <c r="G9" s="389">
        <v>3.883</v>
      </c>
      <c r="H9" s="389"/>
      <c r="I9" s="222">
        <v>3968.5746880000024</v>
      </c>
      <c r="J9" s="222"/>
      <c r="K9" s="222">
        <v>874.251</v>
      </c>
      <c r="L9" s="222">
        <v>722.318</v>
      </c>
      <c r="M9" s="222">
        <v>4016.776</v>
      </c>
      <c r="N9" s="384">
        <v>3058</v>
      </c>
    </row>
    <row r="10" spans="2:14" s="768" customFormat="1" ht="14.25" customHeight="1">
      <c r="B10" s="242" t="s">
        <v>254</v>
      </c>
      <c r="C10" s="598">
        <v>55.363</v>
      </c>
      <c r="D10" s="598">
        <v>62.21</v>
      </c>
      <c r="E10" s="231"/>
      <c r="F10" s="598">
        <v>5.8</v>
      </c>
      <c r="G10" s="598">
        <v>4.727</v>
      </c>
      <c r="H10" s="598"/>
      <c r="I10" s="231">
        <v>20152.724398999984</v>
      </c>
      <c r="J10" s="231"/>
      <c r="K10" s="231">
        <v>1024.237</v>
      </c>
      <c r="L10" s="231">
        <v>863.41</v>
      </c>
      <c r="M10" s="231">
        <v>18781.663</v>
      </c>
      <c r="N10" s="540">
        <v>10205</v>
      </c>
    </row>
    <row r="11" spans="2:14" s="24" customFormat="1" ht="14.25" customHeight="1">
      <c r="B11" s="241"/>
      <c r="C11" s="389"/>
      <c r="D11" s="389"/>
      <c r="E11" s="222"/>
      <c r="F11" s="389"/>
      <c r="G11" s="389"/>
      <c r="H11" s="389"/>
      <c r="I11" s="222"/>
      <c r="J11" s="222"/>
      <c r="K11" s="222"/>
      <c r="L11" s="222"/>
      <c r="M11" s="222"/>
      <c r="N11" s="384"/>
    </row>
    <row r="12" spans="2:14" s="24" customFormat="1" ht="14.25" customHeight="1">
      <c r="B12" s="241" t="s">
        <v>168</v>
      </c>
      <c r="C12" s="389">
        <v>61.886</v>
      </c>
      <c r="D12" s="389">
        <v>66.634</v>
      </c>
      <c r="E12" s="222"/>
      <c r="F12" s="389">
        <v>3.431</v>
      </c>
      <c r="G12" s="389">
        <v>2.897</v>
      </c>
      <c r="H12" s="389"/>
      <c r="I12" s="222">
        <v>1005.4557840000007</v>
      </c>
      <c r="J12" s="222"/>
      <c r="K12" s="222">
        <v>655.284</v>
      </c>
      <c r="L12" s="222">
        <v>572.57</v>
      </c>
      <c r="M12" s="222">
        <v>1882.876</v>
      </c>
      <c r="N12" s="384">
        <v>2286</v>
      </c>
    </row>
    <row r="13" spans="2:14" s="24" customFormat="1" ht="14.25" customHeight="1">
      <c r="B13" s="241" t="s">
        <v>169</v>
      </c>
      <c r="C13" s="389">
        <v>63.824</v>
      </c>
      <c r="D13" s="389">
        <v>68.366</v>
      </c>
      <c r="E13" s="222"/>
      <c r="F13" s="389">
        <v>3.357</v>
      </c>
      <c r="G13" s="389">
        <v>2.807</v>
      </c>
      <c r="H13" s="389"/>
      <c r="I13" s="222">
        <v>1149.2805500000013</v>
      </c>
      <c r="J13" s="222"/>
      <c r="K13" s="222">
        <v>624.19</v>
      </c>
      <c r="L13" s="222">
        <v>545.531</v>
      </c>
      <c r="M13" s="222">
        <v>2089.601</v>
      </c>
      <c r="N13" s="543">
        <v>2460</v>
      </c>
    </row>
    <row r="14" spans="2:14" s="768" customFormat="1" ht="14.25" customHeight="1">
      <c r="B14" s="242" t="s">
        <v>255</v>
      </c>
      <c r="C14" s="598">
        <v>62.905</v>
      </c>
      <c r="D14" s="598">
        <v>67.545</v>
      </c>
      <c r="E14" s="231"/>
      <c r="F14" s="598">
        <v>3.392</v>
      </c>
      <c r="G14" s="598">
        <v>2.85</v>
      </c>
      <c r="H14" s="598"/>
      <c r="I14" s="222">
        <v>2153.082533999999</v>
      </c>
      <c r="J14" s="231"/>
      <c r="K14" s="231">
        <v>638.928</v>
      </c>
      <c r="L14" s="231">
        <v>558.347</v>
      </c>
      <c r="M14" s="771">
        <v>3972.477</v>
      </c>
      <c r="N14" s="540">
        <v>4746</v>
      </c>
    </row>
    <row r="15" spans="2:14" s="24" customFormat="1" ht="14.25" customHeight="1">
      <c r="B15" s="241"/>
      <c r="C15" s="266"/>
      <c r="D15" s="266"/>
      <c r="F15" s="266"/>
      <c r="G15" s="266"/>
      <c r="H15" s="266"/>
      <c r="I15" s="222"/>
      <c r="M15" s="216"/>
      <c r="N15" s="384"/>
    </row>
    <row r="16" spans="1:14" s="24" customFormat="1" ht="14.25" customHeight="1">
      <c r="A16" s="243"/>
      <c r="B16" s="244" t="s">
        <v>7</v>
      </c>
      <c r="C16" s="390">
        <v>56.68</v>
      </c>
      <c r="D16" s="772">
        <v>63.141</v>
      </c>
      <c r="E16" s="773"/>
      <c r="F16" s="390">
        <v>5.379</v>
      </c>
      <c r="G16" s="772">
        <v>4.399</v>
      </c>
      <c r="H16" s="772"/>
      <c r="I16" s="223">
        <v>22299.057199999996</v>
      </c>
      <c r="J16" s="773"/>
      <c r="K16" s="223">
        <v>956.969</v>
      </c>
      <c r="L16" s="223">
        <v>810.151</v>
      </c>
      <c r="M16" s="773">
        <v>22754.14</v>
      </c>
      <c r="N16" s="544">
        <v>14951</v>
      </c>
    </row>
    <row r="17" s="24" customFormat="1" ht="12.75" customHeight="1">
      <c r="B17" s="768" t="s">
        <v>419</v>
      </c>
    </row>
    <row r="18" s="24" customFormat="1" ht="12.75" customHeight="1">
      <c r="B18" s="768" t="s">
        <v>44</v>
      </c>
    </row>
    <row r="19" spans="2:6" s="24" customFormat="1" ht="12.75" customHeight="1">
      <c r="B19" s="768"/>
      <c r="C19" s="216"/>
      <c r="D19" s="266"/>
      <c r="E19" s="266"/>
      <c r="F19" s="774"/>
    </row>
  </sheetData>
  <sheetProtection/>
  <mergeCells count="3">
    <mergeCell ref="C5:D5"/>
    <mergeCell ref="F5:G5"/>
    <mergeCell ref="K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2:AH32"/>
  <sheetViews>
    <sheetView zoomScalePageLayoutView="0" workbookViewId="0" topLeftCell="A1">
      <selection activeCell="A1" sqref="A1"/>
    </sheetView>
  </sheetViews>
  <sheetFormatPr defaultColWidth="9.140625" defaultRowHeight="12"/>
  <cols>
    <col min="1" max="20" width="9.140625" style="17" customWidth="1"/>
    <col min="21" max="21" width="19.00390625" style="17" customWidth="1"/>
    <col min="22" max="16384" width="9.140625" style="17" customWidth="1"/>
  </cols>
  <sheetData>
    <row r="2" ht="15.75">
      <c r="B2" s="292" t="s">
        <v>416</v>
      </c>
    </row>
    <row r="5" spans="21:32" ht="12.75">
      <c r="U5" s="3"/>
      <c r="V5" s="73">
        <v>2001</v>
      </c>
      <c r="W5" s="73">
        <v>2003</v>
      </c>
      <c r="X5" s="73">
        <v>2004</v>
      </c>
      <c r="Y5" s="73">
        <v>2005</v>
      </c>
      <c r="Z5" s="73">
        <v>2006</v>
      </c>
      <c r="AA5" s="73">
        <v>2007</v>
      </c>
      <c r="AB5" s="73">
        <v>2008</v>
      </c>
      <c r="AC5" s="73">
        <v>2009</v>
      </c>
      <c r="AD5" s="73">
        <v>2010</v>
      </c>
      <c r="AE5" s="19">
        <v>2011</v>
      </c>
      <c r="AF5" s="603"/>
    </row>
    <row r="6" spans="21:33" ht="12.75">
      <c r="U6" s="1" t="s">
        <v>1</v>
      </c>
      <c r="V6" s="604">
        <v>45.578</v>
      </c>
      <c r="W6" s="604">
        <v>46.383</v>
      </c>
      <c r="X6" s="604">
        <v>47.035</v>
      </c>
      <c r="Y6" s="604">
        <v>47.398</v>
      </c>
      <c r="Z6" s="604">
        <v>48.073</v>
      </c>
      <c r="AA6" s="604">
        <v>49.256</v>
      </c>
      <c r="AB6" s="604">
        <v>50.379</v>
      </c>
      <c r="AC6" s="604">
        <v>51.96</v>
      </c>
      <c r="AD6" s="604">
        <v>53.702</v>
      </c>
      <c r="AE6" s="604">
        <v>55.34</v>
      </c>
      <c r="AF6" s="604"/>
      <c r="AG6" s="31"/>
    </row>
    <row r="7" spans="21:33" ht="12.75">
      <c r="U7" s="1" t="s">
        <v>2</v>
      </c>
      <c r="V7" s="604">
        <v>43.753</v>
      </c>
      <c r="W7" s="604">
        <v>45.404</v>
      </c>
      <c r="X7" s="604">
        <v>46.705</v>
      </c>
      <c r="Y7" s="604">
        <v>47.094</v>
      </c>
      <c r="Z7" s="604">
        <v>47.568</v>
      </c>
      <c r="AA7" s="604">
        <v>48.859</v>
      </c>
      <c r="AB7" s="604">
        <v>50.148</v>
      </c>
      <c r="AC7" s="604">
        <v>51.856</v>
      </c>
      <c r="AD7" s="604">
        <v>53.755</v>
      </c>
      <c r="AE7" s="604">
        <v>55.448</v>
      </c>
      <c r="AF7" s="604"/>
      <c r="AG7" s="31"/>
    </row>
    <row r="8" spans="21:33" ht="12.75">
      <c r="U8" s="1" t="s">
        <v>4</v>
      </c>
      <c r="V8" s="6">
        <v>50.172</v>
      </c>
      <c r="W8" s="6">
        <v>52.008</v>
      </c>
      <c r="X8" s="6">
        <v>53.697</v>
      </c>
      <c r="Y8" s="6">
        <v>54.737</v>
      </c>
      <c r="Z8" s="6">
        <v>55.308</v>
      </c>
      <c r="AA8" s="6">
        <v>55.725</v>
      </c>
      <c r="AB8" s="6">
        <v>56.775</v>
      </c>
      <c r="AC8" s="6">
        <v>58.281</v>
      </c>
      <c r="AD8" s="6">
        <v>59.928</v>
      </c>
      <c r="AE8" s="604">
        <v>61.886</v>
      </c>
      <c r="AF8" s="6"/>
      <c r="AG8" s="31"/>
    </row>
    <row r="9" spans="21:34" ht="12.75">
      <c r="U9" s="1" t="s">
        <v>5</v>
      </c>
      <c r="V9" s="6">
        <v>55.896</v>
      </c>
      <c r="W9" s="6">
        <v>55.931</v>
      </c>
      <c r="X9" s="6">
        <v>56.582</v>
      </c>
      <c r="Y9" s="6">
        <v>57.815</v>
      </c>
      <c r="Z9" s="6">
        <v>58.206</v>
      </c>
      <c r="AA9" s="6">
        <v>58.342</v>
      </c>
      <c r="AB9" s="6">
        <v>58.978</v>
      </c>
      <c r="AC9" s="6">
        <v>60.834</v>
      </c>
      <c r="AD9" s="6">
        <v>62.634</v>
      </c>
      <c r="AE9" s="604">
        <v>63.824</v>
      </c>
      <c r="AF9" s="6"/>
      <c r="AG9" s="31"/>
      <c r="AH9" s="31"/>
    </row>
    <row r="10" spans="21:33" ht="12.75">
      <c r="U10" s="7" t="s">
        <v>7</v>
      </c>
      <c r="V10" s="8">
        <v>46.693</v>
      </c>
      <c r="W10" s="8">
        <v>47.646</v>
      </c>
      <c r="X10" s="8">
        <v>48.455</v>
      </c>
      <c r="Y10" s="8">
        <v>48.962</v>
      </c>
      <c r="Z10" s="8">
        <v>49.552</v>
      </c>
      <c r="AA10" s="8">
        <v>50.566</v>
      </c>
      <c r="AB10" s="8">
        <v>51.67</v>
      </c>
      <c r="AC10" s="8">
        <v>53.239</v>
      </c>
      <c r="AD10" s="8">
        <v>55.017</v>
      </c>
      <c r="AE10" s="21">
        <v>56.68</v>
      </c>
      <c r="AF10" s="5"/>
      <c r="AG10" s="31"/>
    </row>
    <row r="13" ht="12">
      <c r="V13" s="31"/>
    </row>
    <row r="14" ht="12">
      <c r="V14" s="31"/>
    </row>
    <row r="28" ht="12">
      <c r="B28" s="293" t="s">
        <v>11</v>
      </c>
    </row>
    <row r="29" ht="12">
      <c r="B29" s="293" t="s">
        <v>12</v>
      </c>
    </row>
    <row r="30" ht="12">
      <c r="B30" s="293" t="s">
        <v>8</v>
      </c>
    </row>
    <row r="31" ht="12">
      <c r="B31" s="663" t="s">
        <v>396</v>
      </c>
    </row>
    <row r="32" ht="12">
      <c r="B32" s="663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6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24.140625" style="17" customWidth="1"/>
    <col min="3" max="8" width="9.140625" style="17" customWidth="1"/>
    <col min="9" max="9" width="11.8515625" style="17" customWidth="1"/>
    <col min="10" max="16384" width="9.140625" style="17" customWidth="1"/>
  </cols>
  <sheetData>
    <row r="1" ht="12.75" customHeight="1">
      <c r="B1" s="75"/>
    </row>
    <row r="2" ht="18" customHeight="1">
      <c r="B2" s="292" t="s">
        <v>344</v>
      </c>
    </row>
    <row r="4" ht="12.75" customHeight="1">
      <c r="B4" s="33" t="s">
        <v>0</v>
      </c>
    </row>
    <row r="5" spans="2:11" ht="14.25" customHeight="1">
      <c r="B5" s="46"/>
      <c r="C5" s="844" t="s">
        <v>175</v>
      </c>
      <c r="D5" s="844"/>
      <c r="E5" s="844"/>
      <c r="F5" s="844"/>
      <c r="G5" s="844"/>
      <c r="H5" s="844"/>
      <c r="I5" s="155"/>
      <c r="J5" s="155"/>
      <c r="K5" s="52"/>
    </row>
    <row r="6" spans="2:11" ht="28.5" customHeight="1">
      <c r="B6" s="37"/>
      <c r="C6" s="178" t="s">
        <v>176</v>
      </c>
      <c r="D6" s="178" t="s">
        <v>177</v>
      </c>
      <c r="E6" s="178" t="s">
        <v>178</v>
      </c>
      <c r="F6" s="178" t="s">
        <v>179</v>
      </c>
      <c r="G6" s="179" t="s">
        <v>180</v>
      </c>
      <c r="H6" s="179" t="s">
        <v>181</v>
      </c>
      <c r="I6" s="180" t="s">
        <v>42</v>
      </c>
      <c r="J6" s="723" t="s">
        <v>37</v>
      </c>
      <c r="K6" s="411"/>
    </row>
    <row r="7" spans="2:11" ht="12.75" customHeight="1">
      <c r="B7" s="46"/>
      <c r="C7" s="182"/>
      <c r="D7" s="84"/>
      <c r="E7" s="84"/>
      <c r="F7" s="84"/>
      <c r="G7" s="84"/>
      <c r="H7" s="84"/>
      <c r="I7" s="183" t="s">
        <v>28</v>
      </c>
      <c r="J7" s="84"/>
      <c r="K7" s="52"/>
    </row>
    <row r="8" spans="2:11" ht="14.25" customHeight="1">
      <c r="B8" s="184" t="s">
        <v>1</v>
      </c>
      <c r="C8" s="185"/>
      <c r="D8" s="185"/>
      <c r="E8" s="186"/>
      <c r="F8" s="186"/>
      <c r="G8" s="186"/>
      <c r="H8" s="186"/>
      <c r="I8" s="52"/>
      <c r="J8" s="52"/>
      <c r="K8" s="52"/>
    </row>
    <row r="9" spans="2:11" ht="14.25" customHeight="1">
      <c r="B9" s="762">
        <v>2001</v>
      </c>
      <c r="C9" s="188" t="s">
        <v>252</v>
      </c>
      <c r="D9" s="412">
        <v>220.887</v>
      </c>
      <c r="E9" s="412">
        <v>3448.748</v>
      </c>
      <c r="F9" s="412">
        <v>7485.657</v>
      </c>
      <c r="G9" s="412">
        <v>3098.515</v>
      </c>
      <c r="H9" s="412">
        <v>541.294</v>
      </c>
      <c r="I9" s="190">
        <v>14796.995</v>
      </c>
      <c r="J9" s="545">
        <v>8707</v>
      </c>
      <c r="K9" s="191"/>
    </row>
    <row r="10" spans="2:11" ht="14.25" customHeight="1">
      <c r="B10" s="762" t="s">
        <v>182</v>
      </c>
      <c r="C10" s="188" t="s">
        <v>252</v>
      </c>
      <c r="D10" s="412">
        <v>1446.086</v>
      </c>
      <c r="E10" s="412">
        <v>7357.923</v>
      </c>
      <c r="F10" s="412">
        <v>4743.479</v>
      </c>
      <c r="G10" s="412">
        <v>973.227</v>
      </c>
      <c r="H10" s="412">
        <v>233.512</v>
      </c>
      <c r="I10" s="412">
        <v>14764.887</v>
      </c>
      <c r="J10" s="545">
        <v>7147</v>
      </c>
      <c r="K10" s="191"/>
    </row>
    <row r="11" spans="2:11" ht="14.25" customHeight="1">
      <c r="B11" s="762" t="s">
        <v>183</v>
      </c>
      <c r="C11" s="188" t="s">
        <v>252</v>
      </c>
      <c r="D11" s="412">
        <v>3323.467</v>
      </c>
      <c r="E11" s="412">
        <v>9097.786</v>
      </c>
      <c r="F11" s="412">
        <v>1871.652</v>
      </c>
      <c r="G11" s="412">
        <v>292</v>
      </c>
      <c r="H11" s="412">
        <v>129.499</v>
      </c>
      <c r="I11" s="412">
        <v>14764.887</v>
      </c>
      <c r="J11" s="545">
        <v>7147</v>
      </c>
      <c r="K11" s="191"/>
    </row>
    <row r="12" spans="2:11" ht="14.25" customHeight="1">
      <c r="B12" s="37"/>
      <c r="C12" s="190"/>
      <c r="D12" s="190"/>
      <c r="E12" s="190"/>
      <c r="F12" s="190"/>
      <c r="G12" s="190"/>
      <c r="H12" s="190"/>
      <c r="I12" s="190"/>
      <c r="J12" s="545"/>
      <c r="K12" s="191"/>
    </row>
    <row r="13" spans="2:11" ht="14.25" customHeight="1">
      <c r="B13" s="184" t="s">
        <v>2</v>
      </c>
      <c r="C13" s="190"/>
      <c r="D13" s="190"/>
      <c r="E13" s="190"/>
      <c r="F13" s="190"/>
      <c r="G13" s="190"/>
      <c r="H13" s="190"/>
      <c r="I13" s="190"/>
      <c r="J13" s="545"/>
      <c r="K13" s="191"/>
    </row>
    <row r="14" spans="2:11" ht="14.25" customHeight="1">
      <c r="B14" s="762">
        <v>2001</v>
      </c>
      <c r="C14" s="188" t="s">
        <v>252</v>
      </c>
      <c r="D14" s="412">
        <v>75.08</v>
      </c>
      <c r="E14" s="412">
        <v>529.469</v>
      </c>
      <c r="F14" s="412">
        <v>831.859</v>
      </c>
      <c r="G14" s="412">
        <v>528.147</v>
      </c>
      <c r="H14" s="412">
        <v>204.37</v>
      </c>
      <c r="I14" s="412">
        <v>2171.34</v>
      </c>
      <c r="J14" s="545">
        <v>1544</v>
      </c>
      <c r="K14" s="191"/>
    </row>
    <row r="15" spans="2:11" ht="14.25" customHeight="1">
      <c r="B15" s="762" t="s">
        <v>182</v>
      </c>
      <c r="C15" s="188" t="s">
        <v>252</v>
      </c>
      <c r="D15" s="412">
        <v>683.936</v>
      </c>
      <c r="E15" s="412">
        <v>1710.529</v>
      </c>
      <c r="F15" s="412">
        <v>1152.724</v>
      </c>
      <c r="G15" s="412">
        <v>320.064</v>
      </c>
      <c r="H15" s="412">
        <v>138.286</v>
      </c>
      <c r="I15" s="412">
        <v>4016.776</v>
      </c>
      <c r="J15" s="545">
        <v>3058</v>
      </c>
      <c r="K15" s="191"/>
    </row>
    <row r="16" spans="2:11" ht="14.25" customHeight="1">
      <c r="B16" s="762" t="s">
        <v>183</v>
      </c>
      <c r="C16" s="415">
        <v>47.272</v>
      </c>
      <c r="D16" s="412">
        <v>1328.606</v>
      </c>
      <c r="E16" s="412">
        <v>1922.797</v>
      </c>
      <c r="F16" s="412">
        <v>538.582</v>
      </c>
      <c r="G16" s="412">
        <v>122.926</v>
      </c>
      <c r="H16" s="429">
        <v>56.593</v>
      </c>
      <c r="I16" s="412">
        <v>4016.776</v>
      </c>
      <c r="J16" s="545">
        <v>3058</v>
      </c>
      <c r="K16" s="191"/>
    </row>
    <row r="17" spans="2:11" ht="14.25" customHeight="1">
      <c r="B17" s="37"/>
      <c r="C17" s="190"/>
      <c r="D17" s="190"/>
      <c r="E17" s="190"/>
      <c r="F17" s="190"/>
      <c r="G17" s="190"/>
      <c r="H17" s="190"/>
      <c r="I17" s="190"/>
      <c r="J17" s="545"/>
      <c r="K17" s="191"/>
    </row>
    <row r="18" spans="2:11" ht="14.25" customHeight="1">
      <c r="B18" s="184" t="s">
        <v>4</v>
      </c>
      <c r="C18" s="190"/>
      <c r="D18" s="190"/>
      <c r="E18" s="190"/>
      <c r="F18" s="190"/>
      <c r="G18" s="190"/>
      <c r="H18" s="190"/>
      <c r="I18" s="190"/>
      <c r="J18" s="545"/>
      <c r="K18" s="191"/>
    </row>
    <row r="19" spans="2:11" ht="14.25" customHeight="1">
      <c r="B19" s="762">
        <v>2001</v>
      </c>
      <c r="C19" s="188" t="s">
        <v>252</v>
      </c>
      <c r="D19" s="412">
        <v>185.313</v>
      </c>
      <c r="E19" s="412">
        <v>938.85</v>
      </c>
      <c r="F19" s="412">
        <v>1196.325</v>
      </c>
      <c r="G19" s="412">
        <v>411.014</v>
      </c>
      <c r="H19" s="412">
        <v>73.927</v>
      </c>
      <c r="I19" s="412">
        <v>2808.699</v>
      </c>
      <c r="J19" s="545">
        <v>4542</v>
      </c>
      <c r="K19" s="191"/>
    </row>
    <row r="20" spans="2:11" ht="14.25" customHeight="1">
      <c r="B20" s="762" t="s">
        <v>182</v>
      </c>
      <c r="C20" s="188" t="s">
        <v>252</v>
      </c>
      <c r="D20" s="412">
        <v>485.998</v>
      </c>
      <c r="E20" s="412">
        <v>1050.184</v>
      </c>
      <c r="F20" s="412">
        <v>294.358</v>
      </c>
      <c r="G20" s="412">
        <v>36.793</v>
      </c>
      <c r="H20" s="417" t="s">
        <v>252</v>
      </c>
      <c r="I20" s="412">
        <v>1882.876</v>
      </c>
      <c r="J20" s="545">
        <v>2286</v>
      </c>
      <c r="K20" s="191"/>
    </row>
    <row r="21" spans="2:11" ht="14.25" customHeight="1">
      <c r="B21" s="762" t="s">
        <v>183</v>
      </c>
      <c r="C21" s="188" t="s">
        <v>252</v>
      </c>
      <c r="D21" s="412">
        <v>800.316</v>
      </c>
      <c r="E21" s="412">
        <v>961.106</v>
      </c>
      <c r="F21" s="412">
        <v>96.121</v>
      </c>
      <c r="G21" s="428" t="s">
        <v>252</v>
      </c>
      <c r="H21" s="428" t="s">
        <v>252</v>
      </c>
      <c r="I21" s="412">
        <v>1882.876</v>
      </c>
      <c r="J21" s="545">
        <v>2286</v>
      </c>
      <c r="K21" s="191"/>
    </row>
    <row r="22" spans="2:11" ht="14.25" customHeight="1">
      <c r="B22" s="37"/>
      <c r="C22" s="190"/>
      <c r="D22" s="190"/>
      <c r="E22" s="190"/>
      <c r="F22" s="190"/>
      <c r="G22" s="190"/>
      <c r="H22" s="190"/>
      <c r="I22" s="190"/>
      <c r="J22" s="545"/>
      <c r="K22" s="191"/>
    </row>
    <row r="23" spans="2:11" ht="14.25" customHeight="1">
      <c r="B23" s="184" t="s">
        <v>5</v>
      </c>
      <c r="C23" s="190"/>
      <c r="D23" s="190"/>
      <c r="E23" s="190"/>
      <c r="F23" s="190"/>
      <c r="G23" s="190"/>
      <c r="H23" s="190"/>
      <c r="I23" s="190"/>
      <c r="J23" s="545"/>
      <c r="K23" s="191"/>
    </row>
    <row r="24" spans="2:11" ht="14.25" customHeight="1">
      <c r="B24" s="762">
        <v>2001</v>
      </c>
      <c r="C24" s="188" t="s">
        <v>252</v>
      </c>
      <c r="D24" s="412">
        <v>185.675</v>
      </c>
      <c r="E24" s="412">
        <v>683.291</v>
      </c>
      <c r="F24" s="412">
        <v>425.875</v>
      </c>
      <c r="G24" s="412">
        <v>101.334</v>
      </c>
      <c r="H24" s="412">
        <v>24.896</v>
      </c>
      <c r="I24" s="190">
        <v>1423.861</v>
      </c>
      <c r="J24" s="545">
        <v>2731</v>
      </c>
      <c r="K24" s="191"/>
    </row>
    <row r="25" spans="2:11" ht="14.25" customHeight="1">
      <c r="B25" s="762" t="s">
        <v>182</v>
      </c>
      <c r="C25" s="188" t="s">
        <v>252</v>
      </c>
      <c r="D25" s="190">
        <v>694.722</v>
      </c>
      <c r="E25" s="190">
        <v>1080.775</v>
      </c>
      <c r="F25" s="190">
        <v>263.398</v>
      </c>
      <c r="G25" s="189">
        <v>32.905</v>
      </c>
      <c r="H25" s="413" t="s">
        <v>252</v>
      </c>
      <c r="I25" s="190">
        <v>2089.601</v>
      </c>
      <c r="J25" s="545">
        <v>2460</v>
      </c>
      <c r="K25" s="191"/>
    </row>
    <row r="26" spans="2:11" ht="14.25" customHeight="1">
      <c r="B26" s="762" t="s">
        <v>183</v>
      </c>
      <c r="C26" s="189">
        <v>33.238</v>
      </c>
      <c r="D26" s="190">
        <v>1112.892</v>
      </c>
      <c r="E26" s="190">
        <v>841.274</v>
      </c>
      <c r="F26" s="190">
        <v>88.987</v>
      </c>
      <c r="G26" s="188" t="s">
        <v>252</v>
      </c>
      <c r="H26" s="188" t="s">
        <v>252</v>
      </c>
      <c r="I26" s="190">
        <v>2089.601</v>
      </c>
      <c r="J26" s="545">
        <v>2460</v>
      </c>
      <c r="K26" s="191"/>
    </row>
    <row r="27" spans="2:11" ht="14.25" customHeight="1">
      <c r="B27" s="37"/>
      <c r="C27" s="192"/>
      <c r="D27" s="192"/>
      <c r="E27" s="186"/>
      <c r="F27" s="186"/>
      <c r="G27" s="186"/>
      <c r="H27" s="186"/>
      <c r="I27" s="186"/>
      <c r="J27" s="545"/>
      <c r="K27" s="191"/>
    </row>
    <row r="28" spans="2:11" ht="14.25" customHeight="1">
      <c r="B28" s="184" t="s">
        <v>7</v>
      </c>
      <c r="C28" s="192"/>
      <c r="D28" s="192"/>
      <c r="E28" s="186"/>
      <c r="F28" s="186"/>
      <c r="G28" s="186"/>
      <c r="H28" s="186"/>
      <c r="I28" s="186"/>
      <c r="J28" s="545"/>
      <c r="K28" s="191"/>
    </row>
    <row r="29" spans="2:11" s="43" customFormat="1" ht="14.25" customHeight="1">
      <c r="B29" s="763">
        <v>2001</v>
      </c>
      <c r="C29" s="188" t="s">
        <v>252</v>
      </c>
      <c r="D29" s="414">
        <v>666.955</v>
      </c>
      <c r="E29" s="414">
        <v>5600.358</v>
      </c>
      <c r="F29" s="414">
        <v>9939.716</v>
      </c>
      <c r="G29" s="414">
        <v>4139.01</v>
      </c>
      <c r="H29" s="414">
        <v>844.487</v>
      </c>
      <c r="I29" s="55">
        <v>21200.895</v>
      </c>
      <c r="J29" s="546">
        <v>17524</v>
      </c>
      <c r="K29" s="193"/>
    </row>
    <row r="30" spans="2:11" s="43" customFormat="1" ht="14.25" customHeight="1">
      <c r="B30" s="763" t="s">
        <v>182</v>
      </c>
      <c r="C30" s="194">
        <v>37.547</v>
      </c>
      <c r="D30" s="414">
        <v>3310.742</v>
      </c>
      <c r="E30" s="414">
        <v>11199.411</v>
      </c>
      <c r="F30" s="414">
        <v>6453.959</v>
      </c>
      <c r="G30" s="414">
        <v>1362.989</v>
      </c>
      <c r="H30" s="414">
        <v>389.492</v>
      </c>
      <c r="I30" s="414">
        <v>22754.14</v>
      </c>
      <c r="J30" s="546">
        <v>14951</v>
      </c>
      <c r="K30" s="193"/>
    </row>
    <row r="31" spans="2:11" s="43" customFormat="1" ht="14.25" customHeight="1">
      <c r="B31" s="764" t="s">
        <v>183</v>
      </c>
      <c r="C31" s="196">
        <v>141.975</v>
      </c>
      <c r="D31" s="414">
        <v>6565.281</v>
      </c>
      <c r="E31" s="414">
        <v>12822.963</v>
      </c>
      <c r="F31" s="414">
        <v>2595.342</v>
      </c>
      <c r="G31" s="414">
        <v>434.865</v>
      </c>
      <c r="H31" s="414">
        <v>193.714</v>
      </c>
      <c r="I31" s="414">
        <v>22754.14</v>
      </c>
      <c r="J31" s="533">
        <v>14951</v>
      </c>
      <c r="K31" s="193"/>
    </row>
    <row r="32" spans="2:11" ht="12.75" customHeight="1">
      <c r="B32" s="198"/>
      <c r="C32" s="199"/>
      <c r="D32" s="84"/>
      <c r="E32" s="84"/>
      <c r="F32" s="84"/>
      <c r="G32" s="84"/>
      <c r="H32" s="84"/>
      <c r="I32" s="183" t="s">
        <v>29</v>
      </c>
      <c r="J32" s="84"/>
      <c r="K32" s="52"/>
    </row>
    <row r="33" spans="2:11" ht="14.25" customHeight="1">
      <c r="B33" s="184" t="s">
        <v>1</v>
      </c>
      <c r="C33" s="190"/>
      <c r="D33" s="200"/>
      <c r="E33" s="52"/>
      <c r="F33" s="52"/>
      <c r="G33" s="52"/>
      <c r="H33" s="52"/>
      <c r="I33" s="52"/>
      <c r="J33" s="52"/>
      <c r="K33" s="52"/>
    </row>
    <row r="34" spans="2:11" ht="14.25" customHeight="1">
      <c r="B34" s="762">
        <v>2001</v>
      </c>
      <c r="C34" s="188" t="s">
        <v>252</v>
      </c>
      <c r="D34" s="420">
        <v>1.493</v>
      </c>
      <c r="E34" s="420">
        <v>23.307</v>
      </c>
      <c r="F34" s="420">
        <v>50.589</v>
      </c>
      <c r="G34" s="420">
        <v>20.94</v>
      </c>
      <c r="H34" s="420">
        <v>3.658</v>
      </c>
      <c r="I34" s="202">
        <v>99.98720010380485</v>
      </c>
      <c r="J34" s="52"/>
      <c r="K34" s="52"/>
    </row>
    <row r="35" spans="2:11" ht="14.25" customHeight="1">
      <c r="B35" s="762" t="s">
        <v>182</v>
      </c>
      <c r="C35" s="188" t="s">
        <v>252</v>
      </c>
      <c r="D35" s="421">
        <v>9.794</v>
      </c>
      <c r="E35" s="421">
        <v>49.834</v>
      </c>
      <c r="F35" s="421">
        <v>32.127</v>
      </c>
      <c r="G35" s="421">
        <v>6.591</v>
      </c>
      <c r="H35" s="421">
        <v>1.582</v>
      </c>
      <c r="I35" s="202">
        <v>100</v>
      </c>
      <c r="J35" s="52"/>
      <c r="K35" s="52"/>
    </row>
    <row r="36" spans="2:11" ht="14.25" customHeight="1">
      <c r="B36" s="762" t="s">
        <v>183</v>
      </c>
      <c r="C36" s="188" t="s">
        <v>252</v>
      </c>
      <c r="D36" s="421">
        <v>22.509</v>
      </c>
      <c r="E36" s="421">
        <v>61.618</v>
      </c>
      <c r="F36" s="421">
        <v>12.676</v>
      </c>
      <c r="G36" s="421">
        <v>1.978</v>
      </c>
      <c r="H36" s="421">
        <v>0.877</v>
      </c>
      <c r="I36" s="202">
        <v>100</v>
      </c>
      <c r="J36" s="52"/>
      <c r="K36" s="52"/>
    </row>
    <row r="37" spans="2:11" ht="14.25" customHeight="1">
      <c r="B37" s="37"/>
      <c r="C37" s="190"/>
      <c r="D37" s="200"/>
      <c r="E37" s="52"/>
      <c r="F37" s="52"/>
      <c r="G37" s="52"/>
      <c r="H37" s="52"/>
      <c r="I37" s="52"/>
      <c r="J37" s="52"/>
      <c r="K37" s="52"/>
    </row>
    <row r="38" spans="2:11" ht="14.25" customHeight="1">
      <c r="B38" s="184" t="s">
        <v>2</v>
      </c>
      <c r="C38" s="190"/>
      <c r="D38" s="200"/>
      <c r="E38" s="52"/>
      <c r="F38" s="52"/>
      <c r="G38" s="52"/>
      <c r="H38" s="52"/>
      <c r="I38" s="52"/>
      <c r="J38" s="52"/>
      <c r="K38" s="52"/>
    </row>
    <row r="39" spans="2:11" ht="14.25" customHeight="1">
      <c r="B39" s="762">
        <v>2001</v>
      </c>
      <c r="C39" s="188" t="s">
        <v>252</v>
      </c>
      <c r="D39" s="422">
        <v>3.458</v>
      </c>
      <c r="E39" s="420">
        <v>24.384</v>
      </c>
      <c r="F39" s="420">
        <v>38.311</v>
      </c>
      <c r="G39" s="420">
        <v>24.324</v>
      </c>
      <c r="H39" s="420">
        <v>9.412</v>
      </c>
      <c r="I39" s="202">
        <v>100</v>
      </c>
      <c r="J39" s="52"/>
      <c r="K39" s="52"/>
    </row>
    <row r="40" spans="2:11" ht="14.25" customHeight="1">
      <c r="B40" s="762" t="s">
        <v>182</v>
      </c>
      <c r="C40" s="188" t="s">
        <v>252</v>
      </c>
      <c r="D40" s="421">
        <v>17.027</v>
      </c>
      <c r="E40" s="421">
        <v>42.585</v>
      </c>
      <c r="F40" s="421">
        <v>28.698</v>
      </c>
      <c r="G40" s="421">
        <v>7.968</v>
      </c>
      <c r="H40" s="421">
        <v>3.443</v>
      </c>
      <c r="I40" s="202">
        <v>100</v>
      </c>
      <c r="J40" s="52"/>
      <c r="K40" s="52"/>
    </row>
    <row r="41" spans="2:11" ht="14.25" customHeight="1">
      <c r="B41" s="762" t="s">
        <v>183</v>
      </c>
      <c r="C41" s="416">
        <v>1.177</v>
      </c>
      <c r="D41" s="421">
        <v>33.076</v>
      </c>
      <c r="E41" s="421">
        <v>47.869</v>
      </c>
      <c r="F41" s="421">
        <v>13.408</v>
      </c>
      <c r="G41" s="421">
        <v>3.06</v>
      </c>
      <c r="H41" s="423">
        <v>1.409</v>
      </c>
      <c r="I41" s="202">
        <v>100</v>
      </c>
      <c r="J41" s="52"/>
      <c r="K41" s="52"/>
    </row>
    <row r="42" spans="2:11" ht="14.25" customHeight="1">
      <c r="B42" s="184"/>
      <c r="C42" s="190"/>
      <c r="D42" s="200"/>
      <c r="E42" s="52"/>
      <c r="F42" s="52"/>
      <c r="G42" s="52"/>
      <c r="H42" s="52"/>
      <c r="I42" s="52"/>
      <c r="J42" s="52"/>
      <c r="K42" s="52"/>
    </row>
    <row r="43" spans="2:11" ht="14.25" customHeight="1">
      <c r="B43" s="184" t="s">
        <v>4</v>
      </c>
      <c r="C43" s="177"/>
      <c r="D43" s="177"/>
      <c r="E43" s="52"/>
      <c r="F43" s="52"/>
      <c r="G43" s="52"/>
      <c r="H43" s="52"/>
      <c r="I43" s="52"/>
      <c r="J43" s="52"/>
      <c r="K43" s="52"/>
    </row>
    <row r="44" spans="2:11" ht="14.25" customHeight="1">
      <c r="B44" s="762">
        <v>2001</v>
      </c>
      <c r="C44" s="188" t="s">
        <v>252</v>
      </c>
      <c r="D44" s="420">
        <v>6.598</v>
      </c>
      <c r="E44" s="420">
        <v>33.427</v>
      </c>
      <c r="F44" s="420">
        <v>42.594</v>
      </c>
      <c r="G44" s="420">
        <v>14.634</v>
      </c>
      <c r="H44" s="420">
        <v>2.632</v>
      </c>
      <c r="I44" s="202">
        <v>100</v>
      </c>
      <c r="J44" s="52"/>
      <c r="K44" s="52"/>
    </row>
    <row r="45" spans="2:11" ht="14.25" customHeight="1">
      <c r="B45" s="762" t="s">
        <v>182</v>
      </c>
      <c r="C45" s="188" t="s">
        <v>252</v>
      </c>
      <c r="D45" s="421">
        <v>25.811</v>
      </c>
      <c r="E45" s="421">
        <v>55.776</v>
      </c>
      <c r="F45" s="421">
        <v>15.633</v>
      </c>
      <c r="G45" s="423">
        <v>1.954</v>
      </c>
      <c r="H45" s="424" t="s">
        <v>252</v>
      </c>
      <c r="I45" s="202">
        <v>100</v>
      </c>
      <c r="J45" s="52"/>
      <c r="K45" s="52"/>
    </row>
    <row r="46" spans="2:11" ht="14.25" customHeight="1">
      <c r="B46" s="762" t="s">
        <v>183</v>
      </c>
      <c r="C46" s="188" t="s">
        <v>252</v>
      </c>
      <c r="D46" s="421">
        <v>42.505</v>
      </c>
      <c r="E46" s="421">
        <v>51.045</v>
      </c>
      <c r="F46" s="421">
        <v>5.105</v>
      </c>
      <c r="G46" s="188" t="s">
        <v>252</v>
      </c>
      <c r="H46" s="188" t="s">
        <v>252</v>
      </c>
      <c r="I46" s="202">
        <v>100</v>
      </c>
      <c r="J46" s="52"/>
      <c r="K46" s="52"/>
    </row>
    <row r="47" spans="2:11" ht="14.25" customHeight="1">
      <c r="B47" s="184"/>
      <c r="C47" s="48"/>
      <c r="D47" s="48"/>
      <c r="E47" s="52"/>
      <c r="F47" s="52"/>
      <c r="G47" s="52"/>
      <c r="H47" s="52"/>
      <c r="I47" s="52"/>
      <c r="J47" s="52"/>
      <c r="K47" s="52"/>
    </row>
    <row r="48" spans="2:11" ht="14.25" customHeight="1">
      <c r="B48" s="184" t="s">
        <v>5</v>
      </c>
      <c r="C48" s="203"/>
      <c r="D48" s="203"/>
      <c r="E48" s="52"/>
      <c r="F48" s="52"/>
      <c r="G48" s="52"/>
      <c r="H48" s="52"/>
      <c r="I48" s="52"/>
      <c r="J48" s="52"/>
      <c r="K48" s="52"/>
    </row>
    <row r="49" spans="2:11" ht="14.25" customHeight="1">
      <c r="B49" s="762">
        <v>2001</v>
      </c>
      <c r="C49" s="188" t="s">
        <v>252</v>
      </c>
      <c r="D49" s="420">
        <v>13.04</v>
      </c>
      <c r="E49" s="420">
        <v>47.989</v>
      </c>
      <c r="F49" s="420">
        <v>29.91</v>
      </c>
      <c r="G49" s="420">
        <v>7.117</v>
      </c>
      <c r="H49" s="420">
        <v>1.748</v>
      </c>
      <c r="I49" s="202">
        <v>100</v>
      </c>
      <c r="J49" s="52"/>
      <c r="K49" s="52"/>
    </row>
    <row r="50" spans="2:11" ht="14.25" customHeight="1">
      <c r="B50" s="762" t="s">
        <v>182</v>
      </c>
      <c r="C50" s="188" t="s">
        <v>252</v>
      </c>
      <c r="D50" s="421">
        <v>33.247</v>
      </c>
      <c r="E50" s="421">
        <v>51.722</v>
      </c>
      <c r="F50" s="421">
        <v>12.605</v>
      </c>
      <c r="G50" s="423">
        <v>1.575</v>
      </c>
      <c r="H50" s="424" t="s">
        <v>252</v>
      </c>
      <c r="I50" s="202">
        <v>100</v>
      </c>
      <c r="J50" s="52"/>
      <c r="K50" s="52"/>
    </row>
    <row r="51" spans="2:11" ht="14.25" customHeight="1">
      <c r="B51" s="762" t="s">
        <v>183</v>
      </c>
      <c r="C51" s="201">
        <v>1.591</v>
      </c>
      <c r="D51" s="421">
        <v>53.259</v>
      </c>
      <c r="E51" s="421">
        <v>40.26</v>
      </c>
      <c r="F51" s="421">
        <v>4.259</v>
      </c>
      <c r="G51" s="188" t="s">
        <v>252</v>
      </c>
      <c r="H51" s="188" t="s">
        <v>252</v>
      </c>
      <c r="I51" s="202">
        <v>100</v>
      </c>
      <c r="J51" s="52"/>
      <c r="K51" s="52"/>
    </row>
    <row r="52" spans="2:11" ht="14.25" customHeight="1"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2:11" ht="14.25" customHeight="1">
      <c r="B53" s="184" t="s">
        <v>7</v>
      </c>
      <c r="C53" s="52"/>
      <c r="D53" s="52"/>
      <c r="E53" s="52"/>
      <c r="F53" s="52"/>
      <c r="G53" s="52"/>
      <c r="H53" s="52"/>
      <c r="I53" s="52"/>
      <c r="J53" s="52"/>
      <c r="K53" s="52"/>
    </row>
    <row r="54" spans="2:11" ht="14.25" customHeight="1">
      <c r="B54" s="763">
        <v>2001</v>
      </c>
      <c r="C54" s="418" t="s">
        <v>252</v>
      </c>
      <c r="D54" s="425">
        <v>3.146</v>
      </c>
      <c r="E54" s="425">
        <v>26.416</v>
      </c>
      <c r="F54" s="425">
        <v>46.883</v>
      </c>
      <c r="G54" s="425">
        <v>19.523</v>
      </c>
      <c r="H54" s="425">
        <v>3.983</v>
      </c>
      <c r="I54" s="374">
        <v>100</v>
      </c>
      <c r="J54" s="52"/>
      <c r="K54" s="52"/>
    </row>
    <row r="55" spans="2:11" ht="14.25" customHeight="1">
      <c r="B55" s="763" t="s">
        <v>182</v>
      </c>
      <c r="C55" s="419">
        <v>0.165</v>
      </c>
      <c r="D55" s="426">
        <v>14.55</v>
      </c>
      <c r="E55" s="426">
        <v>49.219</v>
      </c>
      <c r="F55" s="426">
        <v>28.364</v>
      </c>
      <c r="G55" s="426">
        <v>5.99</v>
      </c>
      <c r="H55" s="426">
        <v>1.712</v>
      </c>
      <c r="I55" s="374">
        <v>100</v>
      </c>
      <c r="J55" s="52"/>
      <c r="K55" s="52"/>
    </row>
    <row r="56" spans="2:11" ht="14.25" customHeight="1">
      <c r="B56" s="764" t="s">
        <v>183</v>
      </c>
      <c r="C56" s="50">
        <v>0.624</v>
      </c>
      <c r="D56" s="427">
        <v>28.853</v>
      </c>
      <c r="E56" s="427">
        <v>56.354</v>
      </c>
      <c r="F56" s="427">
        <v>11.406</v>
      </c>
      <c r="G56" s="427">
        <v>1.911</v>
      </c>
      <c r="H56" s="427">
        <v>0.851</v>
      </c>
      <c r="I56" s="50">
        <v>100</v>
      </c>
      <c r="J56" s="78"/>
      <c r="K56" s="52"/>
    </row>
    <row r="57" ht="12.75" customHeight="1">
      <c r="B57" s="174" t="s">
        <v>174</v>
      </c>
    </row>
    <row r="58" ht="12.75" customHeight="1">
      <c r="B58" s="724" t="s">
        <v>412</v>
      </c>
    </row>
    <row r="59" ht="12.75" customHeight="1">
      <c r="B59" s="724" t="s">
        <v>411</v>
      </c>
    </row>
    <row r="60" ht="12.75" customHeight="1">
      <c r="B60" s="293" t="s">
        <v>8</v>
      </c>
    </row>
    <row r="61" ht="12.75" customHeight="1">
      <c r="B61" s="663" t="s">
        <v>394</v>
      </c>
    </row>
    <row r="62" ht="12.75" customHeight="1">
      <c r="B62" s="663" t="s">
        <v>395</v>
      </c>
    </row>
  </sheetData>
  <sheetProtection/>
  <mergeCells count="1">
    <mergeCell ref="C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6"/>
  </sheetPr>
  <dimension ref="B2:F4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21.57421875" style="17" customWidth="1"/>
    <col min="3" max="5" width="14.57421875" style="17" customWidth="1"/>
    <col min="6" max="16384" width="9.140625" style="17" customWidth="1"/>
  </cols>
  <sheetData>
    <row r="2" ht="18" customHeight="1">
      <c r="B2" s="292" t="s">
        <v>343</v>
      </c>
    </row>
    <row r="4" ht="12.75" customHeight="1">
      <c r="B4" s="33" t="s">
        <v>0</v>
      </c>
    </row>
    <row r="5" spans="2:6" ht="28.5" customHeight="1">
      <c r="B5" s="46"/>
      <c r="C5" s="845" t="s">
        <v>342</v>
      </c>
      <c r="D5" s="844"/>
      <c r="E5" s="844"/>
      <c r="F5" s="52"/>
    </row>
    <row r="6" spans="2:6" ht="14.25" customHeight="1">
      <c r="B6" s="74"/>
      <c r="C6" s="179" t="s">
        <v>184</v>
      </c>
      <c r="D6" s="179" t="s">
        <v>185</v>
      </c>
      <c r="E6" s="180" t="s">
        <v>42</v>
      </c>
      <c r="F6" s="411"/>
    </row>
    <row r="7" spans="2:6" ht="12.75" customHeight="1">
      <c r="B7" s="37"/>
      <c r="C7" s="84"/>
      <c r="D7" s="84"/>
      <c r="E7" s="183" t="s">
        <v>28</v>
      </c>
      <c r="F7" s="52"/>
    </row>
    <row r="8" spans="2:6" ht="14.25" customHeight="1">
      <c r="B8" s="184" t="s">
        <v>260</v>
      </c>
      <c r="C8" s="186"/>
      <c r="D8" s="186"/>
      <c r="E8" s="52"/>
      <c r="F8" s="52"/>
    </row>
    <row r="9" spans="2:6" ht="14.25" customHeight="1">
      <c r="B9" s="369" t="s">
        <v>170</v>
      </c>
      <c r="C9" s="412">
        <v>1778.894</v>
      </c>
      <c r="D9" s="412">
        <v>486.067</v>
      </c>
      <c r="E9" s="412">
        <v>2264.961</v>
      </c>
      <c r="F9" s="433"/>
    </row>
    <row r="10" spans="2:6" ht="14.25" customHeight="1">
      <c r="B10" s="369" t="s">
        <v>171</v>
      </c>
      <c r="C10" s="412">
        <v>3819.38</v>
      </c>
      <c r="D10" s="412">
        <v>343.633</v>
      </c>
      <c r="E10" s="412">
        <v>4163.013</v>
      </c>
      <c r="F10" s="433"/>
    </row>
    <row r="11" spans="2:6" ht="14.25" customHeight="1">
      <c r="B11" s="369" t="s">
        <v>172</v>
      </c>
      <c r="C11" s="412">
        <v>4919.205</v>
      </c>
      <c r="D11" s="412">
        <v>998.044</v>
      </c>
      <c r="E11" s="412">
        <v>5917.249</v>
      </c>
      <c r="F11" s="433"/>
    </row>
    <row r="12" spans="2:6" ht="14.25" customHeight="1">
      <c r="B12" s="369" t="s">
        <v>173</v>
      </c>
      <c r="C12" s="412">
        <v>3144.757</v>
      </c>
      <c r="D12" s="412">
        <v>641.057</v>
      </c>
      <c r="E12" s="412">
        <v>3785.814</v>
      </c>
      <c r="F12" s="433"/>
    </row>
    <row r="13" spans="2:6" ht="14.25" customHeight="1">
      <c r="B13" s="369" t="s">
        <v>108</v>
      </c>
      <c r="C13" s="412">
        <v>1691.045</v>
      </c>
      <c r="D13" s="412">
        <v>304.486</v>
      </c>
      <c r="E13" s="412">
        <v>1995.531</v>
      </c>
      <c r="F13" s="433"/>
    </row>
    <row r="14" spans="2:6" ht="14.25" customHeight="1">
      <c r="B14" s="369" t="s">
        <v>109</v>
      </c>
      <c r="C14" s="412">
        <v>671.354</v>
      </c>
      <c r="D14" s="412">
        <v>277.572</v>
      </c>
      <c r="E14" s="412">
        <v>948.926</v>
      </c>
      <c r="F14" s="433"/>
    </row>
    <row r="15" spans="2:6" ht="14.25" customHeight="1">
      <c r="B15" s="369" t="s">
        <v>110</v>
      </c>
      <c r="C15" s="412">
        <v>3113.711</v>
      </c>
      <c r="D15" s="412">
        <v>133.399</v>
      </c>
      <c r="E15" s="412">
        <v>3247.11</v>
      </c>
      <c r="F15" s="433"/>
    </row>
    <row r="16" spans="2:6" ht="14.25" customHeight="1">
      <c r="B16" s="369" t="s">
        <v>111</v>
      </c>
      <c r="C16" s="412">
        <v>391.873</v>
      </c>
      <c r="D16" s="428" t="s">
        <v>252</v>
      </c>
      <c r="E16" s="412">
        <v>431.536</v>
      </c>
      <c r="F16" s="433"/>
    </row>
    <row r="17" spans="2:6" ht="14.25" customHeight="1">
      <c r="B17" s="37"/>
      <c r="C17" s="412"/>
      <c r="D17" s="412"/>
      <c r="E17" s="412"/>
      <c r="F17" s="433"/>
    </row>
    <row r="18" spans="2:6" ht="14.25" customHeight="1">
      <c r="B18" s="184" t="s">
        <v>261</v>
      </c>
      <c r="C18" s="412"/>
      <c r="D18" s="412"/>
      <c r="E18" s="412"/>
      <c r="F18" s="433"/>
    </row>
    <row r="19" spans="2:6" ht="14.25" customHeight="1">
      <c r="B19" s="369" t="s">
        <v>113</v>
      </c>
      <c r="C19" s="412">
        <v>3002.557</v>
      </c>
      <c r="D19" s="412">
        <v>1736.29</v>
      </c>
      <c r="E19" s="412">
        <v>4738.847</v>
      </c>
      <c r="F19" s="433"/>
    </row>
    <row r="20" spans="2:6" ht="14.25" customHeight="1">
      <c r="B20" s="369" t="s">
        <v>186</v>
      </c>
      <c r="C20" s="412">
        <v>2943.334</v>
      </c>
      <c r="D20" s="412">
        <v>818.213</v>
      </c>
      <c r="E20" s="412">
        <v>3761.547</v>
      </c>
      <c r="F20" s="433"/>
    </row>
    <row r="21" spans="2:6" ht="14.25" customHeight="1">
      <c r="B21" s="369" t="s">
        <v>187</v>
      </c>
      <c r="C21" s="412">
        <v>4170.85</v>
      </c>
      <c r="D21" s="412">
        <v>331.05</v>
      </c>
      <c r="E21" s="412">
        <v>4501.9</v>
      </c>
      <c r="F21" s="433"/>
    </row>
    <row r="22" spans="2:6" ht="14.25" customHeight="1">
      <c r="B22" s="369" t="s">
        <v>188</v>
      </c>
      <c r="C22" s="412">
        <v>4541.898</v>
      </c>
      <c r="D22" s="412">
        <v>240.121</v>
      </c>
      <c r="E22" s="412">
        <v>4782.019</v>
      </c>
      <c r="F22" s="433"/>
    </row>
    <row r="23" spans="2:6" ht="14.25" customHeight="1">
      <c r="B23" s="369" t="s">
        <v>189</v>
      </c>
      <c r="C23" s="412">
        <v>4871.58</v>
      </c>
      <c r="D23" s="412">
        <v>98.247</v>
      </c>
      <c r="E23" s="412">
        <v>4969.827</v>
      </c>
      <c r="F23" s="433"/>
    </row>
    <row r="24" spans="2:6" ht="14.25" customHeight="1">
      <c r="B24" s="187"/>
      <c r="C24" s="412"/>
      <c r="D24" s="412"/>
      <c r="E24" s="412"/>
      <c r="F24" s="433"/>
    </row>
    <row r="25" spans="2:6" s="171" customFormat="1" ht="14.25" customHeight="1">
      <c r="B25" s="184" t="s">
        <v>0</v>
      </c>
      <c r="C25" s="414">
        <v>19530.219</v>
      </c>
      <c r="D25" s="414">
        <v>3223.921</v>
      </c>
      <c r="E25" s="414">
        <v>22754.14</v>
      </c>
      <c r="F25" s="433"/>
    </row>
    <row r="26" spans="2:6" ht="12.75" customHeight="1">
      <c r="B26" s="198"/>
      <c r="C26" s="84"/>
      <c r="D26" s="84"/>
      <c r="E26" s="183" t="s">
        <v>29</v>
      </c>
      <c r="F26" s="52"/>
    </row>
    <row r="27" spans="2:6" ht="14.25" customHeight="1">
      <c r="B27" s="184"/>
      <c r="C27" s="52"/>
      <c r="D27" s="52"/>
      <c r="E27" s="52"/>
      <c r="F27" s="52"/>
    </row>
    <row r="28" spans="2:6" ht="14.25" customHeight="1">
      <c r="B28" s="184" t="s">
        <v>260</v>
      </c>
      <c r="C28" s="435"/>
      <c r="D28" s="435"/>
      <c r="E28" s="202"/>
      <c r="F28" s="52"/>
    </row>
    <row r="29" spans="2:6" ht="14.25" customHeight="1">
      <c r="B29" s="369" t="s">
        <v>170</v>
      </c>
      <c r="C29" s="435">
        <v>9.108</v>
      </c>
      <c r="D29" s="435">
        <v>15.077</v>
      </c>
      <c r="E29" s="435">
        <v>9.954</v>
      </c>
      <c r="F29" s="52"/>
    </row>
    <row r="30" spans="2:6" ht="14.25" customHeight="1">
      <c r="B30" s="369" t="s">
        <v>171</v>
      </c>
      <c r="C30" s="435">
        <v>19.556</v>
      </c>
      <c r="D30" s="435">
        <v>10.659</v>
      </c>
      <c r="E30" s="435">
        <v>18.296</v>
      </c>
      <c r="F30" s="52"/>
    </row>
    <row r="31" spans="2:6" ht="14.25" customHeight="1">
      <c r="B31" s="369" t="s">
        <v>172</v>
      </c>
      <c r="C31" s="435">
        <v>25.188</v>
      </c>
      <c r="D31" s="435">
        <v>30.957</v>
      </c>
      <c r="E31" s="435">
        <v>26.005</v>
      </c>
      <c r="F31" s="52"/>
    </row>
    <row r="32" spans="2:6" ht="14.25" customHeight="1">
      <c r="B32" s="369" t="s">
        <v>173</v>
      </c>
      <c r="C32" s="435">
        <v>16.102</v>
      </c>
      <c r="D32" s="435">
        <v>19.884</v>
      </c>
      <c r="E32" s="435">
        <v>16.638</v>
      </c>
      <c r="F32" s="52"/>
    </row>
    <row r="33" spans="2:6" ht="14.25" customHeight="1">
      <c r="B33" s="369" t="s">
        <v>108</v>
      </c>
      <c r="C33" s="435">
        <v>8.659</v>
      </c>
      <c r="D33" s="435">
        <v>9.445</v>
      </c>
      <c r="E33" s="435">
        <v>8.77</v>
      </c>
      <c r="F33" s="52"/>
    </row>
    <row r="34" spans="2:6" ht="14.25" customHeight="1">
      <c r="B34" s="369" t="s">
        <v>109</v>
      </c>
      <c r="C34" s="435">
        <v>3.438</v>
      </c>
      <c r="D34" s="435">
        <v>8.61</v>
      </c>
      <c r="E34" s="435">
        <v>4.17</v>
      </c>
      <c r="F34" s="52"/>
    </row>
    <row r="35" spans="2:6" ht="14.25" customHeight="1">
      <c r="B35" s="369" t="s">
        <v>110</v>
      </c>
      <c r="C35" s="435">
        <v>15.943</v>
      </c>
      <c r="D35" s="435">
        <v>4.138</v>
      </c>
      <c r="E35" s="435">
        <v>14.27</v>
      </c>
      <c r="F35" s="52"/>
    </row>
    <row r="36" spans="2:6" ht="14.25" customHeight="1">
      <c r="B36" s="369" t="s">
        <v>111</v>
      </c>
      <c r="C36" s="435">
        <v>2.006</v>
      </c>
      <c r="D36" s="436" t="s">
        <v>252</v>
      </c>
      <c r="E36" s="435">
        <v>1.897</v>
      </c>
      <c r="F36" s="52"/>
    </row>
    <row r="37" spans="2:6" ht="14.25" customHeight="1">
      <c r="B37" s="37"/>
      <c r="C37" s="52"/>
      <c r="D37" s="52"/>
      <c r="E37" s="52"/>
      <c r="F37" s="52"/>
    </row>
    <row r="38" spans="2:6" ht="14.25" customHeight="1">
      <c r="B38" s="184" t="s">
        <v>261</v>
      </c>
      <c r="C38" s="420"/>
      <c r="D38" s="420"/>
      <c r="E38" s="202"/>
      <c r="F38" s="52"/>
    </row>
    <row r="39" spans="2:6" ht="14.25" customHeight="1">
      <c r="B39" s="369" t="s">
        <v>113</v>
      </c>
      <c r="C39" s="437">
        <v>15.374</v>
      </c>
      <c r="D39" s="437">
        <v>53.856</v>
      </c>
      <c r="E39" s="437">
        <v>20.826</v>
      </c>
      <c r="F39" s="52"/>
    </row>
    <row r="40" spans="2:6" ht="14.25" customHeight="1">
      <c r="B40" s="369" t="s">
        <v>186</v>
      </c>
      <c r="C40" s="437">
        <v>15.071</v>
      </c>
      <c r="D40" s="437">
        <v>25.379</v>
      </c>
      <c r="E40" s="437">
        <v>16.531</v>
      </c>
      <c r="F40" s="52"/>
    </row>
    <row r="41" spans="2:6" ht="14.25" customHeight="1">
      <c r="B41" s="369" t="s">
        <v>187</v>
      </c>
      <c r="C41" s="437">
        <v>21.356</v>
      </c>
      <c r="D41" s="437">
        <v>10.269</v>
      </c>
      <c r="E41" s="437">
        <v>19.785</v>
      </c>
      <c r="F41" s="52"/>
    </row>
    <row r="42" spans="2:6" ht="14.25" customHeight="1">
      <c r="B42" s="369" t="s">
        <v>188</v>
      </c>
      <c r="C42" s="437">
        <v>23.256</v>
      </c>
      <c r="D42" s="437">
        <v>7.448</v>
      </c>
      <c r="E42" s="437">
        <v>21.016</v>
      </c>
      <c r="F42" s="52"/>
    </row>
    <row r="43" spans="2:6" ht="14.25" customHeight="1">
      <c r="B43" s="369" t="s">
        <v>189</v>
      </c>
      <c r="C43" s="437">
        <v>24.944</v>
      </c>
      <c r="D43" s="437">
        <v>3.047</v>
      </c>
      <c r="E43" s="437">
        <v>21.841</v>
      </c>
      <c r="F43" s="52"/>
    </row>
    <row r="44" spans="2:6" ht="14.25" customHeight="1">
      <c r="B44" s="187"/>
      <c r="C44" s="423"/>
      <c r="D44" s="424"/>
      <c r="E44" s="202"/>
      <c r="F44" s="52"/>
    </row>
    <row r="45" spans="2:6" s="171" customFormat="1" ht="14.25" customHeight="1">
      <c r="B45" s="195" t="s">
        <v>0</v>
      </c>
      <c r="C45" s="432">
        <v>100</v>
      </c>
      <c r="D45" s="432">
        <v>100</v>
      </c>
      <c r="E45" s="432">
        <v>100</v>
      </c>
      <c r="F45" s="383"/>
    </row>
    <row r="46" spans="2:6" ht="14.25" customHeight="1">
      <c r="B46" s="198"/>
      <c r="C46" s="430"/>
      <c r="D46" s="430"/>
      <c r="E46" s="431"/>
      <c r="F46" s="52"/>
    </row>
    <row r="47" spans="2:6" s="352" customFormat="1" ht="14.25" customHeight="1">
      <c r="B47" s="74" t="s">
        <v>17</v>
      </c>
      <c r="C47" s="547">
        <v>13019</v>
      </c>
      <c r="D47" s="547">
        <v>1932</v>
      </c>
      <c r="E47" s="547">
        <v>14951</v>
      </c>
      <c r="F47" s="434"/>
    </row>
    <row r="48" ht="12.75" customHeight="1">
      <c r="B48" s="171" t="s">
        <v>43</v>
      </c>
    </row>
    <row r="49" ht="12.75" customHeight="1">
      <c r="B49" s="51" t="s">
        <v>44</v>
      </c>
    </row>
  </sheetData>
  <sheetProtection/>
  <mergeCells count="1">
    <mergeCell ref="C5:E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6"/>
  </sheetPr>
  <dimension ref="B2:F4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20.8515625" style="17" customWidth="1"/>
    <col min="3" max="3" width="15.421875" style="17" customWidth="1"/>
    <col min="4" max="6" width="11.421875" style="17" customWidth="1"/>
    <col min="7" max="16384" width="9.140625" style="17" customWidth="1"/>
  </cols>
  <sheetData>
    <row r="2" ht="18" customHeight="1">
      <c r="B2" s="292" t="s">
        <v>313</v>
      </c>
    </row>
    <row r="3" ht="12.75" customHeight="1">
      <c r="B3" s="292"/>
    </row>
    <row r="4" ht="12.75" customHeight="1">
      <c r="B4" s="23" t="s">
        <v>336</v>
      </c>
    </row>
    <row r="5" spans="2:6" ht="57" customHeight="1">
      <c r="B5" s="391"/>
      <c r="C5" s="549" t="s">
        <v>425</v>
      </c>
      <c r="D5" s="549" t="s">
        <v>426</v>
      </c>
      <c r="E5" s="549" t="s">
        <v>39</v>
      </c>
      <c r="F5" s="725" t="s">
        <v>37</v>
      </c>
    </row>
    <row r="6" spans="2:6" ht="14.25" customHeight="1">
      <c r="B6" s="392" t="s">
        <v>264</v>
      </c>
      <c r="C6" s="84"/>
      <c r="D6" s="84"/>
      <c r="E6" s="84"/>
      <c r="F6" s="84"/>
    </row>
    <row r="7" spans="2:6" ht="14.25" customHeight="1">
      <c r="B7" s="369" t="s">
        <v>1</v>
      </c>
      <c r="C7" s="191">
        <v>1007.707</v>
      </c>
      <c r="D7" s="399">
        <v>11.574</v>
      </c>
      <c r="E7" s="191">
        <v>11485.075</v>
      </c>
      <c r="F7" s="545">
        <v>5594</v>
      </c>
    </row>
    <row r="8" spans="2:6" ht="14.25" customHeight="1">
      <c r="B8" s="369" t="s">
        <v>2</v>
      </c>
      <c r="C8" s="191">
        <v>934.226</v>
      </c>
      <c r="D8" s="399">
        <v>2.995</v>
      </c>
      <c r="E8" s="191">
        <v>3205.908</v>
      </c>
      <c r="F8" s="545">
        <v>2438</v>
      </c>
    </row>
    <row r="9" spans="2:6" ht="14.25" customHeight="1">
      <c r="B9" s="397" t="s">
        <v>330</v>
      </c>
      <c r="C9" s="193">
        <v>991.672</v>
      </c>
      <c r="D9" s="400">
        <v>14.569</v>
      </c>
      <c r="E9" s="193">
        <v>14690.983</v>
      </c>
      <c r="F9" s="546">
        <v>8032</v>
      </c>
    </row>
    <row r="10" spans="2:6" ht="14.25" customHeight="1">
      <c r="B10" s="369"/>
      <c r="C10" s="191"/>
      <c r="D10" s="398"/>
      <c r="E10" s="191"/>
      <c r="F10" s="545"/>
    </row>
    <row r="11" spans="2:6" ht="14.25" customHeight="1">
      <c r="B11" s="369" t="s">
        <v>4</v>
      </c>
      <c r="C11" s="191">
        <v>965.166</v>
      </c>
      <c r="D11" s="399">
        <v>1.201</v>
      </c>
      <c r="E11" s="191">
        <v>1244.116</v>
      </c>
      <c r="F11" s="545">
        <v>1487</v>
      </c>
    </row>
    <row r="12" spans="2:6" ht="14.25" customHeight="1">
      <c r="B12" s="369" t="s">
        <v>5</v>
      </c>
      <c r="C12" s="191">
        <v>1016.371</v>
      </c>
      <c r="D12" s="399">
        <v>1.441</v>
      </c>
      <c r="E12" s="191">
        <v>1417.377</v>
      </c>
      <c r="F12" s="545">
        <v>1672</v>
      </c>
    </row>
    <row r="13" spans="2:6" ht="14.25" customHeight="1">
      <c r="B13" s="397" t="s">
        <v>331</v>
      </c>
      <c r="C13" s="193">
        <v>992.435</v>
      </c>
      <c r="D13" s="400">
        <v>2.641</v>
      </c>
      <c r="E13" s="193">
        <v>2661.493</v>
      </c>
      <c r="F13" s="546">
        <v>3159</v>
      </c>
    </row>
    <row r="14" spans="2:6" ht="14.25" customHeight="1">
      <c r="B14" s="393"/>
      <c r="C14" s="191"/>
      <c r="D14" s="398"/>
      <c r="E14" s="191"/>
      <c r="F14" s="545"/>
    </row>
    <row r="15" spans="2:6" ht="14.25" customHeight="1">
      <c r="B15" s="394" t="s">
        <v>260</v>
      </c>
      <c r="C15" s="191"/>
      <c r="D15" s="398"/>
      <c r="E15" s="191"/>
      <c r="F15" s="545"/>
    </row>
    <row r="16" spans="2:6" ht="14.25" customHeight="1">
      <c r="B16" s="369" t="s">
        <v>170</v>
      </c>
      <c r="C16" s="191">
        <v>980.569</v>
      </c>
      <c r="D16" s="399">
        <v>1.665</v>
      </c>
      <c r="E16" s="191">
        <v>1698.394</v>
      </c>
      <c r="F16" s="545">
        <v>1144</v>
      </c>
    </row>
    <row r="17" spans="2:6" ht="14.25" customHeight="1">
      <c r="B17" s="369" t="s">
        <v>171</v>
      </c>
      <c r="C17" s="191">
        <v>901.403</v>
      </c>
      <c r="D17" s="399">
        <v>2.889</v>
      </c>
      <c r="E17" s="191">
        <v>3204.809</v>
      </c>
      <c r="F17" s="545">
        <v>2062</v>
      </c>
    </row>
    <row r="18" spans="2:6" ht="14.25" customHeight="1">
      <c r="B18" s="369" t="s">
        <v>172</v>
      </c>
      <c r="C18" s="191">
        <v>1006.813</v>
      </c>
      <c r="D18" s="399">
        <v>4.599</v>
      </c>
      <c r="E18" s="191">
        <v>4567.504</v>
      </c>
      <c r="F18" s="545">
        <v>2784</v>
      </c>
    </row>
    <row r="19" spans="2:6" ht="14.25" customHeight="1">
      <c r="B19" s="369" t="s">
        <v>173</v>
      </c>
      <c r="C19" s="191">
        <v>1187.468</v>
      </c>
      <c r="D19" s="399">
        <v>3.547</v>
      </c>
      <c r="E19" s="191">
        <v>2986.64</v>
      </c>
      <c r="F19" s="545">
        <v>1579</v>
      </c>
    </row>
    <row r="20" spans="2:6" ht="14.25" customHeight="1">
      <c r="B20" s="369" t="s">
        <v>108</v>
      </c>
      <c r="C20" s="191">
        <v>1086.898</v>
      </c>
      <c r="D20" s="399">
        <v>1.714</v>
      </c>
      <c r="E20" s="191">
        <v>1577.374</v>
      </c>
      <c r="F20" s="545">
        <v>1047</v>
      </c>
    </row>
    <row r="21" spans="2:6" ht="14.25" customHeight="1">
      <c r="B21" s="369" t="s">
        <v>109</v>
      </c>
      <c r="C21" s="191">
        <v>881.047</v>
      </c>
      <c r="D21" s="399">
        <v>0.573</v>
      </c>
      <c r="E21" s="191">
        <v>650.026</v>
      </c>
      <c r="F21" s="545">
        <v>393</v>
      </c>
    </row>
    <row r="22" spans="2:6" ht="14.25" customHeight="1">
      <c r="B22" s="369" t="s">
        <v>110</v>
      </c>
      <c r="C22" s="191">
        <v>841.637</v>
      </c>
      <c r="D22" s="399">
        <v>1.977</v>
      </c>
      <c r="E22" s="191">
        <v>2348.686</v>
      </c>
      <c r="F22" s="545">
        <v>1893</v>
      </c>
    </row>
    <row r="23" spans="2:6" ht="14.25" customHeight="1">
      <c r="B23" s="369" t="s">
        <v>111</v>
      </c>
      <c r="C23" s="191">
        <v>773.334</v>
      </c>
      <c r="D23" s="399">
        <v>0.247</v>
      </c>
      <c r="E23" s="191">
        <v>319.043</v>
      </c>
      <c r="F23" s="545">
        <v>289</v>
      </c>
    </row>
    <row r="24" spans="2:6" ht="14.25" customHeight="1">
      <c r="B24" s="369"/>
      <c r="C24" s="191"/>
      <c r="D24" s="398"/>
      <c r="E24" s="191"/>
      <c r="F24" s="545"/>
    </row>
    <row r="25" spans="2:6" ht="14.25" customHeight="1">
      <c r="B25" s="394" t="s">
        <v>261</v>
      </c>
      <c r="C25" s="191"/>
      <c r="D25" s="398"/>
      <c r="E25" s="191"/>
      <c r="F25" s="545"/>
    </row>
    <row r="26" spans="2:6" ht="14.25" customHeight="1">
      <c r="B26" s="369" t="s">
        <v>113</v>
      </c>
      <c r="C26" s="191">
        <v>941.64</v>
      </c>
      <c r="D26" s="399">
        <v>3.274</v>
      </c>
      <c r="E26" s="191">
        <v>3476.501</v>
      </c>
      <c r="F26" s="545">
        <v>2066</v>
      </c>
    </row>
    <row r="27" spans="2:6" ht="14.25" customHeight="1">
      <c r="B27" s="369" t="s">
        <v>114</v>
      </c>
      <c r="C27" s="191">
        <v>990.928</v>
      </c>
      <c r="D27" s="399">
        <v>2.804</v>
      </c>
      <c r="E27" s="191">
        <v>2830.176</v>
      </c>
      <c r="F27" s="545">
        <v>1739</v>
      </c>
    </row>
    <row r="28" spans="2:6" ht="14.25" customHeight="1">
      <c r="B28" s="369" t="s">
        <v>115</v>
      </c>
      <c r="C28" s="191">
        <v>1025.533</v>
      </c>
      <c r="D28" s="399">
        <v>3.609</v>
      </c>
      <c r="E28" s="191">
        <v>3518.891</v>
      </c>
      <c r="F28" s="545">
        <v>2458</v>
      </c>
    </row>
    <row r="29" spans="2:6" ht="14.25" customHeight="1">
      <c r="B29" s="369" t="s">
        <v>116</v>
      </c>
      <c r="C29" s="191">
        <v>976.805</v>
      </c>
      <c r="D29" s="399">
        <v>3.738</v>
      </c>
      <c r="E29" s="191">
        <v>3826.681</v>
      </c>
      <c r="F29" s="545">
        <v>2578</v>
      </c>
    </row>
    <row r="30" spans="2:6" ht="14.25" customHeight="1">
      <c r="B30" s="369" t="s">
        <v>117</v>
      </c>
      <c r="C30" s="191">
        <v>1064.385</v>
      </c>
      <c r="D30" s="399">
        <v>1.763</v>
      </c>
      <c r="E30" s="191">
        <v>1656.77</v>
      </c>
      <c r="F30" s="545">
        <v>1050</v>
      </c>
    </row>
    <row r="31" spans="2:6" ht="14.25" customHeight="1">
      <c r="B31" s="369" t="s">
        <v>118</v>
      </c>
      <c r="C31" s="191">
        <v>989.393</v>
      </c>
      <c r="D31" s="399">
        <v>2.022</v>
      </c>
      <c r="E31" s="191">
        <v>2043.457</v>
      </c>
      <c r="F31" s="545">
        <v>1300</v>
      </c>
    </row>
    <row r="32" spans="2:6" ht="14.25" customHeight="1">
      <c r="B32" s="369"/>
      <c r="C32" s="191"/>
      <c r="D32" s="398"/>
      <c r="E32" s="398"/>
      <c r="F32" s="548"/>
    </row>
    <row r="33" spans="2:6" ht="14.25" customHeight="1">
      <c r="B33" s="394" t="s">
        <v>427</v>
      </c>
      <c r="C33" s="191"/>
      <c r="D33" s="398"/>
      <c r="E33" s="398"/>
      <c r="F33" s="548"/>
    </row>
    <row r="34" spans="2:6" ht="14.25" customHeight="1">
      <c r="B34" s="369">
        <v>10</v>
      </c>
      <c r="C34" s="191">
        <v>187.159</v>
      </c>
      <c r="D34" s="398"/>
      <c r="E34" s="398"/>
      <c r="F34" s="548"/>
    </row>
    <row r="35" spans="2:6" ht="14.25" customHeight="1">
      <c r="B35" s="369" t="s">
        <v>190</v>
      </c>
      <c r="C35" s="191">
        <v>389.951</v>
      </c>
      <c r="D35" s="398"/>
      <c r="E35" s="398"/>
      <c r="F35" s="548"/>
    </row>
    <row r="36" spans="2:6" ht="14.25" customHeight="1">
      <c r="B36" s="369" t="s">
        <v>191</v>
      </c>
      <c r="C36" s="191">
        <v>758.991</v>
      </c>
      <c r="D36" s="398"/>
      <c r="E36" s="398"/>
      <c r="F36" s="548"/>
    </row>
    <row r="37" spans="2:6" ht="14.25" customHeight="1">
      <c r="B37" s="369" t="s">
        <v>192</v>
      </c>
      <c r="C37" s="191">
        <v>862.671</v>
      </c>
      <c r="D37" s="398"/>
      <c r="E37" s="398"/>
      <c r="F37" s="548"/>
    </row>
    <row r="38" spans="2:6" ht="14.25" customHeight="1">
      <c r="B38" s="369" t="s">
        <v>193</v>
      </c>
      <c r="C38" s="191">
        <v>1048.577</v>
      </c>
      <c r="D38" s="398"/>
      <c r="E38" s="398"/>
      <c r="F38" s="548"/>
    </row>
    <row r="39" spans="2:6" ht="14.25" customHeight="1">
      <c r="B39" s="369" t="s">
        <v>194</v>
      </c>
      <c r="C39" s="191">
        <v>1136.688</v>
      </c>
      <c r="D39" s="398"/>
      <c r="E39" s="398"/>
      <c r="F39" s="548"/>
    </row>
    <row r="40" spans="2:6" ht="14.25" customHeight="1">
      <c r="B40" s="369" t="s">
        <v>195</v>
      </c>
      <c r="C40" s="191">
        <v>1251.072</v>
      </c>
      <c r="D40" s="398"/>
      <c r="E40" s="398"/>
      <c r="F40" s="548"/>
    </row>
    <row r="41" spans="2:6" ht="14.25" customHeight="1">
      <c r="B41" s="369" t="s">
        <v>196</v>
      </c>
      <c r="C41" s="191">
        <v>1389.507</v>
      </c>
      <c r="D41" s="398"/>
      <c r="E41" s="398"/>
      <c r="F41" s="548"/>
    </row>
    <row r="42" spans="2:6" ht="14.25" customHeight="1">
      <c r="B42" s="369" t="s">
        <v>197</v>
      </c>
      <c r="C42" s="191">
        <v>1638.46</v>
      </c>
      <c r="D42" s="398"/>
      <c r="E42" s="398"/>
      <c r="F42" s="548"/>
    </row>
    <row r="43" spans="2:6" ht="14.25" customHeight="1">
      <c r="B43" s="394"/>
      <c r="C43" s="398"/>
      <c r="D43" s="398"/>
      <c r="E43" s="398"/>
      <c r="F43" s="548"/>
    </row>
    <row r="44" spans="2:6" s="171" customFormat="1" ht="14.25" customHeight="1">
      <c r="B44" s="395" t="s">
        <v>0</v>
      </c>
      <c r="C44" s="197">
        <v>991.7890310061474</v>
      </c>
      <c r="D44" s="401">
        <v>17.2099953575974</v>
      </c>
      <c r="E44" s="197">
        <v>17352.476</v>
      </c>
      <c r="F44" s="533">
        <v>11191</v>
      </c>
    </row>
    <row r="45" ht="12.75" customHeight="1">
      <c r="B45" s="171" t="s">
        <v>44</v>
      </c>
    </row>
    <row r="46" ht="12.75" customHeight="1">
      <c r="B46" s="396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6"/>
  </sheetPr>
  <dimension ref="B2:O3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18.421875" style="17" customWidth="1"/>
    <col min="3" max="3" width="9.140625" style="17" customWidth="1"/>
    <col min="4" max="4" width="9.8515625" style="17" bestFit="1" customWidth="1"/>
    <col min="5" max="5" width="12.28125" style="17" customWidth="1"/>
    <col min="6" max="6" width="13.8515625" style="17" customWidth="1"/>
    <col min="7" max="7" width="11.140625" style="17" customWidth="1"/>
    <col min="8" max="8" width="9.140625" style="17" customWidth="1"/>
    <col min="9" max="9" width="4.28125" style="17" customWidth="1"/>
    <col min="10" max="10" width="11.57421875" style="17" customWidth="1"/>
    <col min="11" max="12" width="11.28125" style="17" customWidth="1"/>
    <col min="13" max="13" width="13.28125" style="17" customWidth="1"/>
    <col min="14" max="14" width="10.421875" style="17" customWidth="1"/>
    <col min="15" max="16384" width="9.140625" style="17" customWidth="1"/>
  </cols>
  <sheetData>
    <row r="2" ht="18" customHeight="1">
      <c r="B2" s="292" t="s">
        <v>315</v>
      </c>
    </row>
    <row r="3" ht="12.75" customHeight="1">
      <c r="B3" s="292"/>
    </row>
    <row r="4" ht="12.75" customHeight="1">
      <c r="B4" s="33" t="s">
        <v>0</v>
      </c>
    </row>
    <row r="5" spans="2:15" ht="14.25" customHeight="1">
      <c r="B5" s="46"/>
      <c r="C5" s="838">
        <v>2001</v>
      </c>
      <c r="D5" s="838"/>
      <c r="E5" s="838"/>
      <c r="F5" s="838"/>
      <c r="G5" s="838"/>
      <c r="H5" s="838"/>
      <c r="I5" s="403"/>
      <c r="J5" s="838">
        <v>2011</v>
      </c>
      <c r="K5" s="838"/>
      <c r="L5" s="838"/>
      <c r="M5" s="838"/>
      <c r="N5" s="838"/>
      <c r="O5" s="838"/>
    </row>
    <row r="6" spans="2:15" ht="42.75" customHeight="1">
      <c r="B6" s="74"/>
      <c r="C6" s="158" t="s">
        <v>337</v>
      </c>
      <c r="D6" s="158" t="s">
        <v>338</v>
      </c>
      <c r="E6" s="158" t="s">
        <v>339</v>
      </c>
      <c r="F6" s="158" t="s">
        <v>428</v>
      </c>
      <c r="G6" s="158" t="s">
        <v>39</v>
      </c>
      <c r="H6" s="714" t="s">
        <v>37</v>
      </c>
      <c r="I6" s="371"/>
      <c r="J6" s="158" t="s">
        <v>337</v>
      </c>
      <c r="K6" s="158" t="s">
        <v>338</v>
      </c>
      <c r="L6" s="158" t="s">
        <v>339</v>
      </c>
      <c r="M6" s="158" t="s">
        <v>428</v>
      </c>
      <c r="N6" s="158" t="s">
        <v>39</v>
      </c>
      <c r="O6" s="714" t="s">
        <v>37</v>
      </c>
    </row>
    <row r="7" spans="2:15" ht="12.75" customHeight="1">
      <c r="B7" s="37"/>
      <c r="C7" s="38"/>
      <c r="D7" s="38"/>
      <c r="E7" s="38"/>
      <c r="G7" s="25" t="s">
        <v>28</v>
      </c>
      <c r="H7" s="39"/>
      <c r="I7" s="39"/>
      <c r="J7" s="38"/>
      <c r="K7" s="38"/>
      <c r="L7" s="38"/>
      <c r="M7" s="38"/>
      <c r="N7" s="25" t="s">
        <v>28</v>
      </c>
      <c r="O7" s="38"/>
    </row>
    <row r="8" spans="2:15" ht="14.25" customHeight="1">
      <c r="B8" s="37" t="s">
        <v>1</v>
      </c>
      <c r="C8" s="209">
        <v>12925.272</v>
      </c>
      <c r="D8" s="209">
        <v>98.756</v>
      </c>
      <c r="E8" s="209">
        <v>1480.953</v>
      </c>
      <c r="F8" s="209">
        <v>292.014</v>
      </c>
      <c r="G8" s="209">
        <v>14796.995</v>
      </c>
      <c r="H8" s="441">
        <v>8707</v>
      </c>
      <c r="I8" s="209"/>
      <c r="J8" s="53">
        <v>13394.225</v>
      </c>
      <c r="K8" s="53">
        <v>130.995</v>
      </c>
      <c r="L8" s="53">
        <v>1034.529</v>
      </c>
      <c r="M8" s="53">
        <v>205.138</v>
      </c>
      <c r="N8" s="209">
        <v>14764.887</v>
      </c>
      <c r="O8" s="441">
        <v>7147</v>
      </c>
    </row>
    <row r="9" spans="2:15" ht="14.25" customHeight="1">
      <c r="B9" s="41" t="s">
        <v>2</v>
      </c>
      <c r="C9" s="117">
        <v>1466.092</v>
      </c>
      <c r="D9" s="404">
        <v>34.444</v>
      </c>
      <c r="E9" s="117">
        <v>577.156</v>
      </c>
      <c r="F9" s="117">
        <v>93.648</v>
      </c>
      <c r="G9" s="117">
        <v>2171.34</v>
      </c>
      <c r="H9" s="404">
        <v>1544</v>
      </c>
      <c r="I9" s="117"/>
      <c r="J9" s="42">
        <v>3163.172</v>
      </c>
      <c r="K9" s="406">
        <v>54.157</v>
      </c>
      <c r="L9" s="42">
        <v>694.734</v>
      </c>
      <c r="M9" s="42">
        <v>104.713</v>
      </c>
      <c r="N9" s="117">
        <v>4016.776</v>
      </c>
      <c r="O9" s="404">
        <v>3058</v>
      </c>
    </row>
    <row r="10" spans="2:15" ht="14.25" customHeight="1">
      <c r="B10" s="41" t="s">
        <v>4</v>
      </c>
      <c r="C10" s="117">
        <v>2251.66</v>
      </c>
      <c r="D10" s="404">
        <v>27.31</v>
      </c>
      <c r="E10" s="117">
        <v>478.441</v>
      </c>
      <c r="F10" s="117">
        <v>51.288</v>
      </c>
      <c r="G10" s="117">
        <v>2808.699</v>
      </c>
      <c r="H10" s="404">
        <v>4542</v>
      </c>
      <c r="I10" s="117"/>
      <c r="J10" s="42">
        <v>1650.572</v>
      </c>
      <c r="K10" s="235" t="s">
        <v>252</v>
      </c>
      <c r="L10" s="42">
        <v>203.027</v>
      </c>
      <c r="M10" s="406">
        <v>25.665</v>
      </c>
      <c r="N10" s="117">
        <v>1882.876</v>
      </c>
      <c r="O10" s="404">
        <v>2286</v>
      </c>
    </row>
    <row r="11" spans="2:15" ht="14.25" customHeight="1">
      <c r="B11" s="41" t="s">
        <v>5</v>
      </c>
      <c r="C11" s="117">
        <v>1086.115</v>
      </c>
      <c r="D11" s="235" t="s">
        <v>252</v>
      </c>
      <c r="E11" s="117">
        <v>304.152</v>
      </c>
      <c r="F11" s="404">
        <v>22.959</v>
      </c>
      <c r="G11" s="117">
        <v>1423.861</v>
      </c>
      <c r="H11" s="404">
        <v>2731</v>
      </c>
      <c r="I11" s="117"/>
      <c r="J11" s="42">
        <v>1722.331</v>
      </c>
      <c r="K11" s="235" t="s">
        <v>252</v>
      </c>
      <c r="L11" s="42">
        <v>326.906</v>
      </c>
      <c r="M11" s="406">
        <v>28.075</v>
      </c>
      <c r="N11" s="117">
        <v>2089.601</v>
      </c>
      <c r="O11" s="404">
        <v>2460</v>
      </c>
    </row>
    <row r="12" spans="2:15" ht="14.25" customHeight="1">
      <c r="B12" s="41"/>
      <c r="C12" s="210"/>
      <c r="D12" s="210"/>
      <c r="E12" s="210"/>
      <c r="F12" s="210"/>
      <c r="H12" s="550"/>
      <c r="I12" s="210"/>
      <c r="J12" s="54"/>
      <c r="K12" s="54"/>
      <c r="L12" s="24"/>
      <c r="N12" s="24"/>
      <c r="O12" s="538"/>
    </row>
    <row r="13" spans="2:15" ht="14.25" customHeight="1">
      <c r="B13" s="76" t="s">
        <v>7</v>
      </c>
      <c r="C13" s="212">
        <v>17729.139</v>
      </c>
      <c r="D13" s="212">
        <v>171.145</v>
      </c>
      <c r="E13" s="212">
        <v>2840.702</v>
      </c>
      <c r="F13" s="212">
        <v>459.909</v>
      </c>
      <c r="G13" s="219">
        <v>21200.895</v>
      </c>
      <c r="H13" s="551">
        <v>17524</v>
      </c>
      <c r="I13" s="211"/>
      <c r="J13" s="55">
        <v>19930.3</v>
      </c>
      <c r="K13" s="55">
        <v>201.053</v>
      </c>
      <c r="L13" s="55">
        <v>2259.196</v>
      </c>
      <c r="M13" s="55">
        <v>363.591</v>
      </c>
      <c r="N13" s="217">
        <v>22754.14</v>
      </c>
      <c r="O13" s="552">
        <v>14951</v>
      </c>
    </row>
    <row r="14" spans="2:15" ht="12.75" customHeight="1">
      <c r="B14" s="46"/>
      <c r="C14" s="59"/>
      <c r="D14" s="59"/>
      <c r="E14" s="59"/>
      <c r="F14" s="118"/>
      <c r="G14" s="118" t="s">
        <v>29</v>
      </c>
      <c r="H14" s="59"/>
      <c r="I14" s="59"/>
      <c r="J14" s="47"/>
      <c r="K14" s="47"/>
      <c r="L14" s="47"/>
      <c r="M14" s="47"/>
      <c r="N14" s="47"/>
      <c r="O14" s="56" t="s">
        <v>29</v>
      </c>
    </row>
    <row r="15" spans="2:15" ht="14.25" customHeight="1">
      <c r="B15" s="37" t="s">
        <v>1</v>
      </c>
      <c r="C15" s="57">
        <v>87.351</v>
      </c>
      <c r="D15" s="57">
        <v>0.667</v>
      </c>
      <c r="E15" s="57">
        <v>10.008</v>
      </c>
      <c r="F15" s="57">
        <v>1.973</v>
      </c>
      <c r="G15" s="48">
        <v>100</v>
      </c>
      <c r="H15" s="57"/>
      <c r="I15" s="57"/>
      <c r="J15" s="57">
        <v>90.717</v>
      </c>
      <c r="K15" s="57">
        <v>0.887</v>
      </c>
      <c r="L15" s="48">
        <v>7.007</v>
      </c>
      <c r="M15" s="48">
        <v>1.389</v>
      </c>
      <c r="N15" s="48">
        <v>100</v>
      </c>
      <c r="O15" s="52"/>
    </row>
    <row r="16" spans="2:15" ht="14.25" customHeight="1">
      <c r="B16" s="41" t="s">
        <v>2</v>
      </c>
      <c r="C16" s="48">
        <v>67.52</v>
      </c>
      <c r="D16" s="204">
        <v>1.586</v>
      </c>
      <c r="E16" s="48">
        <v>26.581</v>
      </c>
      <c r="F16" s="48">
        <v>4.313</v>
      </c>
      <c r="G16" s="48">
        <v>100</v>
      </c>
      <c r="H16" s="48"/>
      <c r="I16" s="48"/>
      <c r="J16" s="48">
        <v>78.749</v>
      </c>
      <c r="K16" s="204">
        <v>1.348</v>
      </c>
      <c r="L16" s="48">
        <v>17.296</v>
      </c>
      <c r="M16" s="48">
        <v>2.607</v>
      </c>
      <c r="N16" s="48">
        <v>100</v>
      </c>
      <c r="O16" s="52"/>
    </row>
    <row r="17" spans="2:15" ht="14.25" customHeight="1">
      <c r="B17" s="41" t="s">
        <v>4</v>
      </c>
      <c r="C17" s="213">
        <v>80.167</v>
      </c>
      <c r="D17" s="405">
        <v>0.972</v>
      </c>
      <c r="E17" s="213">
        <v>17.034</v>
      </c>
      <c r="F17" s="213">
        <v>1.826</v>
      </c>
      <c r="G17" s="48">
        <v>100</v>
      </c>
      <c r="H17" s="213"/>
      <c r="I17" s="213"/>
      <c r="J17" s="48">
        <v>87.662</v>
      </c>
      <c r="K17" s="235" t="s">
        <v>252</v>
      </c>
      <c r="L17" s="48">
        <v>10.783</v>
      </c>
      <c r="M17" s="204">
        <v>1.363</v>
      </c>
      <c r="N17" s="48">
        <v>100</v>
      </c>
      <c r="O17" s="52"/>
    </row>
    <row r="18" spans="2:15" ht="14.25" customHeight="1">
      <c r="B18" s="41" t="s">
        <v>5</v>
      </c>
      <c r="C18" s="213">
        <v>76.28</v>
      </c>
      <c r="D18" s="236" t="s">
        <v>252</v>
      </c>
      <c r="E18" s="213">
        <v>21.361</v>
      </c>
      <c r="F18" s="405">
        <v>1.612</v>
      </c>
      <c r="G18" s="48">
        <v>100</v>
      </c>
      <c r="H18" s="213"/>
      <c r="I18" s="213"/>
      <c r="J18" s="48">
        <v>82.424</v>
      </c>
      <c r="K18" s="235" t="s">
        <v>252</v>
      </c>
      <c r="L18" s="48">
        <v>15.644</v>
      </c>
      <c r="M18" s="204">
        <v>1.344</v>
      </c>
      <c r="N18" s="48">
        <v>100</v>
      </c>
      <c r="O18" s="52"/>
    </row>
    <row r="19" spans="2:15" ht="14.25" customHeight="1">
      <c r="B19" s="41"/>
      <c r="C19" s="24"/>
      <c r="D19" s="24"/>
      <c r="E19" s="24"/>
      <c r="F19" s="24"/>
      <c r="G19" s="24"/>
      <c r="H19" s="213"/>
      <c r="I19" s="213"/>
      <c r="J19" s="48"/>
      <c r="K19" s="48"/>
      <c r="L19" s="24"/>
      <c r="M19" s="24"/>
      <c r="N19" s="210"/>
      <c r="O19" s="52"/>
    </row>
    <row r="20" spans="2:15" ht="14.25" customHeight="1">
      <c r="B20" s="77" t="s">
        <v>7</v>
      </c>
      <c r="C20" s="70">
        <v>83.624</v>
      </c>
      <c r="D20" s="70">
        <v>0.807</v>
      </c>
      <c r="E20" s="70">
        <v>13.399</v>
      </c>
      <c r="F20" s="70">
        <v>2.169</v>
      </c>
      <c r="G20" s="50">
        <v>100</v>
      </c>
      <c r="H20" s="214"/>
      <c r="I20" s="214"/>
      <c r="J20" s="58">
        <v>87.59</v>
      </c>
      <c r="K20" s="58">
        <v>0.884</v>
      </c>
      <c r="L20" s="70">
        <v>9.929</v>
      </c>
      <c r="M20" s="70">
        <v>1.598</v>
      </c>
      <c r="N20" s="50">
        <v>100</v>
      </c>
      <c r="O20" s="78"/>
    </row>
    <row r="21" spans="2:15" ht="12.75" customHeight="1">
      <c r="B21" s="224" t="s">
        <v>156</v>
      </c>
      <c r="C21" s="237"/>
      <c r="D21" s="237"/>
      <c r="E21" s="237"/>
      <c r="F21" s="237"/>
      <c r="G21" s="374"/>
      <c r="H21" s="372"/>
      <c r="I21" s="372"/>
      <c r="J21" s="60"/>
      <c r="K21" s="60"/>
      <c r="L21" s="237"/>
      <c r="M21" s="237"/>
      <c r="N21" s="237"/>
      <c r="O21" s="374"/>
    </row>
    <row r="22" spans="2:15" ht="12.75" customHeight="1">
      <c r="B22" s="721" t="s">
        <v>412</v>
      </c>
      <c r="C22" s="237"/>
      <c r="D22" s="237"/>
      <c r="E22" s="237"/>
      <c r="F22" s="237"/>
      <c r="G22" s="374"/>
      <c r="H22" s="372"/>
      <c r="I22" s="372"/>
      <c r="J22" s="60"/>
      <c r="K22" s="60"/>
      <c r="L22" s="237"/>
      <c r="M22" s="237"/>
      <c r="N22" s="237"/>
      <c r="O22" s="374"/>
    </row>
    <row r="23" ht="12.75" customHeight="1">
      <c r="B23" s="721" t="s">
        <v>411</v>
      </c>
    </row>
    <row r="24" ht="12.75" customHeight="1">
      <c r="B24" s="293" t="s">
        <v>8</v>
      </c>
    </row>
    <row r="25" ht="12.75" customHeight="1">
      <c r="B25" s="663" t="s">
        <v>394</v>
      </c>
    </row>
    <row r="26" ht="12.75" customHeight="1">
      <c r="B26" s="663" t="s">
        <v>395</v>
      </c>
    </row>
    <row r="35" spans="2:15" ht="12.75" customHeight="1"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</row>
    <row r="36" spans="2:15" ht="12.75" customHeight="1"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</row>
  </sheetData>
  <sheetProtection/>
  <mergeCells count="2">
    <mergeCell ref="C5:H5"/>
    <mergeCell ref="J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6"/>
  </sheetPr>
  <dimension ref="B2:O2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20.140625" style="17" customWidth="1"/>
    <col min="3" max="6" width="9.421875" style="17" customWidth="1"/>
    <col min="7" max="7" width="11.140625" style="17" customWidth="1"/>
    <col min="8" max="8" width="10.140625" style="17" bestFit="1" customWidth="1"/>
    <col min="9" max="9" width="4.28125" style="17" customWidth="1"/>
    <col min="10" max="13" width="9.421875" style="17" customWidth="1"/>
    <col min="14" max="14" width="11.140625" style="17" customWidth="1"/>
    <col min="15" max="15" width="10.00390625" style="17" customWidth="1"/>
    <col min="16" max="16" width="9.28125" style="17" bestFit="1" customWidth="1"/>
    <col min="17" max="16384" width="9.140625" style="17" customWidth="1"/>
  </cols>
  <sheetData>
    <row r="2" ht="18" customHeight="1">
      <c r="B2" s="292" t="s">
        <v>316</v>
      </c>
    </row>
    <row r="3" ht="12.75" customHeight="1">
      <c r="B3" s="292"/>
    </row>
    <row r="4" ht="12.75" customHeight="1">
      <c r="B4" s="33" t="s">
        <v>0</v>
      </c>
    </row>
    <row r="5" spans="2:15" ht="14.25" customHeight="1">
      <c r="B5" s="46"/>
      <c r="C5" s="838">
        <v>2001</v>
      </c>
      <c r="D5" s="838"/>
      <c r="E5" s="838"/>
      <c r="F5" s="838"/>
      <c r="G5" s="838"/>
      <c r="H5" s="838"/>
      <c r="I5" s="403"/>
      <c r="J5" s="838">
        <v>2011</v>
      </c>
      <c r="K5" s="838"/>
      <c r="L5" s="838"/>
      <c r="M5" s="838"/>
      <c r="N5" s="838"/>
      <c r="O5" s="838"/>
    </row>
    <row r="6" spans="2:15" ht="28.5" customHeight="1">
      <c r="B6" s="74"/>
      <c r="C6" s="158" t="s">
        <v>340</v>
      </c>
      <c r="D6" s="158" t="s">
        <v>341</v>
      </c>
      <c r="E6" s="158" t="s">
        <v>206</v>
      </c>
      <c r="F6" s="158" t="s">
        <v>45</v>
      </c>
      <c r="G6" s="158" t="s">
        <v>39</v>
      </c>
      <c r="H6" s="714" t="s">
        <v>37</v>
      </c>
      <c r="I6" s="371"/>
      <c r="J6" s="158" t="s">
        <v>340</v>
      </c>
      <c r="K6" s="158" t="s">
        <v>341</v>
      </c>
      <c r="L6" s="158" t="s">
        <v>206</v>
      </c>
      <c r="M6" s="158" t="s">
        <v>45</v>
      </c>
      <c r="N6" s="158" t="s">
        <v>39</v>
      </c>
      <c r="O6" s="714" t="s">
        <v>37</v>
      </c>
    </row>
    <row r="7" spans="2:15" ht="12.75" customHeight="1">
      <c r="B7" s="37"/>
      <c r="C7" s="38"/>
      <c r="D7" s="38"/>
      <c r="E7" s="38"/>
      <c r="G7" s="25" t="s">
        <v>28</v>
      </c>
      <c r="H7" s="39"/>
      <c r="I7" s="39"/>
      <c r="J7" s="38"/>
      <c r="K7" s="38"/>
      <c r="L7" s="38"/>
      <c r="M7" s="38"/>
      <c r="N7" s="25" t="s">
        <v>28</v>
      </c>
      <c r="O7" s="38"/>
    </row>
    <row r="8" spans="2:15" ht="14.25" customHeight="1">
      <c r="B8" s="37" t="s">
        <v>1</v>
      </c>
      <c r="C8" s="209">
        <v>7219.503</v>
      </c>
      <c r="D8" s="209">
        <v>1885.904</v>
      </c>
      <c r="E8" s="209">
        <v>1838.722</v>
      </c>
      <c r="F8" s="209">
        <v>3852.866</v>
      </c>
      <c r="G8" s="209">
        <v>14796.995</v>
      </c>
      <c r="H8" s="441">
        <v>8707</v>
      </c>
      <c r="I8" s="209"/>
      <c r="J8" s="53">
        <v>6200.792</v>
      </c>
      <c r="K8" s="53">
        <v>2277.068</v>
      </c>
      <c r="L8" s="53">
        <v>2849.53</v>
      </c>
      <c r="M8" s="53">
        <v>3437.497</v>
      </c>
      <c r="N8" s="209">
        <v>14764.887</v>
      </c>
      <c r="O8" s="441">
        <v>7147</v>
      </c>
    </row>
    <row r="9" spans="2:15" ht="14.25" customHeight="1">
      <c r="B9" s="41" t="s">
        <v>2</v>
      </c>
      <c r="C9" s="117">
        <v>521.927</v>
      </c>
      <c r="D9" s="404">
        <v>225.715</v>
      </c>
      <c r="E9" s="117">
        <v>435.292</v>
      </c>
      <c r="F9" s="117">
        <v>988.406</v>
      </c>
      <c r="G9" s="117">
        <v>2171.34</v>
      </c>
      <c r="H9" s="404">
        <v>1544</v>
      </c>
      <c r="I9" s="117"/>
      <c r="J9" s="42">
        <v>789.733</v>
      </c>
      <c r="K9" s="42">
        <v>337.023</v>
      </c>
      <c r="L9" s="42">
        <v>1013.796</v>
      </c>
      <c r="M9" s="42">
        <v>1876.224</v>
      </c>
      <c r="N9" s="117">
        <v>4016.776</v>
      </c>
      <c r="O9" s="404">
        <v>3058</v>
      </c>
    </row>
    <row r="10" spans="2:15" ht="14.25" customHeight="1">
      <c r="B10" s="41" t="s">
        <v>4</v>
      </c>
      <c r="C10" s="117">
        <v>1125.844</v>
      </c>
      <c r="D10" s="404">
        <v>94.398</v>
      </c>
      <c r="E10" s="117">
        <v>477.645</v>
      </c>
      <c r="F10" s="117">
        <v>1110.812</v>
      </c>
      <c r="G10" s="117">
        <v>2808.699</v>
      </c>
      <c r="H10" s="404">
        <v>4542</v>
      </c>
      <c r="I10" s="117"/>
      <c r="J10" s="42">
        <v>463.233</v>
      </c>
      <c r="K10" s="407">
        <v>36.883</v>
      </c>
      <c r="L10" s="42">
        <v>508.36</v>
      </c>
      <c r="M10" s="42">
        <v>874.4</v>
      </c>
      <c r="N10" s="117">
        <v>1882.876</v>
      </c>
      <c r="O10" s="404">
        <v>2286</v>
      </c>
    </row>
    <row r="11" spans="2:15" ht="14.25" customHeight="1">
      <c r="B11" s="41" t="s">
        <v>5</v>
      </c>
      <c r="C11" s="117">
        <v>390.102</v>
      </c>
      <c r="D11" s="235">
        <v>41.385</v>
      </c>
      <c r="E11" s="117">
        <v>339.274</v>
      </c>
      <c r="F11" s="404">
        <v>653.1</v>
      </c>
      <c r="G11" s="117">
        <v>1423.861</v>
      </c>
      <c r="H11" s="404">
        <v>2731</v>
      </c>
      <c r="I11" s="117"/>
      <c r="J11" s="42">
        <v>400.382</v>
      </c>
      <c r="K11" s="235">
        <v>48.592</v>
      </c>
      <c r="L11" s="42">
        <v>671.122</v>
      </c>
      <c r="M11" s="42">
        <v>969.505</v>
      </c>
      <c r="N11" s="117">
        <v>2089.601</v>
      </c>
      <c r="O11" s="404">
        <v>2460</v>
      </c>
    </row>
    <row r="12" spans="2:15" ht="14.25" customHeight="1">
      <c r="B12" s="41"/>
      <c r="C12" s="239"/>
      <c r="D12" s="239"/>
      <c r="E12" s="239"/>
      <c r="F12" s="239"/>
      <c r="G12" s="410"/>
      <c r="H12" s="550"/>
      <c r="I12" s="210"/>
      <c r="J12" s="54"/>
      <c r="K12" s="54"/>
      <c r="L12" s="24"/>
      <c r="N12" s="24"/>
      <c r="O12" s="538"/>
    </row>
    <row r="13" spans="2:15" ht="14.25" customHeight="1">
      <c r="B13" s="76" t="s">
        <v>7</v>
      </c>
      <c r="C13" s="212">
        <v>9257.376</v>
      </c>
      <c r="D13" s="212">
        <v>2247.402</v>
      </c>
      <c r="E13" s="212">
        <v>3090.933</v>
      </c>
      <c r="F13" s="212">
        <v>6605.184</v>
      </c>
      <c r="G13" s="286">
        <v>21200.895</v>
      </c>
      <c r="H13" s="551">
        <v>17524</v>
      </c>
      <c r="I13" s="211"/>
      <c r="J13" s="55">
        <v>7854.14</v>
      </c>
      <c r="K13" s="55">
        <v>2699.566</v>
      </c>
      <c r="L13" s="55">
        <v>5042.808</v>
      </c>
      <c r="M13" s="55">
        <v>7157.626</v>
      </c>
      <c r="N13" s="217">
        <v>22754.14</v>
      </c>
      <c r="O13" s="552">
        <v>14951</v>
      </c>
    </row>
    <row r="14" spans="2:15" ht="12.75" customHeight="1">
      <c r="B14" s="46"/>
      <c r="C14" s="59"/>
      <c r="D14" s="59"/>
      <c r="E14" s="59"/>
      <c r="F14" s="118"/>
      <c r="G14" s="118" t="s">
        <v>29</v>
      </c>
      <c r="H14" s="59"/>
      <c r="I14" s="59"/>
      <c r="J14" s="47"/>
      <c r="K14" s="47"/>
      <c r="L14" s="47"/>
      <c r="M14" s="47"/>
      <c r="N14" s="47"/>
      <c r="O14" s="56" t="s">
        <v>29</v>
      </c>
    </row>
    <row r="15" spans="2:15" ht="14.25" customHeight="1">
      <c r="B15" s="37" t="s">
        <v>1</v>
      </c>
      <c r="C15" s="57">
        <v>48.79</v>
      </c>
      <c r="D15" s="57">
        <v>12.745</v>
      </c>
      <c r="E15" s="57">
        <v>12.426</v>
      </c>
      <c r="F15" s="57">
        <v>26.038</v>
      </c>
      <c r="G15" s="48">
        <v>100</v>
      </c>
      <c r="H15" s="57"/>
      <c r="I15" s="57"/>
      <c r="J15" s="57">
        <v>41.997</v>
      </c>
      <c r="K15" s="57">
        <v>15.422</v>
      </c>
      <c r="L15" s="48">
        <v>19.299</v>
      </c>
      <c r="M15" s="48">
        <v>23.282</v>
      </c>
      <c r="N15" s="48">
        <v>100</v>
      </c>
      <c r="O15" s="52"/>
    </row>
    <row r="16" spans="2:15" ht="14.25" customHeight="1">
      <c r="B16" s="41" t="s">
        <v>2</v>
      </c>
      <c r="C16" s="48">
        <v>24.037</v>
      </c>
      <c r="D16" s="48">
        <v>10.395</v>
      </c>
      <c r="E16" s="48">
        <v>20.047</v>
      </c>
      <c r="F16" s="48">
        <v>45.521</v>
      </c>
      <c r="G16" s="48">
        <v>100</v>
      </c>
      <c r="H16" s="48"/>
      <c r="I16" s="48"/>
      <c r="J16" s="48">
        <v>19.661</v>
      </c>
      <c r="K16" s="48">
        <v>8.39</v>
      </c>
      <c r="L16" s="48">
        <v>25.239</v>
      </c>
      <c r="M16" s="48">
        <v>46.71</v>
      </c>
      <c r="N16" s="48">
        <v>100</v>
      </c>
      <c r="O16" s="52"/>
    </row>
    <row r="17" spans="2:15" ht="14.25" customHeight="1">
      <c r="B17" s="41" t="s">
        <v>4</v>
      </c>
      <c r="C17" s="213">
        <v>40.084</v>
      </c>
      <c r="D17" s="213">
        <v>3.361</v>
      </c>
      <c r="E17" s="213">
        <v>17.006</v>
      </c>
      <c r="F17" s="213">
        <v>39.549</v>
      </c>
      <c r="G17" s="48">
        <v>100</v>
      </c>
      <c r="H17" s="213"/>
      <c r="I17" s="213"/>
      <c r="J17" s="48">
        <v>24.602</v>
      </c>
      <c r="K17" s="408">
        <v>1.959</v>
      </c>
      <c r="L17" s="48">
        <v>26.999</v>
      </c>
      <c r="M17" s="48">
        <v>46.44</v>
      </c>
      <c r="N17" s="48">
        <v>100</v>
      </c>
      <c r="O17" s="52"/>
    </row>
    <row r="18" spans="2:15" ht="14.25" customHeight="1">
      <c r="B18" s="41" t="s">
        <v>5</v>
      </c>
      <c r="C18" s="213">
        <v>27.397</v>
      </c>
      <c r="D18" s="236">
        <v>2.907</v>
      </c>
      <c r="E18" s="213">
        <v>23.828</v>
      </c>
      <c r="F18" s="213">
        <v>45.868</v>
      </c>
      <c r="G18" s="48">
        <v>100</v>
      </c>
      <c r="H18" s="213"/>
      <c r="I18" s="213"/>
      <c r="J18" s="48">
        <v>19.161</v>
      </c>
      <c r="K18" s="409">
        <v>2.325</v>
      </c>
      <c r="L18" s="48">
        <v>32.117</v>
      </c>
      <c r="M18" s="48">
        <v>46.397</v>
      </c>
      <c r="N18" s="48">
        <v>100</v>
      </c>
      <c r="O18" s="52"/>
    </row>
    <row r="19" spans="2:15" ht="14.25" customHeight="1">
      <c r="B19" s="41"/>
      <c r="C19" s="24"/>
      <c r="D19" s="24"/>
      <c r="E19" s="24"/>
      <c r="F19" s="24"/>
      <c r="G19" s="24"/>
      <c r="H19" s="213"/>
      <c r="I19" s="213"/>
      <c r="J19" s="48"/>
      <c r="K19" s="48"/>
      <c r="L19" s="24"/>
      <c r="M19" s="24"/>
      <c r="N19" s="210"/>
      <c r="O19" s="52"/>
    </row>
    <row r="20" spans="2:15" ht="14.25" customHeight="1">
      <c r="B20" s="77" t="s">
        <v>7</v>
      </c>
      <c r="C20" s="70">
        <v>43.665</v>
      </c>
      <c r="D20" s="70">
        <v>10.601</v>
      </c>
      <c r="E20" s="70">
        <v>14.579</v>
      </c>
      <c r="F20" s="70">
        <v>31.155</v>
      </c>
      <c r="G20" s="50">
        <v>100</v>
      </c>
      <c r="H20" s="214"/>
      <c r="I20" s="214"/>
      <c r="J20" s="58">
        <v>34.517</v>
      </c>
      <c r="K20" s="58">
        <v>11.864</v>
      </c>
      <c r="L20" s="70">
        <v>22.162</v>
      </c>
      <c r="M20" s="70">
        <v>31.456</v>
      </c>
      <c r="N20" s="50">
        <v>100</v>
      </c>
      <c r="O20" s="78"/>
    </row>
    <row r="21" ht="12.75" customHeight="1">
      <c r="B21" s="224" t="s">
        <v>335</v>
      </c>
    </row>
    <row r="22" ht="12.75" customHeight="1">
      <c r="B22" s="293" t="s">
        <v>8</v>
      </c>
    </row>
    <row r="23" ht="12.75" customHeight="1">
      <c r="B23" s="663" t="s">
        <v>394</v>
      </c>
    </row>
    <row r="24" ht="12.75" customHeight="1">
      <c r="B24" s="663" t="s">
        <v>395</v>
      </c>
    </row>
    <row r="25" ht="12.75" customHeight="1">
      <c r="J25" s="497"/>
    </row>
  </sheetData>
  <sheetProtection/>
  <mergeCells count="2">
    <mergeCell ref="C5:H5"/>
    <mergeCell ref="J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6"/>
  </sheetPr>
  <dimension ref="B2:K2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410" customWidth="1"/>
    <col min="2" max="2" width="18.00390625" style="410" customWidth="1"/>
    <col min="3" max="4" width="9.140625" style="410" customWidth="1"/>
    <col min="5" max="5" width="12.7109375" style="410" customWidth="1"/>
    <col min="6" max="6" width="9.140625" style="410" customWidth="1"/>
    <col min="7" max="7" width="4.28125" style="410" customWidth="1"/>
    <col min="8" max="9" width="9.140625" style="410" customWidth="1"/>
    <col min="10" max="10" width="12.7109375" style="410" customWidth="1"/>
    <col min="11" max="11" width="9.8515625" style="410" customWidth="1"/>
    <col min="12" max="16384" width="9.140625" style="410" customWidth="1"/>
  </cols>
  <sheetData>
    <row r="2" ht="18" customHeight="1">
      <c r="B2" s="292" t="s">
        <v>317</v>
      </c>
    </row>
    <row r="3" ht="12.75" customHeight="1">
      <c r="B3" s="292"/>
    </row>
    <row r="4" spans="2:11" ht="12.75" customHeight="1">
      <c r="B4" s="33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2:11" ht="14.25" customHeight="1">
      <c r="B5" s="46"/>
      <c r="C5" s="838">
        <v>2001</v>
      </c>
      <c r="D5" s="838"/>
      <c r="E5" s="838"/>
      <c r="F5" s="402"/>
      <c r="G5" s="438"/>
      <c r="H5" s="838">
        <v>2011</v>
      </c>
      <c r="I5" s="838"/>
      <c r="J5" s="838"/>
      <c r="K5" s="402"/>
    </row>
    <row r="6" spans="2:11" ht="42.75" customHeight="1">
      <c r="B6" s="37"/>
      <c r="C6" s="161" t="s">
        <v>345</v>
      </c>
      <c r="D6" s="161" t="s">
        <v>346</v>
      </c>
      <c r="E6" s="161" t="s">
        <v>39</v>
      </c>
      <c r="F6" s="537" t="s">
        <v>37</v>
      </c>
      <c r="G6" s="160"/>
      <c r="H6" s="161" t="s">
        <v>345</v>
      </c>
      <c r="I6" s="161" t="s">
        <v>346</v>
      </c>
      <c r="J6" s="161" t="s">
        <v>39</v>
      </c>
      <c r="K6" s="537" t="s">
        <v>37</v>
      </c>
    </row>
    <row r="7" spans="2:11" ht="12.75" customHeight="1">
      <c r="B7" s="46"/>
      <c r="C7" s="442"/>
      <c r="D7" s="84"/>
      <c r="E7" s="56" t="s">
        <v>28</v>
      </c>
      <c r="F7" s="443"/>
      <c r="G7" s="38"/>
      <c r="H7" s="442"/>
      <c r="I7" s="442"/>
      <c r="J7" s="56" t="s">
        <v>28</v>
      </c>
      <c r="K7" s="442"/>
    </row>
    <row r="8" spans="2:11" ht="14.25" customHeight="1">
      <c r="B8" s="37" t="s">
        <v>1</v>
      </c>
      <c r="C8" s="209">
        <v>14373.558</v>
      </c>
      <c r="D8" s="209">
        <v>424.619</v>
      </c>
      <c r="E8" s="209">
        <v>14798.177</v>
      </c>
      <c r="F8" s="441">
        <v>8708</v>
      </c>
      <c r="G8" s="53"/>
      <c r="H8" s="209">
        <v>10011.058</v>
      </c>
      <c r="I8" s="209">
        <v>4753.829</v>
      </c>
      <c r="J8" s="209">
        <v>14764.887</v>
      </c>
      <c r="K8" s="441">
        <v>7147</v>
      </c>
    </row>
    <row r="9" spans="2:11" ht="14.25" customHeight="1">
      <c r="B9" s="41" t="s">
        <v>2</v>
      </c>
      <c r="C9" s="209">
        <v>2092.584</v>
      </c>
      <c r="D9" s="441">
        <v>79.617</v>
      </c>
      <c r="E9" s="209">
        <v>2172.201</v>
      </c>
      <c r="F9" s="404">
        <v>1545</v>
      </c>
      <c r="G9" s="42"/>
      <c r="H9" s="117">
        <v>2206.298</v>
      </c>
      <c r="I9" s="117">
        <v>1810.478</v>
      </c>
      <c r="J9" s="117">
        <v>4016.776</v>
      </c>
      <c r="K9" s="404">
        <v>3058</v>
      </c>
    </row>
    <row r="10" spans="2:11" ht="14.25" customHeight="1">
      <c r="B10" s="41" t="s">
        <v>4</v>
      </c>
      <c r="C10" s="209">
        <v>2723.154</v>
      </c>
      <c r="D10" s="209">
        <v>88.666</v>
      </c>
      <c r="E10" s="209">
        <v>2811.82</v>
      </c>
      <c r="F10" s="404">
        <v>4547</v>
      </c>
      <c r="G10" s="407"/>
      <c r="H10" s="117">
        <v>796.907</v>
      </c>
      <c r="I10" s="117">
        <v>1085.969</v>
      </c>
      <c r="J10" s="117">
        <v>1882.876</v>
      </c>
      <c r="K10" s="404">
        <v>2286</v>
      </c>
    </row>
    <row r="11" spans="2:11" ht="14.25" customHeight="1">
      <c r="B11" s="41" t="s">
        <v>5</v>
      </c>
      <c r="C11" s="209">
        <v>1365.26</v>
      </c>
      <c r="D11" s="209">
        <v>59.118</v>
      </c>
      <c r="E11" s="209">
        <v>1424.378</v>
      </c>
      <c r="F11" s="404">
        <v>2732</v>
      </c>
      <c r="G11" s="235"/>
      <c r="H11" s="117">
        <v>820.463</v>
      </c>
      <c r="I11" s="117">
        <v>1269.138</v>
      </c>
      <c r="J11" s="117">
        <v>2089.601</v>
      </c>
      <c r="K11" s="404">
        <v>2460</v>
      </c>
    </row>
    <row r="12" spans="2:11" ht="14.25" customHeight="1">
      <c r="B12" s="41"/>
      <c r="C12" s="398"/>
      <c r="D12" s="398"/>
      <c r="E12" s="398"/>
      <c r="F12" s="550"/>
      <c r="G12" s="54"/>
      <c r="H12" s="239"/>
      <c r="I12" s="239"/>
      <c r="J12" s="398"/>
      <c r="K12" s="550"/>
    </row>
    <row r="13" spans="2:11" ht="14.25" customHeight="1">
      <c r="B13" s="77" t="s">
        <v>7</v>
      </c>
      <c r="C13" s="448">
        <v>20554.556</v>
      </c>
      <c r="D13" s="448">
        <v>652.02</v>
      </c>
      <c r="E13" s="448">
        <v>21206.576</v>
      </c>
      <c r="F13" s="551">
        <v>17532</v>
      </c>
      <c r="G13" s="55"/>
      <c r="H13" s="212">
        <v>13834.726</v>
      </c>
      <c r="I13" s="212">
        <v>8919.414</v>
      </c>
      <c r="J13" s="286">
        <v>22754.14</v>
      </c>
      <c r="K13" s="551">
        <v>14951</v>
      </c>
    </row>
    <row r="14" spans="2:11" ht="12.75" customHeight="1">
      <c r="B14" s="37"/>
      <c r="C14" s="59"/>
      <c r="D14" s="118"/>
      <c r="E14" s="118" t="s">
        <v>29</v>
      </c>
      <c r="F14" s="59"/>
      <c r="G14" s="59"/>
      <c r="H14" s="47"/>
      <c r="I14" s="47"/>
      <c r="J14" s="56" t="s">
        <v>29</v>
      </c>
      <c r="K14" s="398"/>
    </row>
    <row r="15" spans="2:11" ht="14.25" customHeight="1">
      <c r="B15" s="37" t="s">
        <v>1</v>
      </c>
      <c r="C15" s="57">
        <v>97.131</v>
      </c>
      <c r="D15" s="57">
        <v>2.869</v>
      </c>
      <c r="E15" s="48">
        <v>100</v>
      </c>
      <c r="F15" s="57"/>
      <c r="G15" s="57"/>
      <c r="H15" s="48">
        <v>67.803</v>
      </c>
      <c r="I15" s="48">
        <v>32.197</v>
      </c>
      <c r="J15" s="48">
        <v>100</v>
      </c>
      <c r="K15" s="52"/>
    </row>
    <row r="16" spans="2:11" ht="14.25" customHeight="1">
      <c r="B16" s="41" t="s">
        <v>2</v>
      </c>
      <c r="C16" s="48">
        <v>96.335</v>
      </c>
      <c r="D16" s="204">
        <v>3.665</v>
      </c>
      <c r="E16" s="48">
        <v>100</v>
      </c>
      <c r="F16" s="48"/>
      <c r="G16" s="48"/>
      <c r="H16" s="48">
        <v>54.927</v>
      </c>
      <c r="I16" s="48">
        <v>45.073</v>
      </c>
      <c r="J16" s="48">
        <v>100</v>
      </c>
      <c r="K16" s="52"/>
    </row>
    <row r="17" spans="2:11" ht="14.25" customHeight="1">
      <c r="B17" s="41" t="s">
        <v>4</v>
      </c>
      <c r="C17" s="213">
        <v>96.847</v>
      </c>
      <c r="D17" s="213">
        <v>3.153</v>
      </c>
      <c r="E17" s="48">
        <v>100</v>
      </c>
      <c r="F17" s="213"/>
      <c r="G17" s="408"/>
      <c r="H17" s="48">
        <v>42.324</v>
      </c>
      <c r="I17" s="48">
        <v>57.676</v>
      </c>
      <c r="J17" s="48">
        <v>100</v>
      </c>
      <c r="K17" s="52"/>
    </row>
    <row r="18" spans="2:11" ht="14.25" customHeight="1">
      <c r="B18" s="41" t="s">
        <v>5</v>
      </c>
      <c r="C18" s="213">
        <v>95.85</v>
      </c>
      <c r="D18" s="213">
        <v>4.15</v>
      </c>
      <c r="E18" s="48">
        <v>100</v>
      </c>
      <c r="F18" s="213"/>
      <c r="G18" s="409"/>
      <c r="H18" s="48">
        <v>39.264</v>
      </c>
      <c r="I18" s="48">
        <v>60.736</v>
      </c>
      <c r="J18" s="48">
        <v>100</v>
      </c>
      <c r="K18" s="52"/>
    </row>
    <row r="19" spans="2:11" ht="14.25" customHeight="1">
      <c r="B19" s="41"/>
      <c r="C19" s="210"/>
      <c r="D19" s="210"/>
      <c r="E19" s="210"/>
      <c r="F19" s="213"/>
      <c r="G19" s="48"/>
      <c r="H19" s="210"/>
      <c r="I19" s="210"/>
      <c r="J19" s="210"/>
      <c r="K19" s="52"/>
    </row>
    <row r="20" spans="2:11" ht="14.25" customHeight="1">
      <c r="B20" s="77" t="s">
        <v>7</v>
      </c>
      <c r="C20" s="70">
        <v>96.925</v>
      </c>
      <c r="D20" s="70">
        <v>3.075</v>
      </c>
      <c r="E20" s="50">
        <v>100</v>
      </c>
      <c r="F20" s="214"/>
      <c r="G20" s="58"/>
      <c r="H20" s="70">
        <v>60.801</v>
      </c>
      <c r="I20" s="70">
        <v>39.199</v>
      </c>
      <c r="J20" s="50">
        <v>100</v>
      </c>
      <c r="K20" s="78"/>
    </row>
    <row r="21" ht="12.75" customHeight="1">
      <c r="B21" s="224" t="s">
        <v>335</v>
      </c>
    </row>
    <row r="22" ht="12.75" customHeight="1">
      <c r="B22" s="293" t="s">
        <v>8</v>
      </c>
    </row>
    <row r="23" ht="12.75" customHeight="1">
      <c r="B23" s="663" t="s">
        <v>394</v>
      </c>
    </row>
    <row r="24" ht="12.75" customHeight="1">
      <c r="B24" s="663" t="s">
        <v>395</v>
      </c>
    </row>
  </sheetData>
  <sheetProtection/>
  <mergeCells count="2">
    <mergeCell ref="C5:E5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6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410" customWidth="1"/>
    <col min="2" max="2" width="19.140625" style="410" customWidth="1"/>
    <col min="3" max="4" width="14.28125" style="410" customWidth="1"/>
    <col min="5" max="5" width="10.7109375" style="410" customWidth="1"/>
    <col min="6" max="6" width="10.00390625" style="410" customWidth="1"/>
    <col min="7" max="7" width="4.28125" style="410" customWidth="1"/>
    <col min="8" max="9" width="14.28125" style="410" customWidth="1"/>
    <col min="10" max="10" width="10.7109375" style="410" customWidth="1"/>
    <col min="11" max="11" width="10.00390625" style="410" customWidth="1"/>
    <col min="12" max="12" width="13.00390625" style="410" customWidth="1"/>
    <col min="13" max="16384" width="9.140625" style="398" customWidth="1"/>
  </cols>
  <sheetData>
    <row r="1" spans="1:12" s="239" customFormat="1" ht="12.75" customHeight="1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s="239" customFormat="1" ht="18" customHeight="1">
      <c r="A2" s="288"/>
      <c r="B2" s="226" t="s">
        <v>318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9" s="239" customFormat="1" ht="12.75" customHeight="1">
      <c r="A3" s="288"/>
      <c r="B3" s="226"/>
      <c r="C3" s="288"/>
      <c r="D3" s="288"/>
      <c r="E3" s="288"/>
      <c r="F3" s="288"/>
      <c r="G3" s="288"/>
      <c r="H3" s="288"/>
      <c r="I3" s="288"/>
    </row>
    <row r="4" spans="1:11" s="239" customFormat="1" ht="12.75" customHeight="1">
      <c r="A4" s="288"/>
      <c r="B4" s="726"/>
      <c r="C4" s="218"/>
      <c r="D4" s="218"/>
      <c r="E4" s="218"/>
      <c r="F4" s="218"/>
      <c r="G4" s="218"/>
      <c r="H4" s="218"/>
      <c r="I4" s="218"/>
      <c r="J4" s="218"/>
      <c r="K4" s="289"/>
    </row>
    <row r="5" spans="1:12" s="239" customFormat="1" ht="14.25" customHeight="1">
      <c r="A5" s="288"/>
      <c r="B5" s="23" t="s">
        <v>0</v>
      </c>
      <c r="C5" s="846">
        <v>2008</v>
      </c>
      <c r="D5" s="846"/>
      <c r="E5" s="846"/>
      <c r="F5" s="556"/>
      <c r="G5" s="556"/>
      <c r="H5" s="847">
        <v>2011</v>
      </c>
      <c r="I5" s="847"/>
      <c r="J5" s="847"/>
      <c r="K5" s="728"/>
      <c r="L5" s="288"/>
    </row>
    <row r="6" spans="1:12" s="239" customFormat="1" ht="28.5" customHeight="1">
      <c r="A6" s="288"/>
      <c r="B6" s="553"/>
      <c r="C6" s="228" t="s">
        <v>348</v>
      </c>
      <c r="D6" s="228" t="s">
        <v>347</v>
      </c>
      <c r="E6" s="228" t="s">
        <v>39</v>
      </c>
      <c r="F6" s="727" t="s">
        <v>37</v>
      </c>
      <c r="G6" s="288"/>
      <c r="H6" s="228" t="s">
        <v>348</v>
      </c>
      <c r="I6" s="228" t="s">
        <v>347</v>
      </c>
      <c r="J6" s="228" t="s">
        <v>39</v>
      </c>
      <c r="K6" s="727" t="s">
        <v>37</v>
      </c>
      <c r="L6" s="288"/>
    </row>
    <row r="7" spans="1:12" s="239" customFormat="1" ht="12.75" customHeight="1">
      <c r="A7" s="288"/>
      <c r="B7" s="86"/>
      <c r="C7" s="449"/>
      <c r="D7" s="24"/>
      <c r="E7" s="25" t="s">
        <v>28</v>
      </c>
      <c r="F7" s="450"/>
      <c r="G7" s="288"/>
      <c r="H7" s="449"/>
      <c r="I7" s="24"/>
      <c r="J7" s="25" t="s">
        <v>28</v>
      </c>
      <c r="K7" s="450"/>
      <c r="L7" s="288"/>
    </row>
    <row r="8" spans="1:12" s="239" customFormat="1" ht="14.25" customHeight="1">
      <c r="A8" s="288"/>
      <c r="B8" s="88" t="s">
        <v>264</v>
      </c>
      <c r="C8" s="449"/>
      <c r="D8" s="24"/>
      <c r="E8" s="25"/>
      <c r="F8" s="450"/>
      <c r="G8" s="288"/>
      <c r="H8" s="449"/>
      <c r="I8" s="24"/>
      <c r="J8" s="25"/>
      <c r="K8" s="450"/>
      <c r="L8" s="288"/>
    </row>
    <row r="9" spans="1:12" s="239" customFormat="1" ht="14.25" customHeight="1">
      <c r="A9" s="288"/>
      <c r="B9" s="86" t="s">
        <v>1</v>
      </c>
      <c r="C9" s="209">
        <v>11692.865</v>
      </c>
      <c r="D9" s="209">
        <v>3314.586</v>
      </c>
      <c r="E9" s="257">
        <v>15007.451</v>
      </c>
      <c r="F9" s="462">
        <v>7983</v>
      </c>
      <c r="G9" s="288"/>
      <c r="H9" s="209">
        <v>11374.544</v>
      </c>
      <c r="I9" s="209">
        <v>3390.343</v>
      </c>
      <c r="J9" s="257">
        <v>14764.887</v>
      </c>
      <c r="K9" s="462">
        <v>7147</v>
      </c>
      <c r="L9" s="288"/>
    </row>
    <row r="10" spans="1:12" s="239" customFormat="1" ht="14.25" customHeight="1">
      <c r="A10" s="288"/>
      <c r="B10" s="451" t="s">
        <v>2</v>
      </c>
      <c r="C10" s="117">
        <v>3119.038</v>
      </c>
      <c r="D10" s="117">
        <v>177.458</v>
      </c>
      <c r="E10" s="209">
        <v>3296.496</v>
      </c>
      <c r="F10" s="462">
        <v>2566</v>
      </c>
      <c r="G10" s="288"/>
      <c r="H10" s="117">
        <v>3791.596</v>
      </c>
      <c r="I10" s="117">
        <v>225.18</v>
      </c>
      <c r="J10" s="209">
        <v>4016.776</v>
      </c>
      <c r="K10" s="441">
        <v>3058</v>
      </c>
      <c r="L10" s="288"/>
    </row>
    <row r="11" spans="1:12" s="239" customFormat="1" ht="14.25" customHeight="1">
      <c r="A11" s="288"/>
      <c r="B11" s="451" t="s">
        <v>4</v>
      </c>
      <c r="C11" s="117">
        <v>1967.548</v>
      </c>
      <c r="D11" s="235" t="s">
        <v>252</v>
      </c>
      <c r="E11" s="117">
        <v>1984.001</v>
      </c>
      <c r="F11" s="462">
        <v>2899</v>
      </c>
      <c r="G11" s="288"/>
      <c r="H11" s="117">
        <v>1855.962</v>
      </c>
      <c r="I11" s="235" t="s">
        <v>252</v>
      </c>
      <c r="J11" s="117">
        <v>1882.876</v>
      </c>
      <c r="K11" s="404">
        <v>2286</v>
      </c>
      <c r="L11" s="288"/>
    </row>
    <row r="12" spans="1:12" s="239" customFormat="1" ht="14.25" customHeight="1">
      <c r="A12" s="288"/>
      <c r="B12" s="451" t="s">
        <v>5</v>
      </c>
      <c r="C12" s="117">
        <v>1924.076</v>
      </c>
      <c r="D12" s="404">
        <v>27.374</v>
      </c>
      <c r="E12" s="117">
        <v>1951.45</v>
      </c>
      <c r="F12" s="462">
        <v>2702</v>
      </c>
      <c r="G12" s="288"/>
      <c r="H12" s="247">
        <v>2060.532</v>
      </c>
      <c r="I12" s="459">
        <v>29.069</v>
      </c>
      <c r="J12" s="247">
        <v>2089.601</v>
      </c>
      <c r="K12" s="459">
        <v>2460</v>
      </c>
      <c r="L12" s="288"/>
    </row>
    <row r="13" spans="1:12" s="239" customFormat="1" ht="14.25" customHeight="1">
      <c r="A13" s="288"/>
      <c r="B13" s="451"/>
      <c r="C13" s="288"/>
      <c r="D13" s="288"/>
      <c r="E13" s="117"/>
      <c r="F13" s="462"/>
      <c r="G13" s="288"/>
      <c r="H13" s="288"/>
      <c r="I13" s="288"/>
      <c r="J13" s="288"/>
      <c r="K13" s="557"/>
      <c r="L13" s="288"/>
    </row>
    <row r="14" spans="1:12" s="239" customFormat="1" ht="14.25" customHeight="1">
      <c r="A14" s="288"/>
      <c r="B14" s="452" t="s">
        <v>260</v>
      </c>
      <c r="C14" s="117"/>
      <c r="D14" s="404"/>
      <c r="E14" s="117"/>
      <c r="F14" s="404"/>
      <c r="G14" s="288"/>
      <c r="H14" s="247"/>
      <c r="I14" s="247"/>
      <c r="J14" s="247"/>
      <c r="K14" s="459"/>
      <c r="L14" s="288"/>
    </row>
    <row r="15" spans="1:12" s="239" customFormat="1" ht="14.25" customHeight="1">
      <c r="A15" s="288"/>
      <c r="B15" s="451" t="s">
        <v>170</v>
      </c>
      <c r="C15" s="117">
        <v>2032.062</v>
      </c>
      <c r="D15" s="117">
        <v>290.717</v>
      </c>
      <c r="E15" s="257">
        <v>2322.779</v>
      </c>
      <c r="F15" s="404">
        <v>1847</v>
      </c>
      <c r="G15" s="288"/>
      <c r="H15" s="247">
        <v>2046.745</v>
      </c>
      <c r="I15" s="247">
        <v>338.66</v>
      </c>
      <c r="J15" s="247">
        <v>2385.405</v>
      </c>
      <c r="K15" s="459">
        <v>1690</v>
      </c>
      <c r="L15" s="288"/>
    </row>
    <row r="16" spans="1:12" s="239" customFormat="1" ht="14.25" customHeight="1">
      <c r="A16" s="288"/>
      <c r="B16" s="451" t="s">
        <v>171</v>
      </c>
      <c r="C16" s="117">
        <v>3944.865</v>
      </c>
      <c r="D16" s="117">
        <v>361.089</v>
      </c>
      <c r="E16" s="257">
        <v>4305.954</v>
      </c>
      <c r="F16" s="404">
        <v>3265</v>
      </c>
      <c r="G16" s="288"/>
      <c r="H16" s="247">
        <v>3871.779</v>
      </c>
      <c r="I16" s="247">
        <v>436.815</v>
      </c>
      <c r="J16" s="247">
        <v>4308.594</v>
      </c>
      <c r="K16" s="459">
        <v>2897</v>
      </c>
      <c r="L16" s="288"/>
    </row>
    <row r="17" spans="1:12" s="239" customFormat="1" ht="14.25" customHeight="1">
      <c r="A17" s="288"/>
      <c r="B17" s="451" t="s">
        <v>172</v>
      </c>
      <c r="C17" s="117">
        <v>5186.734</v>
      </c>
      <c r="D17" s="117">
        <v>1288.661</v>
      </c>
      <c r="E17" s="257">
        <v>6475.395</v>
      </c>
      <c r="F17" s="404">
        <v>4553</v>
      </c>
      <c r="G17" s="288"/>
      <c r="H17" s="247">
        <v>5198.132</v>
      </c>
      <c r="I17" s="247">
        <v>1303.592</v>
      </c>
      <c r="J17" s="247">
        <v>6501.724</v>
      </c>
      <c r="K17" s="459">
        <v>4092</v>
      </c>
      <c r="L17" s="288"/>
    </row>
    <row r="18" spans="1:12" s="239" customFormat="1" ht="14.25" customHeight="1">
      <c r="A18" s="288"/>
      <c r="B18" s="451" t="s">
        <v>173</v>
      </c>
      <c r="C18" s="117">
        <v>3418.076</v>
      </c>
      <c r="D18" s="117">
        <v>1574.6</v>
      </c>
      <c r="E18" s="257">
        <v>4992.676</v>
      </c>
      <c r="F18" s="404">
        <v>2831</v>
      </c>
      <c r="G18" s="288"/>
      <c r="H18" s="247">
        <v>3376.201</v>
      </c>
      <c r="I18" s="247">
        <v>1554.644</v>
      </c>
      <c r="J18" s="247">
        <v>4930.845</v>
      </c>
      <c r="K18" s="459">
        <v>2632</v>
      </c>
      <c r="L18" s="288"/>
    </row>
    <row r="19" spans="1:12" s="239" customFormat="1" ht="14.25" customHeight="1">
      <c r="A19" s="288"/>
      <c r="B19" s="451" t="s">
        <v>351</v>
      </c>
      <c r="C19" s="117">
        <v>3298.301</v>
      </c>
      <c r="D19" s="235" t="s">
        <v>252</v>
      </c>
      <c r="E19" s="257">
        <v>3317.361</v>
      </c>
      <c r="F19" s="404">
        <v>3085</v>
      </c>
      <c r="G19" s="288"/>
      <c r="H19" s="247">
        <v>3657.503</v>
      </c>
      <c r="I19" s="235" t="s">
        <v>252</v>
      </c>
      <c r="J19" s="247">
        <v>3678.646</v>
      </c>
      <c r="K19" s="459">
        <v>3074</v>
      </c>
      <c r="L19" s="288"/>
    </row>
    <row r="20" spans="1:12" s="239" customFormat="1" ht="14.25" customHeight="1">
      <c r="A20" s="288"/>
      <c r="B20" s="451" t="s">
        <v>109</v>
      </c>
      <c r="C20" s="117">
        <v>823.489</v>
      </c>
      <c r="D20" s="235" t="s">
        <v>252</v>
      </c>
      <c r="E20" s="257">
        <v>825.233</v>
      </c>
      <c r="F20" s="404">
        <v>569</v>
      </c>
      <c r="G20" s="288"/>
      <c r="H20" s="247">
        <v>932.274</v>
      </c>
      <c r="I20" s="235" t="s">
        <v>252</v>
      </c>
      <c r="J20" s="247">
        <v>948.926</v>
      </c>
      <c r="K20" s="459">
        <v>566</v>
      </c>
      <c r="L20" s="288"/>
    </row>
    <row r="21" spans="1:11" s="239" customFormat="1" ht="14.25" customHeight="1">
      <c r="A21" s="288"/>
      <c r="B21" s="451"/>
      <c r="C21" s="117"/>
      <c r="D21" s="235"/>
      <c r="E21" s="257"/>
      <c r="F21" s="404"/>
      <c r="G21" s="288"/>
      <c r="H21" s="247"/>
      <c r="I21" s="247"/>
      <c r="J21" s="247"/>
      <c r="K21" s="459"/>
    </row>
    <row r="22" spans="1:11" s="239" customFormat="1" ht="14.25" customHeight="1">
      <c r="A22" s="288"/>
      <c r="B22" s="452" t="s">
        <v>0</v>
      </c>
      <c r="C22" s="215">
        <v>18703.527</v>
      </c>
      <c r="D22" s="215">
        <v>3535.871</v>
      </c>
      <c r="E22" s="215">
        <v>22239.398</v>
      </c>
      <c r="F22" s="607">
        <v>16150</v>
      </c>
      <c r="G22" s="456"/>
      <c r="H22" s="457">
        <v>19082.634</v>
      </c>
      <c r="I22" s="457">
        <v>3671.506</v>
      </c>
      <c r="J22" s="457">
        <v>22754.14</v>
      </c>
      <c r="K22" s="608">
        <v>14951</v>
      </c>
    </row>
    <row r="23" spans="1:11" s="239" customFormat="1" ht="14.25" customHeight="1">
      <c r="A23" s="288"/>
      <c r="B23" s="451"/>
      <c r="C23" s="117"/>
      <c r="D23" s="235"/>
      <c r="E23" s="257"/>
      <c r="F23" s="404"/>
      <c r="G23" s="288"/>
      <c r="H23" s="247"/>
      <c r="I23" s="247"/>
      <c r="J23" s="247"/>
      <c r="K23" s="459"/>
    </row>
    <row r="24" spans="1:11" s="239" customFormat="1" ht="14.25" customHeight="1">
      <c r="A24" s="288"/>
      <c r="B24" s="452" t="s">
        <v>377</v>
      </c>
      <c r="C24" s="117"/>
      <c r="D24" s="235"/>
      <c r="E24" s="257"/>
      <c r="F24" s="404"/>
      <c r="G24" s="288"/>
      <c r="H24" s="247"/>
      <c r="I24" s="247"/>
      <c r="J24" s="247"/>
      <c r="K24" s="459"/>
    </row>
    <row r="25" spans="1:11" s="239" customFormat="1" ht="14.25" customHeight="1">
      <c r="A25" s="288"/>
      <c r="B25" s="451" t="s">
        <v>378</v>
      </c>
      <c r="C25" s="117"/>
      <c r="D25" s="235">
        <v>3241.4152998014883</v>
      </c>
      <c r="E25" s="288"/>
      <c r="F25" s="404"/>
      <c r="G25" s="288"/>
      <c r="H25" s="247"/>
      <c r="I25" s="610">
        <v>3294.15</v>
      </c>
      <c r="J25" s="247"/>
      <c r="K25" s="459"/>
    </row>
    <row r="26" spans="1:11" s="239" customFormat="1" ht="14.25" customHeight="1">
      <c r="A26" s="288"/>
      <c r="B26" s="451" t="s">
        <v>381</v>
      </c>
      <c r="C26" s="117"/>
      <c r="D26" s="257">
        <v>294.4557001985117</v>
      </c>
      <c r="E26" s="257"/>
      <c r="F26" s="404"/>
      <c r="G26" s="288"/>
      <c r="H26" s="247"/>
      <c r="I26" s="610">
        <v>377.356</v>
      </c>
      <c r="J26" s="247"/>
      <c r="K26" s="459"/>
    </row>
    <row r="27" spans="1:11" s="239" customFormat="1" ht="14.25" customHeight="1">
      <c r="A27" s="288"/>
      <c r="B27" s="451" t="s">
        <v>379</v>
      </c>
      <c r="C27" s="117"/>
      <c r="D27" s="235"/>
      <c r="E27" s="257"/>
      <c r="F27" s="404"/>
      <c r="G27" s="288"/>
      <c r="H27" s="247"/>
      <c r="I27" s="610">
        <v>425.475</v>
      </c>
      <c r="J27" s="247"/>
      <c r="K27" s="459"/>
    </row>
    <row r="28" spans="1:11" s="239" customFormat="1" ht="14.25" customHeight="1">
      <c r="A28" s="288"/>
      <c r="B28" s="451" t="s">
        <v>380</v>
      </c>
      <c r="C28" s="117"/>
      <c r="D28" s="606"/>
      <c r="E28" s="257"/>
      <c r="F28" s="404"/>
      <c r="G28" s="288"/>
      <c r="H28" s="247"/>
      <c r="I28" s="610">
        <v>3246.031</v>
      </c>
      <c r="J28" s="247"/>
      <c r="K28" s="459"/>
    </row>
    <row r="29" spans="1:11" s="239" customFormat="1" ht="14.25" customHeight="1">
      <c r="A29" s="288"/>
      <c r="B29" s="451"/>
      <c r="C29" s="117"/>
      <c r="D29" s="235"/>
      <c r="E29" s="257"/>
      <c r="F29" s="606"/>
      <c r="G29" s="288"/>
      <c r="H29" s="247"/>
      <c r="I29" s="247"/>
      <c r="J29" s="247"/>
      <c r="K29" s="459"/>
    </row>
    <row r="30" spans="2:11" s="456" customFormat="1" ht="14.25" customHeight="1">
      <c r="B30" s="248" t="s">
        <v>0</v>
      </c>
      <c r="C30" s="248"/>
      <c r="D30" s="215">
        <v>3535.871</v>
      </c>
      <c r="E30" s="248"/>
      <c r="F30" s="606">
        <v>1998</v>
      </c>
      <c r="G30" s="248"/>
      <c r="H30" s="248"/>
      <c r="I30" s="555">
        <v>3671.506</v>
      </c>
      <c r="J30" s="248"/>
      <c r="K30" s="729">
        <v>1927</v>
      </c>
    </row>
    <row r="31" spans="2:12" s="456" customFormat="1" ht="12.75" customHeight="1">
      <c r="B31" s="558"/>
      <c r="C31" s="559"/>
      <c r="D31" s="560"/>
      <c r="E31" s="56" t="s">
        <v>29</v>
      </c>
      <c r="F31" s="561"/>
      <c r="G31" s="561"/>
      <c r="H31" s="559"/>
      <c r="I31" s="562"/>
      <c r="J31" s="56" t="s">
        <v>29</v>
      </c>
      <c r="K31" s="563"/>
      <c r="L31" s="247"/>
    </row>
    <row r="32" spans="2:12" s="456" customFormat="1" ht="14.25" customHeight="1">
      <c r="B32" s="88" t="s">
        <v>264</v>
      </c>
      <c r="C32" s="453"/>
      <c r="D32" s="118"/>
      <c r="H32" s="215"/>
      <c r="I32" s="555"/>
      <c r="K32" s="457"/>
      <c r="L32" s="247"/>
    </row>
    <row r="33" spans="2:12" s="456" customFormat="1" ht="14.25" customHeight="1">
      <c r="B33" s="86" t="s">
        <v>1</v>
      </c>
      <c r="C33" s="454">
        <v>77.914</v>
      </c>
      <c r="D33" s="454">
        <v>22.086</v>
      </c>
      <c r="E33" s="213">
        <v>100</v>
      </c>
      <c r="H33" s="458">
        <v>77.038</v>
      </c>
      <c r="I33" s="458">
        <v>22.962</v>
      </c>
      <c r="J33" s="213">
        <v>100</v>
      </c>
      <c r="K33" s="457"/>
      <c r="L33" s="247"/>
    </row>
    <row r="34" spans="2:12" s="456" customFormat="1" ht="14.25" customHeight="1">
      <c r="B34" s="451" t="s">
        <v>2</v>
      </c>
      <c r="C34" s="213">
        <v>94.617</v>
      </c>
      <c r="D34" s="213">
        <v>5.383</v>
      </c>
      <c r="E34" s="213">
        <v>100</v>
      </c>
      <c r="H34" s="458">
        <v>94.394</v>
      </c>
      <c r="I34" s="458">
        <v>5.606</v>
      </c>
      <c r="J34" s="213">
        <v>100</v>
      </c>
      <c r="K34" s="457"/>
      <c r="L34" s="247"/>
    </row>
    <row r="35" spans="2:12" s="456" customFormat="1" ht="14.25" customHeight="1">
      <c r="B35" s="451" t="s">
        <v>4</v>
      </c>
      <c r="C35" s="213">
        <v>99.171</v>
      </c>
      <c r="D35" s="236" t="s">
        <v>252</v>
      </c>
      <c r="E35" s="213">
        <v>100</v>
      </c>
      <c r="H35" s="458">
        <v>98.571</v>
      </c>
      <c r="I35" s="409" t="s">
        <v>252</v>
      </c>
      <c r="J35" s="213">
        <v>100</v>
      </c>
      <c r="K35" s="457"/>
      <c r="L35" s="247"/>
    </row>
    <row r="36" spans="2:12" s="456" customFormat="1" ht="14.25" customHeight="1">
      <c r="B36" s="451" t="s">
        <v>5</v>
      </c>
      <c r="C36" s="213">
        <v>98.59724820005637</v>
      </c>
      <c r="D36" s="565">
        <v>1.4027517999436316</v>
      </c>
      <c r="E36" s="213">
        <v>100</v>
      </c>
      <c r="H36" s="458">
        <v>98.609</v>
      </c>
      <c r="I36" s="460">
        <v>1.391</v>
      </c>
      <c r="J36" s="213">
        <v>100</v>
      </c>
      <c r="K36" s="457"/>
      <c r="L36" s="247"/>
    </row>
    <row r="37" spans="2:12" s="456" customFormat="1" ht="14.25" customHeight="1">
      <c r="B37" s="451"/>
      <c r="C37" s="239"/>
      <c r="D37" s="239"/>
      <c r="E37" s="213"/>
      <c r="H37" s="239"/>
      <c r="I37" s="239"/>
      <c r="J37" s="213"/>
      <c r="K37" s="457"/>
      <c r="L37" s="247"/>
    </row>
    <row r="38" spans="2:12" s="456" customFormat="1" ht="14.25" customHeight="1">
      <c r="B38" s="452" t="s">
        <v>260</v>
      </c>
      <c r="C38" s="213"/>
      <c r="D38" s="213"/>
      <c r="E38" s="213">
        <v>100</v>
      </c>
      <c r="H38" s="458">
        <v>85.803</v>
      </c>
      <c r="I38" s="458">
        <v>14.197</v>
      </c>
      <c r="J38" s="213">
        <v>100</v>
      </c>
      <c r="K38" s="457"/>
      <c r="L38" s="247"/>
    </row>
    <row r="39" spans="2:12" s="456" customFormat="1" ht="14.25" customHeight="1">
      <c r="B39" s="451" t="s">
        <v>170</v>
      </c>
      <c r="C39" s="213">
        <v>87.484</v>
      </c>
      <c r="D39" s="213">
        <v>12.516</v>
      </c>
      <c r="E39" s="213">
        <v>100</v>
      </c>
      <c r="H39" s="458">
        <v>89.862</v>
      </c>
      <c r="I39" s="458">
        <v>10.138</v>
      </c>
      <c r="J39" s="213">
        <v>100</v>
      </c>
      <c r="K39" s="457"/>
      <c r="L39" s="247"/>
    </row>
    <row r="40" spans="2:12" s="456" customFormat="1" ht="14.25" customHeight="1">
      <c r="B40" s="451" t="s">
        <v>171</v>
      </c>
      <c r="C40" s="213">
        <v>91.614</v>
      </c>
      <c r="D40" s="213">
        <v>8.386</v>
      </c>
      <c r="E40" s="213">
        <v>100</v>
      </c>
      <c r="H40" s="458">
        <v>79.95</v>
      </c>
      <c r="I40" s="458">
        <v>20.05</v>
      </c>
      <c r="J40" s="213">
        <v>100</v>
      </c>
      <c r="K40" s="457"/>
      <c r="L40" s="247"/>
    </row>
    <row r="41" spans="2:12" s="456" customFormat="1" ht="14.25" customHeight="1">
      <c r="B41" s="451" t="s">
        <v>172</v>
      </c>
      <c r="C41" s="213">
        <v>80.099</v>
      </c>
      <c r="D41" s="213">
        <v>19.901</v>
      </c>
      <c r="E41" s="213">
        <v>100</v>
      </c>
      <c r="H41" s="458">
        <v>68.471</v>
      </c>
      <c r="I41" s="458">
        <v>31.529</v>
      </c>
      <c r="J41" s="213">
        <v>100</v>
      </c>
      <c r="K41" s="457"/>
      <c r="L41" s="247"/>
    </row>
    <row r="42" spans="2:12" s="456" customFormat="1" ht="14.25" customHeight="1">
      <c r="B42" s="451" t="s">
        <v>173</v>
      </c>
      <c r="C42" s="213">
        <v>68.462</v>
      </c>
      <c r="D42" s="213">
        <v>31.538</v>
      </c>
      <c r="E42" s="213">
        <v>100</v>
      </c>
      <c r="H42" s="458">
        <v>99.425</v>
      </c>
      <c r="I42" s="409" t="s">
        <v>252</v>
      </c>
      <c r="J42" s="213">
        <v>100</v>
      </c>
      <c r="K42" s="457"/>
      <c r="L42" s="247"/>
    </row>
    <row r="43" spans="2:12" s="456" customFormat="1" ht="14.25" customHeight="1">
      <c r="B43" s="451" t="s">
        <v>351</v>
      </c>
      <c r="C43" s="213">
        <v>99.425</v>
      </c>
      <c r="D43" s="236" t="s">
        <v>252</v>
      </c>
      <c r="E43" s="213">
        <v>100</v>
      </c>
      <c r="H43" s="458">
        <v>98.245</v>
      </c>
      <c r="I43" s="409" t="s">
        <v>252</v>
      </c>
      <c r="J43" s="247"/>
      <c r="K43" s="457"/>
      <c r="L43" s="247"/>
    </row>
    <row r="44" spans="2:12" s="456" customFormat="1" ht="14.25" customHeight="1">
      <c r="B44" s="451" t="s">
        <v>109</v>
      </c>
      <c r="C44" s="213">
        <v>99.789</v>
      </c>
      <c r="D44" s="236" t="s">
        <v>252</v>
      </c>
      <c r="E44" s="213"/>
      <c r="H44" s="247"/>
      <c r="I44" s="247"/>
      <c r="J44" s="247"/>
      <c r="K44" s="457"/>
      <c r="L44" s="247"/>
    </row>
    <row r="45" spans="2:12" s="456" customFormat="1" ht="14.25" customHeight="1">
      <c r="B45" s="451"/>
      <c r="C45" s="213"/>
      <c r="D45" s="213"/>
      <c r="E45" s="213"/>
      <c r="H45" s="247"/>
      <c r="I45" s="247"/>
      <c r="J45" s="247"/>
      <c r="K45" s="457"/>
      <c r="L45" s="247"/>
    </row>
    <row r="46" spans="2:12" s="456" customFormat="1" ht="14.25" customHeight="1">
      <c r="B46" s="452" t="s">
        <v>0</v>
      </c>
      <c r="C46" s="237">
        <v>84.101</v>
      </c>
      <c r="D46" s="237">
        <v>15.899</v>
      </c>
      <c r="E46" s="237">
        <v>100</v>
      </c>
      <c r="H46" s="564">
        <v>83.86444840367511</v>
      </c>
      <c r="I46" s="564">
        <v>16.135551596324888</v>
      </c>
      <c r="J46" s="237">
        <v>100</v>
      </c>
      <c r="K46" s="457"/>
      <c r="L46" s="247"/>
    </row>
    <row r="47" spans="2:12" s="456" customFormat="1" ht="14.25" customHeight="1">
      <c r="B47" s="451"/>
      <c r="C47" s="213"/>
      <c r="D47" s="213"/>
      <c r="E47" s="213"/>
      <c r="H47" s="247"/>
      <c r="I47" s="247"/>
      <c r="J47" s="247"/>
      <c r="K47" s="457"/>
      <c r="L47" s="247"/>
    </row>
    <row r="48" spans="2:12" s="456" customFormat="1" ht="14.25" customHeight="1">
      <c r="B48" s="452" t="s">
        <v>377</v>
      </c>
      <c r="C48" s="213"/>
      <c r="D48" s="213"/>
      <c r="E48" s="213"/>
      <c r="H48" s="247"/>
      <c r="I48" s="247"/>
      <c r="J48" s="247"/>
      <c r="K48" s="457"/>
      <c r="L48" s="247"/>
    </row>
    <row r="49" spans="2:12" s="456" customFormat="1" ht="14.25" customHeight="1">
      <c r="B49" s="451" t="s">
        <v>378</v>
      </c>
      <c r="C49" s="213"/>
      <c r="D49" s="213">
        <v>91.672</v>
      </c>
      <c r="E49" s="213"/>
      <c r="H49" s="247"/>
      <c r="I49" s="213">
        <v>89.72203776869765</v>
      </c>
      <c r="J49" s="247"/>
      <c r="K49" s="457"/>
      <c r="L49" s="247"/>
    </row>
    <row r="50" spans="2:12" s="456" customFormat="1" ht="14.25" customHeight="1">
      <c r="B50" s="451" t="s">
        <v>381</v>
      </c>
      <c r="C50" s="213"/>
      <c r="D50" s="213">
        <v>8.328</v>
      </c>
      <c r="E50" s="213"/>
      <c r="H50" s="247"/>
      <c r="I50" s="213">
        <v>10.277962231302359</v>
      </c>
      <c r="J50" s="247"/>
      <c r="K50" s="457"/>
      <c r="L50" s="247"/>
    </row>
    <row r="51" spans="2:12" s="456" customFormat="1" ht="14.25" customHeight="1">
      <c r="B51" s="451"/>
      <c r="C51" s="213"/>
      <c r="D51" s="213"/>
      <c r="E51" s="213"/>
      <c r="H51" s="247"/>
      <c r="I51" s="213"/>
      <c r="J51" s="247"/>
      <c r="K51" s="457"/>
      <c r="L51" s="247"/>
    </row>
    <row r="52" spans="2:12" s="456" customFormat="1" ht="14.25" customHeight="1">
      <c r="B52" s="451" t="s">
        <v>379</v>
      </c>
      <c r="C52" s="213"/>
      <c r="D52" s="213"/>
      <c r="E52" s="213"/>
      <c r="H52" s="247"/>
      <c r="I52" s="213">
        <v>11.588568832517229</v>
      </c>
      <c r="J52" s="247"/>
      <c r="K52" s="457"/>
      <c r="L52" s="247"/>
    </row>
    <row r="53" spans="2:12" s="456" customFormat="1" ht="14.25" customHeight="1">
      <c r="B53" s="451" t="s">
        <v>380</v>
      </c>
      <c r="C53" s="213"/>
      <c r="D53" s="213"/>
      <c r="E53" s="213"/>
      <c r="H53" s="247"/>
      <c r="I53" s="213">
        <v>88.41143116748277</v>
      </c>
      <c r="J53" s="247"/>
      <c r="K53" s="457"/>
      <c r="L53" s="247"/>
    </row>
    <row r="54" spans="2:12" s="456" customFormat="1" ht="14.25" customHeight="1">
      <c r="B54" s="451"/>
      <c r="C54" s="213"/>
      <c r="D54" s="213"/>
      <c r="E54" s="213"/>
      <c r="H54" s="247"/>
      <c r="I54" s="247"/>
      <c r="J54" s="247"/>
      <c r="K54" s="457"/>
      <c r="L54" s="247"/>
    </row>
    <row r="55" spans="2:12" s="456" customFormat="1" ht="14.25" customHeight="1">
      <c r="B55" s="248" t="s">
        <v>0</v>
      </c>
      <c r="C55" s="580"/>
      <c r="D55" s="463">
        <v>100</v>
      </c>
      <c r="E55" s="580"/>
      <c r="F55" s="248"/>
      <c r="G55" s="248"/>
      <c r="H55" s="609"/>
      <c r="I55" s="463">
        <v>100</v>
      </c>
      <c r="J55" s="609"/>
      <c r="K55" s="455"/>
      <c r="L55" s="247"/>
    </row>
    <row r="56" spans="2:12" s="456" customFormat="1" ht="12.75" customHeight="1">
      <c r="B56" s="174" t="s">
        <v>174</v>
      </c>
      <c r="C56" s="237"/>
      <c r="D56" s="237"/>
      <c r="E56" s="237"/>
      <c r="H56" s="564"/>
      <c r="I56" s="564"/>
      <c r="J56" s="237"/>
      <c r="K56" s="457"/>
      <c r="L56" s="247"/>
    </row>
    <row r="57" spans="2:12" s="456" customFormat="1" ht="12.75" customHeight="1">
      <c r="B57" s="724" t="s">
        <v>412</v>
      </c>
      <c r="C57" s="237"/>
      <c r="D57" s="237"/>
      <c r="E57" s="237"/>
      <c r="H57" s="564"/>
      <c r="I57" s="564"/>
      <c r="J57" s="237"/>
      <c r="K57" s="457"/>
      <c r="L57" s="247"/>
    </row>
    <row r="58" spans="2:12" s="456" customFormat="1" ht="12.75" customHeight="1">
      <c r="B58" s="724" t="s">
        <v>411</v>
      </c>
      <c r="C58" s="237"/>
      <c r="D58" s="237"/>
      <c r="E58" s="237"/>
      <c r="H58" s="564"/>
      <c r="I58" s="564"/>
      <c r="J58" s="237"/>
      <c r="K58" s="457"/>
      <c r="L58" s="247"/>
    </row>
    <row r="59" spans="2:12" s="456" customFormat="1" ht="12.75" customHeight="1">
      <c r="B59" s="724" t="s">
        <v>414</v>
      </c>
      <c r="C59" s="237"/>
      <c r="D59" s="237"/>
      <c r="E59" s="237"/>
      <c r="H59" s="564"/>
      <c r="I59" s="564"/>
      <c r="J59" s="237"/>
      <c r="K59" s="457"/>
      <c r="L59" s="247"/>
    </row>
    <row r="60" spans="2:12" s="456" customFormat="1" ht="12.75" customHeight="1">
      <c r="B60" s="293" t="s">
        <v>8</v>
      </c>
      <c r="C60" s="237"/>
      <c r="D60" s="237"/>
      <c r="E60" s="237"/>
      <c r="H60" s="564"/>
      <c r="I60" s="564"/>
      <c r="J60" s="237"/>
      <c r="K60" s="457"/>
      <c r="L60" s="247"/>
    </row>
    <row r="61" spans="2:12" s="456" customFormat="1" ht="12.75" customHeight="1">
      <c r="B61" s="663" t="s">
        <v>413</v>
      </c>
      <c r="C61" s="237"/>
      <c r="D61" s="237"/>
      <c r="E61" s="237"/>
      <c r="H61" s="564"/>
      <c r="I61" s="564"/>
      <c r="J61" s="237"/>
      <c r="K61" s="457"/>
      <c r="L61" s="247"/>
    </row>
    <row r="62" spans="2:12" s="456" customFormat="1" ht="12.75" customHeight="1">
      <c r="B62" s="663" t="s">
        <v>395</v>
      </c>
      <c r="C62" s="237"/>
      <c r="D62" s="237"/>
      <c r="E62" s="237"/>
      <c r="H62" s="564"/>
      <c r="I62" s="564"/>
      <c r="J62" s="237"/>
      <c r="K62" s="457"/>
      <c r="L62" s="247"/>
    </row>
    <row r="63" spans="2:12" s="456" customFormat="1" ht="12.75" customHeight="1">
      <c r="B63" s="452"/>
      <c r="C63" s="237"/>
      <c r="D63" s="237"/>
      <c r="E63" s="237"/>
      <c r="H63" s="564"/>
      <c r="I63" s="564"/>
      <c r="J63" s="237"/>
      <c r="K63" s="457"/>
      <c r="L63" s="247"/>
    </row>
  </sheetData>
  <sheetProtection/>
  <mergeCells count="2">
    <mergeCell ref="C5:E5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6"/>
  </sheetPr>
  <dimension ref="A2:H1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14.28125" style="17" customWidth="1"/>
    <col min="3" max="6" width="11.7109375" style="738" customWidth="1"/>
    <col min="7" max="7" width="12.7109375" style="17" customWidth="1"/>
    <col min="8" max="16384" width="9.140625" style="17" customWidth="1"/>
  </cols>
  <sheetData>
    <row r="2" spans="2:6" s="24" customFormat="1" ht="18" customHeight="1">
      <c r="B2" s="587" t="s">
        <v>382</v>
      </c>
      <c r="C2" s="731"/>
      <c r="D2" s="731"/>
      <c r="E2" s="731"/>
      <c r="F2" s="731"/>
    </row>
    <row r="3" spans="3:6" s="24" customFormat="1" ht="12.75" customHeight="1">
      <c r="C3" s="731"/>
      <c r="D3" s="731"/>
      <c r="E3" s="731"/>
      <c r="F3" s="731"/>
    </row>
    <row r="4" spans="2:8" s="24" customFormat="1" ht="12.75" customHeight="1">
      <c r="B4" s="23" t="s">
        <v>363</v>
      </c>
      <c r="C4" s="25"/>
      <c r="D4" s="25"/>
      <c r="E4" s="731"/>
      <c r="F4" s="732"/>
      <c r="G4" s="218"/>
      <c r="H4" s="218"/>
    </row>
    <row r="5" spans="2:8" s="24" customFormat="1" ht="28.5" customHeight="1">
      <c r="B5" s="569"/>
      <c r="C5" s="848" t="s">
        <v>373</v>
      </c>
      <c r="D5" s="848"/>
      <c r="E5" s="848"/>
      <c r="F5" s="848"/>
      <c r="G5" s="210"/>
      <c r="H5" s="210"/>
    </row>
    <row r="6" spans="2:8" s="24" customFormat="1" ht="28.5" customHeight="1">
      <c r="B6" s="210"/>
      <c r="C6" s="583" t="s">
        <v>429</v>
      </c>
      <c r="D6" s="584" t="s">
        <v>79</v>
      </c>
      <c r="E6" s="583" t="s">
        <v>430</v>
      </c>
      <c r="F6" s="583" t="s">
        <v>431</v>
      </c>
      <c r="G6" s="739" t="s">
        <v>263</v>
      </c>
      <c r="H6" s="740" t="s">
        <v>17</v>
      </c>
    </row>
    <row r="7" spans="2:8" s="24" customFormat="1" ht="12.75" customHeight="1">
      <c r="B7" s="63"/>
      <c r="C7" s="440"/>
      <c r="D7" s="733"/>
      <c r="E7" s="733"/>
      <c r="F7" s="118"/>
      <c r="G7" s="118" t="s">
        <v>362</v>
      </c>
      <c r="H7" s="568"/>
    </row>
    <row r="8" spans="1:8" s="24" customFormat="1" ht="14.25" customHeight="1">
      <c r="A8" s="288"/>
      <c r="B8" s="248" t="s">
        <v>257</v>
      </c>
      <c r="C8" s="585">
        <v>128.703</v>
      </c>
      <c r="D8" s="734">
        <v>306.718</v>
      </c>
      <c r="E8" s="734">
        <v>1742.489</v>
      </c>
      <c r="F8" s="212" t="s">
        <v>252</v>
      </c>
      <c r="G8" s="212">
        <v>2216.242</v>
      </c>
      <c r="H8" s="582">
        <v>1259</v>
      </c>
    </row>
    <row r="9" spans="2:8" s="24" customFormat="1" ht="12.75" customHeight="1">
      <c r="B9" s="67"/>
      <c r="C9" s="238"/>
      <c r="D9" s="733"/>
      <c r="E9" s="733"/>
      <c r="F9" s="238"/>
      <c r="G9" s="238" t="s">
        <v>29</v>
      </c>
      <c r="H9" s="553"/>
    </row>
    <row r="10" spans="1:8" s="24" customFormat="1" ht="14.25" customHeight="1">
      <c r="A10" s="225"/>
      <c r="B10" s="28" t="s">
        <v>257</v>
      </c>
      <c r="C10" s="586">
        <v>5.807</v>
      </c>
      <c r="D10" s="735">
        <v>13.84</v>
      </c>
      <c r="E10" s="735">
        <v>78.624</v>
      </c>
      <c r="F10" s="251" t="s">
        <v>252</v>
      </c>
      <c r="G10" s="70">
        <v>100</v>
      </c>
      <c r="H10" s="70"/>
    </row>
    <row r="11" spans="2:6" s="24" customFormat="1" ht="12.75" customHeight="1">
      <c r="B11" s="575" t="s">
        <v>366</v>
      </c>
      <c r="C11" s="736"/>
      <c r="D11" s="736"/>
      <c r="E11" s="731"/>
      <c r="F11" s="731"/>
    </row>
    <row r="12" spans="2:6" s="24" customFormat="1" ht="12.75" customHeight="1">
      <c r="B12" s="72" t="s">
        <v>404</v>
      </c>
      <c r="C12" s="737"/>
      <c r="D12" s="737"/>
      <c r="E12" s="731"/>
      <c r="F12" s="731"/>
    </row>
    <row r="13" spans="3:6" s="24" customFormat="1" ht="12.75" customHeight="1">
      <c r="C13" s="731"/>
      <c r="D13" s="731"/>
      <c r="E13" s="731"/>
      <c r="F13" s="731"/>
    </row>
    <row r="14" spans="3:6" s="24" customFormat="1" ht="12.75" customHeight="1">
      <c r="C14" s="731"/>
      <c r="D14" s="731"/>
      <c r="E14" s="731"/>
      <c r="F14" s="731"/>
    </row>
    <row r="15" spans="2:6" s="24" customFormat="1" ht="12.75" customHeight="1">
      <c r="B15" s="174"/>
      <c r="C15" s="731"/>
      <c r="D15" s="731"/>
      <c r="E15" s="731"/>
      <c r="F15" s="731"/>
    </row>
  </sheetData>
  <sheetProtection/>
  <mergeCells count="1">
    <mergeCell ref="C5:F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6"/>
  </sheetPr>
  <dimension ref="A2:H3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58.8515625" style="17" customWidth="1"/>
    <col min="3" max="5" width="9.140625" style="17" customWidth="1"/>
    <col min="6" max="6" width="11.8515625" style="17" customWidth="1"/>
    <col min="7" max="16384" width="9.140625" style="17" customWidth="1"/>
  </cols>
  <sheetData>
    <row r="2" spans="2:7" ht="33.75" customHeight="1">
      <c r="B2" s="849" t="s">
        <v>438</v>
      </c>
      <c r="C2" s="849"/>
      <c r="D2" s="849"/>
      <c r="E2" s="849"/>
      <c r="F2" s="849"/>
      <c r="G2" s="849"/>
    </row>
    <row r="4" spans="1:8" ht="12.75" customHeight="1">
      <c r="A4" s="24"/>
      <c r="B4" s="23" t="s">
        <v>371</v>
      </c>
      <c r="C4" s="23"/>
      <c r="D4" s="23"/>
      <c r="E4" s="23"/>
      <c r="F4" s="24"/>
      <c r="G4" s="24"/>
      <c r="H4" s="210"/>
    </row>
    <row r="5" spans="1:8" ht="42.75" customHeight="1">
      <c r="A5" s="24"/>
      <c r="B5" s="61"/>
      <c r="C5" s="584" t="s">
        <v>74</v>
      </c>
      <c r="D5" s="584" t="s">
        <v>69</v>
      </c>
      <c r="E5" s="584" t="s">
        <v>267</v>
      </c>
      <c r="F5" s="62" t="s">
        <v>370</v>
      </c>
      <c r="G5" s="730" t="s">
        <v>17</v>
      </c>
      <c r="H5" s="234"/>
    </row>
    <row r="6" spans="1:8" ht="12.75" customHeight="1">
      <c r="A6" s="24"/>
      <c r="B6" s="63"/>
      <c r="C6" s="63"/>
      <c r="D6" s="63"/>
      <c r="E6" s="63"/>
      <c r="F6" s="118" t="s">
        <v>362</v>
      </c>
      <c r="G6" s="64"/>
      <c r="H6" s="64"/>
    </row>
    <row r="7" spans="1:8" ht="14.25" customHeight="1">
      <c r="A7" s="24"/>
      <c r="B7" s="88" t="s">
        <v>439</v>
      </c>
      <c r="C7" s="117">
        <v>5173.29</v>
      </c>
      <c r="D7" s="117">
        <v>16378.557</v>
      </c>
      <c r="E7" s="235" t="s">
        <v>252</v>
      </c>
      <c r="F7" s="235">
        <v>21608.452</v>
      </c>
      <c r="G7" s="594">
        <v>13537</v>
      </c>
      <c r="H7" s="445"/>
    </row>
    <row r="8" spans="1:8" ht="14.25" customHeight="1">
      <c r="A8" s="24"/>
      <c r="B8" s="63"/>
      <c r="D8" s="67"/>
      <c r="E8" s="67"/>
      <c r="F8" s="238"/>
      <c r="G8" s="595"/>
      <c r="H8" s="234"/>
    </row>
    <row r="9" spans="1:8" ht="14.25" customHeight="1">
      <c r="A9" s="24"/>
      <c r="B9" s="65" t="s">
        <v>436</v>
      </c>
      <c r="C9" s="24"/>
      <c r="D9" s="24"/>
      <c r="E9" s="24"/>
      <c r="F9" s="24"/>
      <c r="G9" s="538"/>
      <c r="H9" s="117"/>
    </row>
    <row r="10" spans="1:8" ht="14.25" customHeight="1">
      <c r="A10" s="24"/>
      <c r="B10" s="765" t="s">
        <v>352</v>
      </c>
      <c r="C10" s="27">
        <v>1112.112</v>
      </c>
      <c r="D10" s="27">
        <v>377.998</v>
      </c>
      <c r="E10" s="27">
        <v>100.821</v>
      </c>
      <c r="F10" s="447">
        <v>1590.931</v>
      </c>
      <c r="G10" s="462">
        <v>880</v>
      </c>
      <c r="H10" s="117"/>
    </row>
    <row r="11" spans="1:8" ht="14.25" customHeight="1">
      <c r="A11" s="24"/>
      <c r="B11" s="765" t="s">
        <v>85</v>
      </c>
      <c r="C11" s="27">
        <v>1104.13</v>
      </c>
      <c r="D11" s="27">
        <v>2075.711</v>
      </c>
      <c r="E11" s="27">
        <v>402.518</v>
      </c>
      <c r="F11" s="447">
        <v>3582.359</v>
      </c>
      <c r="G11" s="462">
        <v>2139</v>
      </c>
      <c r="H11" s="117"/>
    </row>
    <row r="12" spans="1:8" ht="14.25" customHeight="1">
      <c r="A12" s="24"/>
      <c r="B12" s="26"/>
      <c r="C12" s="27"/>
      <c r="D12" s="27"/>
      <c r="E12" s="27"/>
      <c r="F12" s="447"/>
      <c r="G12" s="462"/>
      <c r="H12" s="117"/>
    </row>
    <row r="13" spans="1:8" s="171" customFormat="1" ht="14.25" customHeight="1">
      <c r="A13" s="225"/>
      <c r="B13" s="65" t="s">
        <v>349</v>
      </c>
      <c r="C13" s="89">
        <v>2216.242</v>
      </c>
      <c r="D13" s="89">
        <v>2453.709</v>
      </c>
      <c r="E13" s="89">
        <v>503.339</v>
      </c>
      <c r="F13" s="573">
        <v>5173.29</v>
      </c>
      <c r="G13" s="539">
        <v>3019</v>
      </c>
      <c r="H13" s="215"/>
    </row>
    <row r="14" spans="1:8" ht="14.25" customHeight="1">
      <c r="A14" s="24"/>
      <c r="B14" s="233"/>
      <c r="C14" s="249"/>
      <c r="D14" s="249"/>
      <c r="E14" s="249"/>
      <c r="F14" s="117"/>
      <c r="G14" s="554"/>
      <c r="H14" s="117"/>
    </row>
    <row r="15" spans="1:8" ht="14.25" customHeight="1">
      <c r="A15" s="24"/>
      <c r="B15" s="233" t="s">
        <v>432</v>
      </c>
      <c r="C15" s="249">
        <v>933.91</v>
      </c>
      <c r="D15" s="249">
        <v>1174.336</v>
      </c>
      <c r="E15" s="235" t="s">
        <v>252</v>
      </c>
      <c r="F15" s="247">
        <v>2216.241</v>
      </c>
      <c r="G15" s="554">
        <v>1259</v>
      </c>
      <c r="H15" s="235"/>
    </row>
    <row r="16" spans="1:8" ht="14.25" customHeight="1">
      <c r="A16" s="24"/>
      <c r="B16" s="233" t="s">
        <v>433</v>
      </c>
      <c r="C16" s="249">
        <v>936.5475503308403</v>
      </c>
      <c r="D16" s="249">
        <v>550.6183628533993</v>
      </c>
      <c r="E16" s="249">
        <v>729.0756803537798</v>
      </c>
      <c r="F16" s="247">
        <v>2216.241</v>
      </c>
      <c r="G16" s="554">
        <v>1259</v>
      </c>
      <c r="H16" s="235"/>
    </row>
    <row r="17" spans="1:8" ht="14.25" customHeight="1">
      <c r="A17" s="24"/>
      <c r="B17" s="656" t="s">
        <v>434</v>
      </c>
      <c r="C17" s="27">
        <v>379.713</v>
      </c>
      <c r="D17" s="27">
        <v>1216.227</v>
      </c>
      <c r="E17" s="27">
        <v>620.301</v>
      </c>
      <c r="F17" s="257">
        <v>2216.242</v>
      </c>
      <c r="G17" s="554">
        <v>1259</v>
      </c>
      <c r="H17" s="117"/>
    </row>
    <row r="18" spans="1:8" ht="14.25" customHeight="1">
      <c r="A18" s="24"/>
      <c r="B18" s="656" t="s">
        <v>435</v>
      </c>
      <c r="C18" s="27">
        <v>201.489</v>
      </c>
      <c r="D18" s="27">
        <v>120.104</v>
      </c>
      <c r="E18" s="66" t="s">
        <v>252</v>
      </c>
      <c r="F18" s="257">
        <v>379.713</v>
      </c>
      <c r="G18" s="554">
        <v>207</v>
      </c>
      <c r="H18" s="117"/>
    </row>
    <row r="19" spans="1:8" ht="14.25" customHeight="1">
      <c r="A19" s="24"/>
      <c r="B19" s="656" t="s">
        <v>437</v>
      </c>
      <c r="C19" s="27">
        <v>177.582</v>
      </c>
      <c r="D19" s="27">
        <v>122.507</v>
      </c>
      <c r="E19" s="572">
        <v>79.625</v>
      </c>
      <c r="F19" s="257">
        <v>379.713</v>
      </c>
      <c r="G19" s="240">
        <v>207</v>
      </c>
      <c r="H19" s="117"/>
    </row>
    <row r="20" spans="1:8" ht="12.75" customHeight="1">
      <c r="A20" s="24"/>
      <c r="B20" s="570"/>
      <c r="C20" s="570"/>
      <c r="D20" s="570"/>
      <c r="E20" s="570"/>
      <c r="F20" s="571" t="s">
        <v>29</v>
      </c>
      <c r="G20" s="553"/>
      <c r="H20" s="86"/>
    </row>
    <row r="21" spans="1:8" ht="14.25" customHeight="1">
      <c r="A21" s="24"/>
      <c r="B21" s="88" t="s">
        <v>439</v>
      </c>
      <c r="C21" s="213">
        <v>23.941</v>
      </c>
      <c r="D21" s="213">
        <v>75.797</v>
      </c>
      <c r="E21" s="235" t="s">
        <v>252</v>
      </c>
      <c r="F21" s="213">
        <v>100</v>
      </c>
      <c r="G21" s="86"/>
      <c r="H21" s="86"/>
    </row>
    <row r="22" spans="1:8" ht="14.25" customHeight="1">
      <c r="A22" s="24"/>
      <c r="B22" s="67"/>
      <c r="D22" s="67"/>
      <c r="E22" s="210"/>
      <c r="F22" s="210"/>
      <c r="G22" s="86"/>
      <c r="H22" s="86"/>
    </row>
    <row r="23" spans="1:8" ht="14.25" customHeight="1">
      <c r="A23" s="24"/>
      <c r="B23" s="88" t="s">
        <v>350</v>
      </c>
      <c r="C23" s="210"/>
      <c r="D23" s="210"/>
      <c r="E23" s="210"/>
      <c r="F23" s="210"/>
      <c r="G23" s="213"/>
      <c r="H23" s="213"/>
    </row>
    <row r="24" spans="1:8" ht="14.25" customHeight="1">
      <c r="A24" s="24"/>
      <c r="B24" s="767" t="s">
        <v>128</v>
      </c>
      <c r="C24" s="213">
        <v>69.903</v>
      </c>
      <c r="D24" s="213">
        <v>23.76</v>
      </c>
      <c r="E24" s="213">
        <v>6.337</v>
      </c>
      <c r="F24" s="213">
        <v>100</v>
      </c>
      <c r="G24" s="213"/>
      <c r="H24" s="213"/>
    </row>
    <row r="25" spans="1:8" ht="14.25" customHeight="1">
      <c r="A25" s="24"/>
      <c r="B25" s="767" t="s">
        <v>282</v>
      </c>
      <c r="C25" s="213">
        <v>30.821</v>
      </c>
      <c r="D25" s="213">
        <v>57.943</v>
      </c>
      <c r="E25" s="213">
        <v>11.236</v>
      </c>
      <c r="F25" s="213">
        <v>100</v>
      </c>
      <c r="G25" s="213"/>
      <c r="H25" s="213"/>
    </row>
    <row r="26" spans="1:8" ht="14.25" customHeight="1">
      <c r="A26" s="24"/>
      <c r="B26" s="767"/>
      <c r="C26" s="213"/>
      <c r="D26" s="213"/>
      <c r="E26" s="213"/>
      <c r="F26" s="213"/>
      <c r="G26" s="213"/>
      <c r="H26" s="213"/>
    </row>
    <row r="27" spans="1:8" ht="14.25" customHeight="1">
      <c r="A27" s="24"/>
      <c r="B27" s="88" t="s">
        <v>349</v>
      </c>
      <c r="C27" s="213">
        <v>42.84</v>
      </c>
      <c r="D27" s="213">
        <v>47.43</v>
      </c>
      <c r="E27" s="213">
        <v>9.73</v>
      </c>
      <c r="F27" s="213">
        <v>100</v>
      </c>
      <c r="G27" s="213"/>
      <c r="H27" s="213"/>
    </row>
    <row r="28" spans="1:8" ht="14.25" customHeight="1">
      <c r="A28" s="24"/>
      <c r="B28" s="233"/>
      <c r="C28" s="250"/>
      <c r="D28" s="250"/>
      <c r="E28" s="250"/>
      <c r="F28" s="236"/>
      <c r="G28" s="213"/>
      <c r="H28" s="213"/>
    </row>
    <row r="29" spans="1:8" ht="14.25" customHeight="1">
      <c r="A29" s="24"/>
      <c r="B29" s="233" t="s">
        <v>432</v>
      </c>
      <c r="C29" s="250">
        <v>42.139</v>
      </c>
      <c r="D29" s="250">
        <v>52.988</v>
      </c>
      <c r="E29" s="250">
        <v>4.873</v>
      </c>
      <c r="F29" s="236">
        <v>100</v>
      </c>
      <c r="G29" s="213"/>
      <c r="H29" s="236"/>
    </row>
    <row r="30" spans="1:8" ht="14.25" customHeight="1">
      <c r="A30" s="24"/>
      <c r="B30" s="233" t="s">
        <v>433</v>
      </c>
      <c r="C30" s="250">
        <v>42.25836899106884</v>
      </c>
      <c r="D30" s="250">
        <v>24.844690419079686</v>
      </c>
      <c r="E30" s="250">
        <v>32.896940589851475</v>
      </c>
      <c r="F30" s="236">
        <v>100</v>
      </c>
      <c r="G30" s="213"/>
      <c r="H30" s="213"/>
    </row>
    <row r="31" spans="1:8" ht="14.25" customHeight="1">
      <c r="A31" s="24"/>
      <c r="B31" s="656" t="s">
        <v>434</v>
      </c>
      <c r="C31" s="446">
        <v>17.133</v>
      </c>
      <c r="D31" s="446">
        <v>54.878</v>
      </c>
      <c r="E31" s="409">
        <v>27.989</v>
      </c>
      <c r="F31" s="285">
        <v>100</v>
      </c>
      <c r="G31" s="213"/>
      <c r="H31" s="213"/>
    </row>
    <row r="32" spans="1:8" ht="14.25" customHeight="1">
      <c r="A32" s="24"/>
      <c r="B32" s="656" t="s">
        <v>435</v>
      </c>
      <c r="C32" s="446">
        <v>53.063</v>
      </c>
      <c r="D32" s="446">
        <v>31.63</v>
      </c>
      <c r="E32" s="235" t="s">
        <v>252</v>
      </c>
      <c r="F32" s="285">
        <v>100</v>
      </c>
      <c r="G32" s="213"/>
      <c r="H32" s="213"/>
    </row>
    <row r="33" spans="1:8" ht="14.25" customHeight="1">
      <c r="A33" s="24"/>
      <c r="B33" s="766" t="s">
        <v>437</v>
      </c>
      <c r="C33" s="577">
        <v>46.767</v>
      </c>
      <c r="D33" s="577">
        <v>32.263</v>
      </c>
      <c r="E33" s="578">
        <v>20.97</v>
      </c>
      <c r="F33" s="579">
        <v>100</v>
      </c>
      <c r="G33" s="580"/>
      <c r="H33" s="213"/>
    </row>
    <row r="34" spans="1:8" ht="12.75" customHeight="1">
      <c r="A34" s="24"/>
      <c r="B34" s="581" t="s">
        <v>372</v>
      </c>
      <c r="C34" s="233"/>
      <c r="D34" s="233"/>
      <c r="E34" s="233"/>
      <c r="F34" s="30"/>
      <c r="G34" s="30"/>
      <c r="H34" s="213"/>
    </row>
    <row r="35" spans="1:8" ht="12.75" customHeight="1">
      <c r="A35" s="225"/>
      <c r="B35" s="174" t="s">
        <v>174</v>
      </c>
      <c r="C35" s="444"/>
      <c r="D35" s="444"/>
      <c r="E35" s="444"/>
      <c r="F35" s="237"/>
      <c r="G35" s="237"/>
      <c r="H35" s="237"/>
    </row>
    <row r="36" spans="1:8" ht="12.75" customHeight="1">
      <c r="A36" s="225"/>
      <c r="B36" s="724" t="s">
        <v>412</v>
      </c>
      <c r="C36" s="444"/>
      <c r="D36" s="444"/>
      <c r="E36" s="444"/>
      <c r="F36" s="237"/>
      <c r="G36" s="237"/>
      <c r="H36" s="237"/>
    </row>
    <row r="37" spans="1:8" ht="12.75" customHeight="1">
      <c r="A37" s="225"/>
      <c r="B37" s="724" t="s">
        <v>411</v>
      </c>
      <c r="C37" s="444"/>
      <c r="D37" s="444"/>
      <c r="E37" s="444"/>
      <c r="F37" s="237"/>
      <c r="G37" s="237"/>
      <c r="H37" s="237"/>
    </row>
    <row r="38" spans="1:8" ht="12.75" customHeight="1">
      <c r="A38" s="41"/>
      <c r="B38" s="72" t="s">
        <v>404</v>
      </c>
      <c r="C38" s="48"/>
      <c r="D38" s="83"/>
      <c r="E38" s="83"/>
      <c r="F38" s="83"/>
      <c r="G38" s="83"/>
      <c r="H38" s="83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6"/>
  </sheetPr>
  <dimension ref="A1:E1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18.57421875" style="17" customWidth="1"/>
    <col min="3" max="3" width="21.140625" style="17" customWidth="1"/>
    <col min="4" max="4" width="23.28125" style="17" customWidth="1"/>
    <col min="5" max="5" width="12.00390625" style="17" customWidth="1"/>
    <col min="6" max="16384" width="9.140625" style="52" customWidth="1"/>
  </cols>
  <sheetData>
    <row r="1" spans="1:5" s="210" customFormat="1" ht="12.75" customHeight="1">
      <c r="A1" s="24"/>
      <c r="B1" s="24"/>
      <c r="C1" s="24"/>
      <c r="D1" s="24"/>
      <c r="E1" s="24"/>
    </row>
    <row r="2" spans="1:5" s="210" customFormat="1" ht="18" customHeight="1">
      <c r="A2" s="260"/>
      <c r="B2" s="260" t="s">
        <v>383</v>
      </c>
      <c r="C2" s="24"/>
      <c r="D2" s="24"/>
      <c r="E2" s="24"/>
    </row>
    <row r="3" spans="1:5" s="210" customFormat="1" ht="12.75" customHeight="1">
      <c r="A3" s="24"/>
      <c r="B3" s="24"/>
      <c r="C3" s="24"/>
      <c r="D3" s="24"/>
      <c r="E3" s="24"/>
    </row>
    <row r="4" spans="1:4" s="210" customFormat="1" ht="12.75" customHeight="1">
      <c r="A4" s="24"/>
      <c r="B4" s="23" t="s">
        <v>375</v>
      </c>
      <c r="C4" s="23"/>
      <c r="D4" s="23"/>
    </row>
    <row r="5" spans="1:5" s="210" customFormat="1" ht="28.5" customHeight="1">
      <c r="A5" s="24"/>
      <c r="B5" s="262"/>
      <c r="C5" s="62" t="s">
        <v>441</v>
      </c>
      <c r="D5" s="775" t="s">
        <v>442</v>
      </c>
      <c r="E5" s="234"/>
    </row>
    <row r="6" spans="1:4" s="210" customFormat="1" ht="12.75" customHeight="1">
      <c r="A6" s="24"/>
      <c r="B6" s="263"/>
      <c r="C6" s="63"/>
      <c r="D6" s="118" t="s">
        <v>362</v>
      </c>
    </row>
    <row r="7" spans="1:5" s="210" customFormat="1" ht="14.25" customHeight="1">
      <c r="A7" s="24"/>
      <c r="B7" s="239" t="s">
        <v>87</v>
      </c>
      <c r="C7" s="249">
        <v>8697.125</v>
      </c>
      <c r="D7" s="235" t="s">
        <v>252</v>
      </c>
      <c r="E7" s="117"/>
    </row>
    <row r="8" spans="1:5" s="210" customFormat="1" ht="14.25" customHeight="1">
      <c r="A8" s="24"/>
      <c r="B8" s="233" t="s">
        <v>265</v>
      </c>
      <c r="C8" s="249">
        <v>3811.254</v>
      </c>
      <c r="D8" s="235" t="s">
        <v>252</v>
      </c>
      <c r="E8" s="247"/>
    </row>
    <row r="9" spans="1:5" s="210" customFormat="1" ht="14.25" customHeight="1">
      <c r="A9" s="24"/>
      <c r="B9" s="88"/>
      <c r="C9" s="89"/>
      <c r="D9" s="89"/>
      <c r="E9" s="265"/>
    </row>
    <row r="10" spans="1:5" s="210" customFormat="1" ht="14.25" customHeight="1">
      <c r="A10" s="24"/>
      <c r="B10" s="248" t="s">
        <v>257</v>
      </c>
      <c r="C10" s="29">
        <v>12508.379</v>
      </c>
      <c r="D10" s="29">
        <v>177.582</v>
      </c>
      <c r="E10" s="215"/>
    </row>
    <row r="11" spans="1:4" s="210" customFormat="1" ht="12.75" customHeight="1">
      <c r="A11" s="24"/>
      <c r="B11" s="67"/>
      <c r="C11" s="67"/>
      <c r="D11" s="238" t="s">
        <v>29</v>
      </c>
    </row>
    <row r="12" spans="1:5" s="210" customFormat="1" ht="14.25" customHeight="1">
      <c r="A12" s="24"/>
      <c r="B12" s="239" t="s">
        <v>87</v>
      </c>
      <c r="C12" s="250">
        <v>60.457</v>
      </c>
      <c r="D12" s="235" t="s">
        <v>252</v>
      </c>
      <c r="E12" s="236"/>
    </row>
    <row r="13" spans="1:5" s="210" customFormat="1" ht="14.25" customHeight="1">
      <c r="A13" s="24"/>
      <c r="B13" s="233" t="s">
        <v>265</v>
      </c>
      <c r="C13" s="250">
        <v>50.107</v>
      </c>
      <c r="D13" s="235" t="s">
        <v>252</v>
      </c>
      <c r="E13" s="236"/>
    </row>
    <row r="14" spans="1:5" s="210" customFormat="1" ht="14.25" customHeight="1">
      <c r="A14" s="24"/>
      <c r="B14" s="65"/>
      <c r="C14" s="233"/>
      <c r="D14" s="233"/>
      <c r="E14" s="213"/>
    </row>
    <row r="15" spans="1:5" s="210" customFormat="1" ht="14.25" customHeight="1">
      <c r="A15" s="225"/>
      <c r="B15" s="88" t="s">
        <v>257</v>
      </c>
      <c r="C15" s="444">
        <v>56.877</v>
      </c>
      <c r="D15" s="588">
        <v>46.767</v>
      </c>
      <c r="E15" s="237"/>
    </row>
    <row r="16" spans="1:5" s="210" customFormat="1" ht="14.25" customHeight="1">
      <c r="A16" s="225"/>
      <c r="B16" s="116"/>
      <c r="C16" s="596"/>
      <c r="D16" s="597"/>
      <c r="E16" s="237"/>
    </row>
    <row r="17" spans="1:5" s="210" customFormat="1" ht="14.25" customHeight="1">
      <c r="A17" s="264"/>
      <c r="B17" s="741" t="s">
        <v>266</v>
      </c>
      <c r="C17" s="593">
        <v>13800</v>
      </c>
      <c r="D17" s="592">
        <v>207</v>
      </c>
      <c r="E17" s="237"/>
    </row>
    <row r="18" spans="2:5" s="210" customFormat="1" ht="12.75" customHeight="1">
      <c r="B18" s="72" t="s">
        <v>404</v>
      </c>
      <c r="C18" s="72"/>
      <c r="D18" s="72"/>
      <c r="E18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2:AF30"/>
  <sheetViews>
    <sheetView zoomScalePageLayoutView="0" workbookViewId="0" topLeftCell="A1">
      <selection activeCell="A1" sqref="A1"/>
    </sheetView>
  </sheetViews>
  <sheetFormatPr defaultColWidth="9.140625" defaultRowHeight="12"/>
  <cols>
    <col min="1" max="20" width="9.140625" style="17" customWidth="1"/>
    <col min="21" max="21" width="12.00390625" style="17" customWidth="1"/>
    <col min="22" max="26" width="9.140625" style="17" customWidth="1"/>
    <col min="27" max="27" width="6.8515625" style="17" customWidth="1"/>
    <col min="28" max="28" width="12.140625" style="17" customWidth="1"/>
    <col min="29" max="29" width="13.421875" style="17" customWidth="1"/>
    <col min="30" max="30" width="13.00390625" style="17" customWidth="1"/>
    <col min="31" max="16384" width="9.140625" style="17" customWidth="1"/>
  </cols>
  <sheetData>
    <row r="2" ht="15.75">
      <c r="B2" s="292" t="s">
        <v>32</v>
      </c>
    </row>
    <row r="3" spans="27:32" ht="12">
      <c r="AA3" s="52"/>
      <c r="AB3" s="52"/>
      <c r="AC3" s="52"/>
      <c r="AD3" s="52"/>
      <c r="AE3" s="52"/>
      <c r="AF3" s="52"/>
    </row>
    <row r="4" spans="21:32" ht="12">
      <c r="U4" s="294"/>
      <c r="V4" s="295"/>
      <c r="W4" s="813" t="s">
        <v>13</v>
      </c>
      <c r="X4" s="814"/>
      <c r="Y4" s="815"/>
      <c r="Z4" s="816"/>
      <c r="AA4" s="297"/>
      <c r="AB4" s="297"/>
      <c r="AC4" s="297"/>
      <c r="AD4" s="297"/>
      <c r="AE4" s="297"/>
      <c r="AF4" s="297"/>
    </row>
    <row r="5" spans="21:32" ht="24">
      <c r="U5" s="298"/>
      <c r="V5" s="299"/>
      <c r="W5" s="300" t="s">
        <v>22</v>
      </c>
      <c r="X5" s="301" t="s">
        <v>23</v>
      </c>
      <c r="Y5" s="302" t="s">
        <v>15</v>
      </c>
      <c r="Z5" s="816"/>
      <c r="AA5" s="297"/>
      <c r="AB5" s="297"/>
      <c r="AC5" s="303"/>
      <c r="AD5" s="303"/>
      <c r="AE5" s="303"/>
      <c r="AF5" s="297"/>
    </row>
    <row r="6" spans="21:32" ht="12">
      <c r="U6" s="817" t="s">
        <v>18</v>
      </c>
      <c r="V6" s="304">
        <v>2001</v>
      </c>
      <c r="W6" s="305">
        <v>88.989</v>
      </c>
      <c r="X6" s="306">
        <v>5.539</v>
      </c>
      <c r="Y6" s="307">
        <v>5.473</v>
      </c>
      <c r="Z6" s="296"/>
      <c r="AD6" s="303"/>
      <c r="AE6" s="303"/>
      <c r="AF6" s="303"/>
    </row>
    <row r="7" spans="21:32" ht="12">
      <c r="U7" s="818"/>
      <c r="V7" s="308">
        <v>2011</v>
      </c>
      <c r="W7" s="309">
        <v>92.982</v>
      </c>
      <c r="X7" s="310">
        <v>4.386</v>
      </c>
      <c r="Y7" s="311">
        <v>2.632</v>
      </c>
      <c r="Z7" s="296"/>
      <c r="AD7" s="303"/>
      <c r="AE7" s="303"/>
      <c r="AF7" s="303"/>
    </row>
    <row r="8" spans="21:32" ht="12">
      <c r="U8" s="312" t="s">
        <v>268</v>
      </c>
      <c r="V8" s="313"/>
      <c r="W8" s="314"/>
      <c r="X8" s="315"/>
      <c r="Y8" s="316"/>
      <c r="Z8" s="296"/>
      <c r="AD8" s="303"/>
      <c r="AE8" s="303"/>
      <c r="AF8" s="303"/>
    </row>
    <row r="9" spans="21:32" ht="12">
      <c r="U9" s="819" t="s">
        <v>21</v>
      </c>
      <c r="V9" s="304">
        <v>2001</v>
      </c>
      <c r="W9" s="305">
        <v>69.074</v>
      </c>
      <c r="X9" s="306">
        <v>14.999</v>
      </c>
      <c r="Y9" s="307">
        <v>15.927</v>
      </c>
      <c r="Z9" s="317"/>
      <c r="AD9" s="52"/>
      <c r="AE9" s="52"/>
      <c r="AF9" s="318"/>
    </row>
    <row r="10" spans="21:32" ht="12">
      <c r="U10" s="820"/>
      <c r="V10" s="308">
        <v>2011</v>
      </c>
      <c r="W10" s="309">
        <v>81.275</v>
      </c>
      <c r="X10" s="310">
        <v>12.95</v>
      </c>
      <c r="Y10" s="311">
        <v>5.776</v>
      </c>
      <c r="Z10" s="317"/>
      <c r="AD10" s="318"/>
      <c r="AE10" s="318"/>
      <c r="AF10" s="318"/>
    </row>
    <row r="11" spans="21:32" ht="12">
      <c r="U11" s="319" t="s">
        <v>24</v>
      </c>
      <c r="V11" s="313"/>
      <c r="W11" s="314"/>
      <c r="X11" s="315"/>
      <c r="Y11" s="316"/>
      <c r="Z11" s="317"/>
      <c r="AD11" s="318"/>
      <c r="AE11" s="318"/>
      <c r="AF11" s="318"/>
    </row>
    <row r="12" spans="21:32" ht="12">
      <c r="U12" s="819" t="s">
        <v>19</v>
      </c>
      <c r="V12" s="304">
        <v>2001</v>
      </c>
      <c r="W12" s="305">
        <v>82.883</v>
      </c>
      <c r="X12" s="306">
        <v>8.633</v>
      </c>
      <c r="Y12" s="307">
        <v>8.484</v>
      </c>
      <c r="Z12" s="317"/>
      <c r="AD12" s="52"/>
      <c r="AE12" s="52"/>
      <c r="AF12" s="318"/>
    </row>
    <row r="13" spans="21:32" ht="12">
      <c r="U13" s="820"/>
      <c r="V13" s="308">
        <v>2011</v>
      </c>
      <c r="W13" s="309">
        <v>91.412</v>
      </c>
      <c r="X13" s="310">
        <v>7.469</v>
      </c>
      <c r="Y13" s="311">
        <v>1.119</v>
      </c>
      <c r="Z13" s="317"/>
      <c r="AD13" s="52"/>
      <c r="AE13" s="52"/>
      <c r="AF13" s="318"/>
    </row>
    <row r="14" spans="21:32" ht="12">
      <c r="U14" s="319" t="s">
        <v>24</v>
      </c>
      <c r="V14" s="313"/>
      <c r="W14" s="314"/>
      <c r="X14" s="315"/>
      <c r="Y14" s="316"/>
      <c r="Z14" s="317"/>
      <c r="AD14" s="52"/>
      <c r="AE14" s="52"/>
      <c r="AF14" s="318"/>
    </row>
    <row r="15" spans="21:32" ht="12">
      <c r="U15" s="819" t="s">
        <v>38</v>
      </c>
      <c r="V15" s="304">
        <v>2001</v>
      </c>
      <c r="W15" s="305">
        <v>78.86</v>
      </c>
      <c r="X15" s="306">
        <v>16.761</v>
      </c>
      <c r="Y15" s="307">
        <v>4.379</v>
      </c>
      <c r="Z15" s="317"/>
      <c r="AD15" s="318"/>
      <c r="AE15" s="318"/>
      <c r="AF15" s="318"/>
    </row>
    <row r="16" spans="21:32" ht="12">
      <c r="U16" s="820"/>
      <c r="V16" s="308">
        <v>2011</v>
      </c>
      <c r="W16" s="309">
        <v>85.549</v>
      </c>
      <c r="X16" s="310">
        <v>13.539</v>
      </c>
      <c r="Y16" s="311">
        <v>0.912</v>
      </c>
      <c r="Z16" s="317"/>
      <c r="AD16" s="52"/>
      <c r="AE16" s="52"/>
      <c r="AF16" s="318"/>
    </row>
    <row r="17" spans="21:32" ht="12">
      <c r="U17" s="319" t="s">
        <v>24</v>
      </c>
      <c r="V17" s="313" t="s">
        <v>24</v>
      </c>
      <c r="W17" s="314"/>
      <c r="X17" s="315"/>
      <c r="Y17" s="316"/>
      <c r="Z17" s="317"/>
      <c r="AD17" s="52"/>
      <c r="AE17" s="52"/>
      <c r="AF17" s="318"/>
    </row>
    <row r="18" spans="21:32" ht="12">
      <c r="U18" s="819" t="s">
        <v>20</v>
      </c>
      <c r="V18" s="304">
        <v>2001</v>
      </c>
      <c r="W18" s="305">
        <v>85.459</v>
      </c>
      <c r="X18" s="306">
        <v>7.672</v>
      </c>
      <c r="Y18" s="307">
        <v>6.869</v>
      </c>
      <c r="Z18" s="317"/>
      <c r="AD18" s="318"/>
      <c r="AE18" s="318"/>
      <c r="AF18" s="318"/>
    </row>
    <row r="19" spans="21:32" ht="12">
      <c r="U19" s="820"/>
      <c r="V19" s="308">
        <v>2011</v>
      </c>
      <c r="W19" s="309">
        <v>90.103</v>
      </c>
      <c r="X19" s="310">
        <v>6.993</v>
      </c>
      <c r="Y19" s="311">
        <v>2.904</v>
      </c>
      <c r="Z19" s="52"/>
      <c r="AD19" s="320"/>
      <c r="AE19" s="320"/>
      <c r="AF19" s="52"/>
    </row>
    <row r="20" spans="29:31" ht="12">
      <c r="AC20" s="321"/>
      <c r="AD20" s="321"/>
      <c r="AE20" s="321"/>
    </row>
    <row r="21" spans="29:31" ht="12">
      <c r="AC21" s="321"/>
      <c r="AD21" s="321"/>
      <c r="AE21" s="321"/>
    </row>
    <row r="22" spans="29:31" ht="12">
      <c r="AC22" s="321"/>
      <c r="AD22" s="321"/>
      <c r="AE22" s="321"/>
    </row>
    <row r="23" spans="29:31" ht="12">
      <c r="AC23" s="321"/>
      <c r="AD23" s="321"/>
      <c r="AE23" s="321"/>
    </row>
    <row r="24" spans="29:31" ht="12">
      <c r="AC24" s="321"/>
      <c r="AD24" s="321"/>
      <c r="AE24" s="321"/>
    </row>
    <row r="25" spans="29:31" ht="12">
      <c r="AC25" s="321"/>
      <c r="AD25" s="321"/>
      <c r="AE25" s="321"/>
    </row>
    <row r="26" spans="2:31" ht="12">
      <c r="B26" s="293" t="s">
        <v>11</v>
      </c>
      <c r="AC26" s="321"/>
      <c r="AD26" s="321"/>
      <c r="AE26" s="321"/>
    </row>
    <row r="27" spans="2:31" ht="12">
      <c r="B27" s="293" t="s">
        <v>249</v>
      </c>
      <c r="AC27" s="321"/>
      <c r="AD27" s="321"/>
      <c r="AE27" s="321"/>
    </row>
    <row r="28" spans="2:31" ht="12">
      <c r="B28" s="293" t="s">
        <v>8</v>
      </c>
      <c r="AC28" s="321"/>
      <c r="AD28" s="321"/>
      <c r="AE28" s="321"/>
    </row>
    <row r="29" ht="12">
      <c r="B29" s="663" t="s">
        <v>394</v>
      </c>
    </row>
    <row r="30" ht="12">
      <c r="B30" s="663" t="s">
        <v>395</v>
      </c>
    </row>
    <row r="42" ht="12.75" customHeight="1"/>
  </sheetData>
  <sheetProtection/>
  <mergeCells count="7">
    <mergeCell ref="U12:U13"/>
    <mergeCell ref="U15:U16"/>
    <mergeCell ref="U18:U19"/>
    <mergeCell ref="W4:Y4"/>
    <mergeCell ref="Z4:Z5"/>
    <mergeCell ref="U6:U7"/>
    <mergeCell ref="U9:U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6"/>
  </sheetPr>
  <dimension ref="B2:G3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9.140625" style="17" customWidth="1"/>
    <col min="3" max="3" width="40.140625" style="17" customWidth="1"/>
    <col min="4" max="4" width="9.7109375" style="17" customWidth="1"/>
    <col min="5" max="5" width="9.140625" style="17" customWidth="1"/>
    <col min="6" max="6" width="11.140625" style="17" customWidth="1"/>
    <col min="7" max="16384" width="9.140625" style="17" customWidth="1"/>
  </cols>
  <sheetData>
    <row r="1" s="24" customFormat="1" ht="12.75" customHeight="1"/>
    <row r="2" s="24" customFormat="1" ht="18" customHeight="1">
      <c r="B2" s="260" t="s">
        <v>384</v>
      </c>
    </row>
    <row r="3" spans="2:7" s="24" customFormat="1" ht="12.75" customHeight="1">
      <c r="B3" s="260"/>
      <c r="G3" s="210"/>
    </row>
    <row r="4" spans="2:7" s="24" customFormat="1" ht="12.75" customHeight="1">
      <c r="B4" s="23" t="s">
        <v>349</v>
      </c>
      <c r="C4" s="23"/>
      <c r="D4" s="23"/>
      <c r="E4" s="23"/>
      <c r="G4" s="210"/>
    </row>
    <row r="5" spans="2:7" s="24" customFormat="1" ht="28.5" customHeight="1">
      <c r="B5" s="61"/>
      <c r="C5" s="61"/>
      <c r="D5" s="583" t="s">
        <v>128</v>
      </c>
      <c r="E5" s="583" t="s">
        <v>282</v>
      </c>
      <c r="F5" s="62" t="s">
        <v>263</v>
      </c>
      <c r="G5" s="234"/>
    </row>
    <row r="6" spans="2:7" s="24" customFormat="1" ht="12.75" customHeight="1">
      <c r="B6" s="63"/>
      <c r="C6" s="63"/>
      <c r="D6" s="63"/>
      <c r="E6" s="63"/>
      <c r="F6" s="118" t="s">
        <v>362</v>
      </c>
      <c r="G6" s="64"/>
    </row>
    <row r="7" spans="2:7" s="24" customFormat="1" ht="14.25" customHeight="1">
      <c r="B7" s="65" t="s">
        <v>262</v>
      </c>
      <c r="C7" s="65"/>
      <c r="D7" s="65"/>
      <c r="E7" s="65"/>
      <c r="F7" s="117"/>
      <c r="G7" s="210"/>
    </row>
    <row r="8" spans="2:7" s="24" customFormat="1" ht="14.25" customHeight="1">
      <c r="B8" s="776" t="s">
        <v>288</v>
      </c>
      <c r="C8" s="288"/>
      <c r="D8" s="249">
        <v>463.68</v>
      </c>
      <c r="E8" s="249">
        <v>141.233</v>
      </c>
      <c r="F8" s="117">
        <v>604.913</v>
      </c>
      <c r="G8" s="240"/>
    </row>
    <row r="9" spans="2:7" s="24" customFormat="1" ht="14.25" customHeight="1">
      <c r="B9" s="776" t="s">
        <v>287</v>
      </c>
      <c r="C9" s="288"/>
      <c r="D9" s="249">
        <v>805.944</v>
      </c>
      <c r="E9" s="249">
        <v>272.402</v>
      </c>
      <c r="F9" s="117">
        <v>1078.346</v>
      </c>
      <c r="G9" s="240"/>
    </row>
    <row r="10" spans="2:7" s="24" customFormat="1" ht="14.25" customHeight="1">
      <c r="B10" s="776" t="s">
        <v>289</v>
      </c>
      <c r="C10" s="288"/>
      <c r="D10" s="249">
        <v>869.487</v>
      </c>
      <c r="E10" s="249">
        <v>146.784</v>
      </c>
      <c r="F10" s="117">
        <v>1016.271</v>
      </c>
      <c r="G10" s="240"/>
    </row>
    <row r="11" spans="2:7" s="24" customFormat="1" ht="14.25" customHeight="1">
      <c r="B11" s="776" t="s">
        <v>286</v>
      </c>
      <c r="C11" s="288"/>
      <c r="D11" s="249">
        <v>914.193</v>
      </c>
      <c r="E11" s="249">
        <v>214.358</v>
      </c>
      <c r="F11" s="117">
        <v>1128.551</v>
      </c>
      <c r="G11" s="240"/>
    </row>
    <row r="12" spans="2:7" s="24" customFormat="1" ht="14.25" customHeight="1">
      <c r="B12" s="776" t="s">
        <v>280</v>
      </c>
      <c r="C12" s="288"/>
      <c r="D12" s="249">
        <v>941.935</v>
      </c>
      <c r="E12" s="249">
        <v>275.683</v>
      </c>
      <c r="F12" s="117">
        <v>1217.618</v>
      </c>
      <c r="G12" s="240"/>
    </row>
    <row r="13" spans="2:7" s="24" customFormat="1" ht="14.25" customHeight="1">
      <c r="B13" s="776" t="s">
        <v>281</v>
      </c>
      <c r="C13" s="288"/>
      <c r="D13" s="249">
        <v>981.883</v>
      </c>
      <c r="E13" s="249">
        <v>295.012</v>
      </c>
      <c r="F13" s="117">
        <v>1276.895</v>
      </c>
      <c r="G13" s="240"/>
    </row>
    <row r="14" spans="2:7" s="24" customFormat="1" ht="14.25" customHeight="1">
      <c r="B14" s="776" t="s">
        <v>285</v>
      </c>
      <c r="C14" s="288"/>
      <c r="D14" s="249">
        <v>1020.657</v>
      </c>
      <c r="E14" s="249">
        <v>249.177</v>
      </c>
      <c r="F14" s="117">
        <v>1269.834</v>
      </c>
      <c r="G14" s="240"/>
    </row>
    <row r="15" spans="2:7" s="24" customFormat="1" ht="14.25" customHeight="1">
      <c r="B15" s="776" t="s">
        <v>284</v>
      </c>
      <c r="C15" s="288"/>
      <c r="D15" s="249">
        <v>1521.814</v>
      </c>
      <c r="E15" s="249">
        <v>707.51</v>
      </c>
      <c r="F15" s="117">
        <v>2229.324</v>
      </c>
      <c r="G15" s="240"/>
    </row>
    <row r="16" spans="2:7" s="24" customFormat="1" ht="14.25" customHeight="1">
      <c r="B16" s="776" t="s">
        <v>290</v>
      </c>
      <c r="C16" s="288"/>
      <c r="D16" s="249">
        <v>2033.027</v>
      </c>
      <c r="E16" s="249">
        <v>373.286</v>
      </c>
      <c r="F16" s="117">
        <v>2406.313</v>
      </c>
      <c r="G16" s="240"/>
    </row>
    <row r="17" spans="2:7" s="24" customFormat="1" ht="14.25" customHeight="1">
      <c r="B17" s="776" t="s">
        <v>283</v>
      </c>
      <c r="C17" s="288"/>
      <c r="D17" s="249">
        <v>5386.651</v>
      </c>
      <c r="E17" s="249">
        <v>2594.083</v>
      </c>
      <c r="F17" s="117">
        <v>7980.734</v>
      </c>
      <c r="G17" s="240"/>
    </row>
    <row r="18" spans="2:7" s="24" customFormat="1" ht="14.25" customHeight="1">
      <c r="B18" s="65"/>
      <c r="C18" s="65"/>
      <c r="D18" s="89"/>
      <c r="E18" s="89"/>
      <c r="F18" s="216"/>
      <c r="G18" s="117"/>
    </row>
    <row r="19" spans="2:7" s="24" customFormat="1" ht="12.75" customHeight="1">
      <c r="B19" s="570"/>
      <c r="C19" s="570"/>
      <c r="D19" s="570"/>
      <c r="E19" s="570"/>
      <c r="F19" s="571" t="s">
        <v>29</v>
      </c>
      <c r="G19" s="86"/>
    </row>
    <row r="20" spans="2:7" s="24" customFormat="1" ht="14.25" customHeight="1">
      <c r="B20" s="65" t="s">
        <v>262</v>
      </c>
      <c r="C20" s="65"/>
      <c r="D20" s="65"/>
      <c r="E20" s="65"/>
      <c r="F20" s="30"/>
      <c r="G20" s="213"/>
    </row>
    <row r="21" spans="2:7" s="24" customFormat="1" ht="14.25" customHeight="1">
      <c r="B21" s="776" t="s">
        <v>288</v>
      </c>
      <c r="C21" s="288"/>
      <c r="D21" s="30">
        <v>3.223</v>
      </c>
      <c r="E21" s="30">
        <v>1.846</v>
      </c>
      <c r="F21" s="30">
        <v>2.745</v>
      </c>
      <c r="G21" s="213"/>
    </row>
    <row r="22" spans="2:7" s="24" customFormat="1" ht="14.25" customHeight="1">
      <c r="B22" s="776" t="s">
        <v>287</v>
      </c>
      <c r="C22" s="239"/>
      <c r="D22" s="287">
        <v>5.601</v>
      </c>
      <c r="E22" s="213">
        <v>3.56</v>
      </c>
      <c r="F22" s="30">
        <v>4.893</v>
      </c>
      <c r="G22" s="213"/>
    </row>
    <row r="23" spans="2:7" s="24" customFormat="1" ht="14.25" customHeight="1">
      <c r="B23" s="776" t="s">
        <v>289</v>
      </c>
      <c r="C23" s="239"/>
      <c r="D23" s="213">
        <v>6.043</v>
      </c>
      <c r="E23" s="213">
        <v>1.918</v>
      </c>
      <c r="F23" s="30">
        <v>4.611</v>
      </c>
      <c r="G23" s="213"/>
    </row>
    <row r="24" spans="2:7" s="24" customFormat="1" ht="14.25" customHeight="1">
      <c r="B24" s="776" t="s">
        <v>286</v>
      </c>
      <c r="C24" s="239"/>
      <c r="D24" s="213">
        <v>6.354</v>
      </c>
      <c r="E24" s="213">
        <v>2.802</v>
      </c>
      <c r="F24" s="30">
        <v>5.121</v>
      </c>
      <c r="G24" s="213"/>
    </row>
    <row r="25" spans="2:7" s="24" customFormat="1" ht="14.25" customHeight="1">
      <c r="B25" s="776" t="s">
        <v>280</v>
      </c>
      <c r="C25" s="239"/>
      <c r="D25" s="213">
        <v>6.547</v>
      </c>
      <c r="E25" s="213">
        <v>3.603</v>
      </c>
      <c r="F25" s="30">
        <v>5.525</v>
      </c>
      <c r="G25" s="213"/>
    </row>
    <row r="26" spans="2:7" s="24" customFormat="1" ht="14.25" customHeight="1">
      <c r="B26" s="776" t="s">
        <v>281</v>
      </c>
      <c r="C26" s="239"/>
      <c r="D26" s="213">
        <v>6.824</v>
      </c>
      <c r="E26" s="213">
        <v>3.856</v>
      </c>
      <c r="F26" s="30">
        <v>5.794</v>
      </c>
      <c r="G26" s="213"/>
    </row>
    <row r="27" spans="2:7" s="24" customFormat="1" ht="14.25" customHeight="1">
      <c r="B27" s="776" t="s">
        <v>285</v>
      </c>
      <c r="C27" s="239"/>
      <c r="D27" s="213">
        <v>7.094</v>
      </c>
      <c r="E27" s="213">
        <v>3.257</v>
      </c>
      <c r="F27" s="30">
        <v>5.762</v>
      </c>
      <c r="G27" s="213"/>
    </row>
    <row r="28" spans="2:7" s="24" customFormat="1" ht="14.25" customHeight="1">
      <c r="B28" s="776" t="s">
        <v>284</v>
      </c>
      <c r="C28" s="239"/>
      <c r="D28" s="285">
        <v>10.577</v>
      </c>
      <c r="E28" s="213">
        <v>9.247</v>
      </c>
      <c r="F28" s="30">
        <v>10.115</v>
      </c>
      <c r="G28" s="213"/>
    </row>
    <row r="29" spans="2:7" s="24" customFormat="1" ht="14.25" customHeight="1">
      <c r="B29" s="776" t="s">
        <v>290</v>
      </c>
      <c r="C29" s="239"/>
      <c r="D29" s="236">
        <v>14.13</v>
      </c>
      <c r="E29" s="213">
        <v>4.879</v>
      </c>
      <c r="F29" s="30">
        <v>10.918</v>
      </c>
      <c r="G29" s="213"/>
    </row>
    <row r="30" spans="2:7" s="24" customFormat="1" ht="14.25" customHeight="1">
      <c r="B30" s="776" t="s">
        <v>283</v>
      </c>
      <c r="C30" s="239"/>
      <c r="D30" s="287">
        <v>37.438</v>
      </c>
      <c r="E30" s="250">
        <v>33.903</v>
      </c>
      <c r="F30" s="69">
        <v>36.211</v>
      </c>
      <c r="G30" s="213"/>
    </row>
    <row r="31" spans="2:7" s="24" customFormat="1" ht="14.25" customHeight="1">
      <c r="B31" s="567"/>
      <c r="C31" s="567"/>
      <c r="D31" s="589"/>
      <c r="E31" s="590"/>
      <c r="F31" s="591"/>
      <c r="G31" s="213"/>
    </row>
    <row r="32" spans="2:7" s="24" customFormat="1" ht="14.25" customHeight="1">
      <c r="B32" s="741" t="s">
        <v>17</v>
      </c>
      <c r="C32" s="28"/>
      <c r="D32" s="592">
        <v>8559</v>
      </c>
      <c r="E32" s="592">
        <v>5270</v>
      </c>
      <c r="F32" s="593">
        <v>13829</v>
      </c>
      <c r="G32" s="237"/>
    </row>
    <row r="33" spans="2:7" s="24" customFormat="1" ht="12.75" customHeight="1">
      <c r="B33" s="72" t="s">
        <v>404</v>
      </c>
      <c r="C33" s="72"/>
      <c r="D33" s="72"/>
      <c r="E33" s="72"/>
      <c r="G33" s="210"/>
    </row>
    <row r="34" spans="2:7" s="24" customFormat="1" ht="12.75" customHeight="1">
      <c r="B34" s="226"/>
      <c r="C34" s="226"/>
      <c r="D34" s="226"/>
      <c r="E34" s="226"/>
      <c r="G34" s="210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6"/>
  </sheetPr>
  <dimension ref="A2:G6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25.8515625" style="17" customWidth="1"/>
    <col min="3" max="5" width="12.8515625" style="17" customWidth="1"/>
    <col min="6" max="6" width="10.00390625" style="17" customWidth="1"/>
    <col min="7" max="16384" width="9.140625" style="17" customWidth="1"/>
  </cols>
  <sheetData>
    <row r="1" s="24" customFormat="1" ht="12.75" customHeight="1"/>
    <row r="2" s="24" customFormat="1" ht="18" customHeight="1">
      <c r="B2" s="226" t="s">
        <v>385</v>
      </c>
    </row>
    <row r="3" s="24" customFormat="1" ht="12.75" customHeight="1">
      <c r="B3" s="226"/>
    </row>
    <row r="4" spans="2:6" s="24" customFormat="1" ht="12.75" customHeight="1">
      <c r="B4" s="23" t="s">
        <v>349</v>
      </c>
      <c r="C4" s="23"/>
      <c r="D4" s="23"/>
      <c r="E4" s="218"/>
      <c r="F4" s="218"/>
    </row>
    <row r="5" spans="2:6" s="24" customFormat="1" ht="28.5" customHeight="1">
      <c r="B5" s="246"/>
      <c r="C5" s="848" t="s">
        <v>415</v>
      </c>
      <c r="D5" s="848"/>
      <c r="E5" s="848"/>
      <c r="F5" s="742"/>
    </row>
    <row r="6" spans="2:6" s="24" customFormat="1" ht="28.5" customHeight="1">
      <c r="B6" s="218"/>
      <c r="C6" s="256" t="s">
        <v>258</v>
      </c>
      <c r="D6" s="256" t="s">
        <v>74</v>
      </c>
      <c r="E6" s="739" t="s">
        <v>263</v>
      </c>
      <c r="F6" s="740" t="s">
        <v>17</v>
      </c>
    </row>
    <row r="7" spans="2:6" s="24" customFormat="1" ht="12.75" customHeight="1">
      <c r="B7" s="63"/>
      <c r="C7" s="63"/>
      <c r="D7" s="574"/>
      <c r="E7" s="118" t="s">
        <v>365</v>
      </c>
      <c r="F7" s="64"/>
    </row>
    <row r="8" spans="2:6" s="24" customFormat="1" ht="14.25" customHeight="1">
      <c r="B8" s="743" t="s">
        <v>292</v>
      </c>
      <c r="C8" s="27"/>
      <c r="D8" s="27"/>
      <c r="E8" s="257"/>
      <c r="F8" s="247"/>
    </row>
    <row r="9" spans="2:6" s="24" customFormat="1" ht="14.25" customHeight="1">
      <c r="B9" s="744" t="s">
        <v>128</v>
      </c>
      <c r="C9" s="27">
        <v>5314.564</v>
      </c>
      <c r="D9" s="27">
        <v>9068.754</v>
      </c>
      <c r="E9" s="257">
        <v>14383.318</v>
      </c>
      <c r="F9" s="459">
        <v>2613</v>
      </c>
    </row>
    <row r="10" spans="2:6" s="24" customFormat="1" ht="14.25" customHeight="1">
      <c r="B10" s="744" t="s">
        <v>293</v>
      </c>
      <c r="C10" s="27">
        <v>2097.399</v>
      </c>
      <c r="D10" s="27">
        <v>1714.957</v>
      </c>
      <c r="E10" s="257">
        <v>3812.356</v>
      </c>
      <c r="F10" s="459">
        <v>1284</v>
      </c>
    </row>
    <row r="11" spans="2:6" s="24" customFormat="1" ht="14.25" customHeight="1">
      <c r="B11" s="744" t="s">
        <v>294</v>
      </c>
      <c r="C11" s="27">
        <v>1628.74</v>
      </c>
      <c r="D11" s="27">
        <v>2165.977</v>
      </c>
      <c r="E11" s="439">
        <v>3794.717</v>
      </c>
      <c r="F11" s="404">
        <v>2297</v>
      </c>
    </row>
    <row r="12" spans="2:6" s="24" customFormat="1" ht="14.25" customHeight="1">
      <c r="B12" s="744"/>
      <c r="C12" s="27"/>
      <c r="D12" s="27"/>
      <c r="E12" s="439"/>
      <c r="F12" s="404"/>
    </row>
    <row r="13" spans="1:6" s="24" customFormat="1" ht="14.25" customHeight="1">
      <c r="A13" s="239"/>
      <c r="B13" s="745" t="s">
        <v>259</v>
      </c>
      <c r="C13" s="65"/>
      <c r="D13" s="65"/>
      <c r="E13" s="117"/>
      <c r="F13" s="538"/>
    </row>
    <row r="14" spans="1:7" s="24" customFormat="1" ht="14.25" customHeight="1">
      <c r="A14" s="239"/>
      <c r="B14" s="744" t="s">
        <v>101</v>
      </c>
      <c r="C14" s="249">
        <v>2203.864</v>
      </c>
      <c r="D14" s="249">
        <v>2212.899</v>
      </c>
      <c r="E14" s="117">
        <v>4416.763</v>
      </c>
      <c r="F14" s="599">
        <v>1427</v>
      </c>
      <c r="G14" s="253"/>
    </row>
    <row r="15" spans="1:7" s="24" customFormat="1" ht="14.25" customHeight="1">
      <c r="A15" s="239"/>
      <c r="B15" s="744" t="s">
        <v>102</v>
      </c>
      <c r="C15" s="249">
        <v>5545.762</v>
      </c>
      <c r="D15" s="249">
        <v>8401.252</v>
      </c>
      <c r="E15" s="247">
        <v>13947.014</v>
      </c>
      <c r="F15" s="599">
        <v>3896</v>
      </c>
      <c r="G15" s="253"/>
    </row>
    <row r="16" spans="1:7" s="24" customFormat="1" ht="14.25" customHeight="1">
      <c r="A16" s="239"/>
      <c r="B16" s="744" t="s">
        <v>103</v>
      </c>
      <c r="C16" s="27">
        <v>1291.077</v>
      </c>
      <c r="D16" s="27">
        <v>2335.537</v>
      </c>
      <c r="E16" s="257">
        <v>3626.614</v>
      </c>
      <c r="F16" s="459">
        <v>871</v>
      </c>
      <c r="G16" s="253"/>
    </row>
    <row r="17" spans="1:7" s="24" customFormat="1" ht="14.25" customHeight="1">
      <c r="A17" s="239"/>
      <c r="B17" s="744"/>
      <c r="C17" s="89"/>
      <c r="D17" s="89"/>
      <c r="E17" s="216"/>
      <c r="F17" s="459"/>
      <c r="G17" s="253"/>
    </row>
    <row r="18" spans="2:7" s="24" customFormat="1" ht="14.25" customHeight="1">
      <c r="B18" s="743" t="s">
        <v>260</v>
      </c>
      <c r="C18" s="89"/>
      <c r="D18" s="89"/>
      <c r="E18" s="216"/>
      <c r="F18" s="459"/>
      <c r="G18" s="253"/>
    </row>
    <row r="19" spans="1:7" s="24" customFormat="1" ht="14.25" customHeight="1">
      <c r="A19" s="210"/>
      <c r="B19" s="744" t="s">
        <v>104</v>
      </c>
      <c r="C19" s="27">
        <v>977.271</v>
      </c>
      <c r="D19" s="27">
        <v>1194.049</v>
      </c>
      <c r="E19" s="257">
        <v>2171.32</v>
      </c>
      <c r="F19" s="459">
        <v>629</v>
      </c>
      <c r="G19" s="253"/>
    </row>
    <row r="20" spans="1:7" s="24" customFormat="1" ht="14.25" customHeight="1">
      <c r="A20" s="210"/>
      <c r="B20" s="744" t="s">
        <v>105</v>
      </c>
      <c r="C20" s="27">
        <v>1596.707</v>
      </c>
      <c r="D20" s="27">
        <v>2545.096</v>
      </c>
      <c r="E20" s="257">
        <v>4141.803</v>
      </c>
      <c r="F20" s="459">
        <v>1174</v>
      </c>
      <c r="G20" s="253"/>
    </row>
    <row r="21" spans="1:7" s="24" customFormat="1" ht="14.25" customHeight="1">
      <c r="A21" s="210"/>
      <c r="B21" s="744" t="s">
        <v>106</v>
      </c>
      <c r="C21" s="27">
        <v>2086.948</v>
      </c>
      <c r="D21" s="27">
        <v>3577.477</v>
      </c>
      <c r="E21" s="257">
        <v>5664.425</v>
      </c>
      <c r="F21" s="459">
        <v>1448</v>
      </c>
      <c r="G21" s="253"/>
    </row>
    <row r="22" spans="1:7" s="24" customFormat="1" ht="14.25" customHeight="1">
      <c r="A22" s="210"/>
      <c r="B22" s="744" t="s">
        <v>107</v>
      </c>
      <c r="C22" s="27">
        <v>1067.031</v>
      </c>
      <c r="D22" s="27">
        <v>2566.375</v>
      </c>
      <c r="E22" s="257">
        <v>3633.406</v>
      </c>
      <c r="F22" s="459">
        <v>733</v>
      </c>
      <c r="G22" s="253"/>
    </row>
    <row r="23" spans="1:7" s="24" customFormat="1" ht="14.25" customHeight="1">
      <c r="A23" s="210"/>
      <c r="B23" s="744" t="s">
        <v>108</v>
      </c>
      <c r="C23" s="27">
        <v>678.178</v>
      </c>
      <c r="D23" s="27">
        <v>1250.332</v>
      </c>
      <c r="E23" s="257">
        <v>1928.51</v>
      </c>
      <c r="F23" s="459">
        <v>555</v>
      </c>
      <c r="G23" s="253"/>
    </row>
    <row r="24" spans="1:7" s="24" customFormat="1" ht="14.25" customHeight="1">
      <c r="A24" s="210"/>
      <c r="B24" s="744" t="s">
        <v>109</v>
      </c>
      <c r="C24" s="27">
        <v>527.075</v>
      </c>
      <c r="D24" s="27">
        <v>352.693</v>
      </c>
      <c r="E24" s="257">
        <v>879.768</v>
      </c>
      <c r="F24" s="459">
        <v>228</v>
      </c>
      <c r="G24" s="253"/>
    </row>
    <row r="25" spans="1:7" s="24" customFormat="1" ht="14.25" customHeight="1">
      <c r="A25" s="210"/>
      <c r="B25" s="744" t="s">
        <v>110</v>
      </c>
      <c r="C25" s="27">
        <v>1821.668</v>
      </c>
      <c r="D25" s="27">
        <v>1330.259</v>
      </c>
      <c r="E25" s="257">
        <v>3151.927</v>
      </c>
      <c r="F25" s="459">
        <v>1232</v>
      </c>
      <c r="G25" s="253"/>
    </row>
    <row r="26" spans="1:7" s="24" customFormat="1" ht="14.25" customHeight="1">
      <c r="A26" s="210"/>
      <c r="B26" s="744" t="s">
        <v>111</v>
      </c>
      <c r="C26" s="27">
        <v>285.825</v>
      </c>
      <c r="D26" s="27">
        <v>133.407</v>
      </c>
      <c r="E26" s="257">
        <v>419.232</v>
      </c>
      <c r="F26" s="459">
        <v>195</v>
      </c>
      <c r="G26" s="253"/>
    </row>
    <row r="27" spans="1:7" s="24" customFormat="1" ht="14.25" customHeight="1">
      <c r="A27" s="210"/>
      <c r="B27" s="744"/>
      <c r="C27" s="89"/>
      <c r="D27" s="89"/>
      <c r="E27" s="216"/>
      <c r="F27" s="459"/>
      <c r="G27" s="253"/>
    </row>
    <row r="28" spans="2:7" s="24" customFormat="1" ht="14.25" customHeight="1">
      <c r="B28" s="743" t="s">
        <v>261</v>
      </c>
      <c r="C28" s="89"/>
      <c r="D28" s="89"/>
      <c r="E28" s="216"/>
      <c r="F28" s="459"/>
      <c r="G28" s="253"/>
    </row>
    <row r="29" spans="2:7" s="24" customFormat="1" ht="14.25" customHeight="1">
      <c r="B29" s="744" t="s">
        <v>113</v>
      </c>
      <c r="C29" s="27">
        <v>1875.972</v>
      </c>
      <c r="D29" s="27">
        <v>2423.836</v>
      </c>
      <c r="E29" s="257">
        <v>4299.808</v>
      </c>
      <c r="F29" s="459">
        <v>1038</v>
      </c>
      <c r="G29" s="253"/>
    </row>
    <row r="30" spans="2:7" s="24" customFormat="1" ht="14.25" customHeight="1">
      <c r="B30" s="744" t="s">
        <v>114</v>
      </c>
      <c r="C30" s="27">
        <v>1436.727</v>
      </c>
      <c r="D30" s="27">
        <v>2281.933</v>
      </c>
      <c r="E30" s="257">
        <v>3718.66</v>
      </c>
      <c r="F30" s="459">
        <v>925</v>
      </c>
      <c r="G30" s="253"/>
    </row>
    <row r="31" spans="2:7" s="24" customFormat="1" ht="14.25" customHeight="1">
      <c r="B31" s="744" t="s">
        <v>115</v>
      </c>
      <c r="C31" s="27">
        <v>1730.65</v>
      </c>
      <c r="D31" s="27">
        <v>2745.23</v>
      </c>
      <c r="E31" s="257">
        <v>4475.88</v>
      </c>
      <c r="F31" s="459">
        <v>1445</v>
      </c>
      <c r="G31" s="253"/>
    </row>
    <row r="32" spans="2:7" s="24" customFormat="1" ht="14.25" customHeight="1">
      <c r="B32" s="744" t="s">
        <v>116</v>
      </c>
      <c r="C32" s="27">
        <v>1702.483</v>
      </c>
      <c r="D32" s="27">
        <v>2968.478</v>
      </c>
      <c r="E32" s="257">
        <v>4670.961</v>
      </c>
      <c r="F32" s="459">
        <v>1439</v>
      </c>
      <c r="G32" s="253"/>
    </row>
    <row r="33" spans="2:7" s="24" customFormat="1" ht="14.25" customHeight="1">
      <c r="B33" s="744" t="s">
        <v>117</v>
      </c>
      <c r="C33" s="27">
        <v>856.02</v>
      </c>
      <c r="D33" s="27">
        <v>1046.132</v>
      </c>
      <c r="E33" s="257">
        <v>1902.152</v>
      </c>
      <c r="F33" s="459">
        <v>532</v>
      </c>
      <c r="G33" s="253"/>
    </row>
    <row r="34" spans="2:7" s="24" customFormat="1" ht="14.25" customHeight="1">
      <c r="B34" s="744" t="s">
        <v>118</v>
      </c>
      <c r="C34" s="27">
        <v>1438.851</v>
      </c>
      <c r="D34" s="27">
        <v>1484.079</v>
      </c>
      <c r="E34" s="257">
        <v>2922.93</v>
      </c>
      <c r="F34" s="459">
        <v>815</v>
      </c>
      <c r="G34" s="253"/>
    </row>
    <row r="35" spans="2:7" s="24" customFormat="1" ht="14.25" customHeight="1">
      <c r="B35" s="744"/>
      <c r="C35" s="27"/>
      <c r="D35" s="27"/>
      <c r="E35" s="257"/>
      <c r="F35" s="459"/>
      <c r="G35" s="253"/>
    </row>
    <row r="36" spans="2:6" s="24" customFormat="1" ht="14.25" customHeight="1">
      <c r="B36" s="746" t="s">
        <v>257</v>
      </c>
      <c r="C36" s="29">
        <v>9040.703</v>
      </c>
      <c r="D36" s="29">
        <v>12949.688</v>
      </c>
      <c r="E36" s="29">
        <v>21990.391</v>
      </c>
      <c r="F36" s="600">
        <v>6194</v>
      </c>
    </row>
    <row r="37" spans="2:6" s="24" customFormat="1" ht="12.75" customHeight="1">
      <c r="B37" s="747"/>
      <c r="C37" s="67"/>
      <c r="D37" s="67"/>
      <c r="E37" s="118" t="s">
        <v>29</v>
      </c>
      <c r="F37" s="86"/>
    </row>
    <row r="38" spans="2:6" s="24" customFormat="1" ht="14.25" customHeight="1">
      <c r="B38" s="743" t="s">
        <v>292</v>
      </c>
      <c r="C38" s="250"/>
      <c r="D38" s="250"/>
      <c r="E38" s="69"/>
      <c r="F38" s="86"/>
    </row>
    <row r="39" spans="2:6" s="24" customFormat="1" ht="14.25" customHeight="1">
      <c r="B39" s="744" t="s">
        <v>128</v>
      </c>
      <c r="C39" s="250">
        <v>36.949</v>
      </c>
      <c r="D39" s="250">
        <v>63.051</v>
      </c>
      <c r="E39" s="69">
        <v>100</v>
      </c>
      <c r="F39" s="86"/>
    </row>
    <row r="40" spans="2:6" s="24" customFormat="1" ht="14.25" customHeight="1">
      <c r="B40" s="744" t="s">
        <v>293</v>
      </c>
      <c r="C40" s="250">
        <v>55.016</v>
      </c>
      <c r="D40" s="250">
        <v>44.984</v>
      </c>
      <c r="E40" s="69">
        <v>100</v>
      </c>
      <c r="F40" s="86"/>
    </row>
    <row r="41" spans="2:6" s="24" customFormat="1" ht="14.25" customHeight="1">
      <c r="B41" s="744" t="s">
        <v>294</v>
      </c>
      <c r="C41" s="250">
        <v>42.921</v>
      </c>
      <c r="D41" s="250">
        <v>57.079</v>
      </c>
      <c r="E41" s="69">
        <v>100</v>
      </c>
      <c r="F41" s="86"/>
    </row>
    <row r="42" spans="2:6" s="24" customFormat="1" ht="14.25" customHeight="1">
      <c r="B42" s="744"/>
      <c r="C42" s="250"/>
      <c r="D42" s="250"/>
      <c r="E42" s="69"/>
      <c r="F42" s="86"/>
    </row>
    <row r="43" spans="2:6" s="24" customFormat="1" ht="14.25" customHeight="1">
      <c r="B43" s="745" t="s">
        <v>259</v>
      </c>
      <c r="C43" s="65"/>
      <c r="D43" s="65"/>
      <c r="E43" s="30"/>
      <c r="F43" s="30"/>
    </row>
    <row r="44" spans="2:6" s="24" customFormat="1" ht="14.25" customHeight="1">
      <c r="B44" s="744" t="s">
        <v>101</v>
      </c>
      <c r="C44" s="250">
        <v>49.898</v>
      </c>
      <c r="D44" s="250">
        <v>50.102</v>
      </c>
      <c r="E44" s="69">
        <v>100</v>
      </c>
      <c r="F44" s="30"/>
    </row>
    <row r="45" spans="2:6" s="24" customFormat="1" ht="14.25" customHeight="1">
      <c r="B45" s="744" t="s">
        <v>102</v>
      </c>
      <c r="C45" s="250">
        <v>39.763</v>
      </c>
      <c r="D45" s="250">
        <v>60.237</v>
      </c>
      <c r="E45" s="69">
        <v>100</v>
      </c>
      <c r="F45" s="30"/>
    </row>
    <row r="46" spans="2:6" s="24" customFormat="1" ht="14.25" customHeight="1">
      <c r="B46" s="744" t="s">
        <v>103</v>
      </c>
      <c r="C46" s="250">
        <v>35.6</v>
      </c>
      <c r="D46" s="250">
        <v>64.4</v>
      </c>
      <c r="E46" s="69">
        <v>100</v>
      </c>
      <c r="F46" s="30"/>
    </row>
    <row r="47" spans="2:6" s="24" customFormat="1" ht="14.25" customHeight="1">
      <c r="B47" s="744"/>
      <c r="C47" s="250"/>
      <c r="D47" s="250"/>
      <c r="E47" s="69"/>
      <c r="F47" s="30"/>
    </row>
    <row r="48" spans="2:6" s="24" customFormat="1" ht="14.25" customHeight="1">
      <c r="B48" s="743" t="s">
        <v>260</v>
      </c>
      <c r="C48" s="250"/>
      <c r="D48" s="250"/>
      <c r="E48" s="69"/>
      <c r="F48" s="30"/>
    </row>
    <row r="49" spans="2:6" s="24" customFormat="1" ht="14.25" customHeight="1">
      <c r="B49" s="744" t="s">
        <v>104</v>
      </c>
      <c r="C49" s="250">
        <v>45.008</v>
      </c>
      <c r="D49" s="250">
        <v>54.992</v>
      </c>
      <c r="E49" s="69">
        <v>100</v>
      </c>
      <c r="F49" s="30"/>
    </row>
    <row r="50" spans="2:6" s="24" customFormat="1" ht="14.25" customHeight="1">
      <c r="B50" s="744" t="s">
        <v>105</v>
      </c>
      <c r="C50" s="250">
        <v>38.551</v>
      </c>
      <c r="D50" s="250">
        <v>61.449</v>
      </c>
      <c r="E50" s="69">
        <v>100</v>
      </c>
      <c r="F50" s="30"/>
    </row>
    <row r="51" spans="2:6" s="24" customFormat="1" ht="14.25" customHeight="1">
      <c r="B51" s="744" t="s">
        <v>106</v>
      </c>
      <c r="C51" s="250">
        <v>36.843</v>
      </c>
      <c r="D51" s="250">
        <v>63.157</v>
      </c>
      <c r="E51" s="69">
        <v>100</v>
      </c>
      <c r="F51" s="30"/>
    </row>
    <row r="52" spans="2:6" s="24" customFormat="1" ht="14.25" customHeight="1">
      <c r="B52" s="744" t="s">
        <v>107</v>
      </c>
      <c r="C52" s="250">
        <v>29.367</v>
      </c>
      <c r="D52" s="250">
        <v>70.633</v>
      </c>
      <c r="E52" s="69">
        <v>100</v>
      </c>
      <c r="F52" s="30"/>
    </row>
    <row r="53" spans="2:6" s="24" customFormat="1" ht="14.25" customHeight="1">
      <c r="B53" s="744" t="s">
        <v>108</v>
      </c>
      <c r="C53" s="250">
        <v>35.166</v>
      </c>
      <c r="D53" s="250">
        <v>64.834</v>
      </c>
      <c r="E53" s="69">
        <v>100</v>
      </c>
      <c r="F53" s="30"/>
    </row>
    <row r="54" spans="2:6" s="24" customFormat="1" ht="14.25" customHeight="1">
      <c r="B54" s="744" t="s">
        <v>109</v>
      </c>
      <c r="C54" s="250">
        <v>59.911</v>
      </c>
      <c r="D54" s="250">
        <v>40.089</v>
      </c>
      <c r="E54" s="69">
        <v>100</v>
      </c>
      <c r="F54" s="30"/>
    </row>
    <row r="55" spans="2:6" s="24" customFormat="1" ht="14.25" customHeight="1">
      <c r="B55" s="744" t="s">
        <v>110</v>
      </c>
      <c r="C55" s="250">
        <v>57.795</v>
      </c>
      <c r="D55" s="250">
        <v>42.205</v>
      </c>
      <c r="E55" s="69">
        <v>100</v>
      </c>
      <c r="F55" s="30"/>
    </row>
    <row r="56" spans="2:6" s="24" customFormat="1" ht="14.25" customHeight="1">
      <c r="B56" s="744" t="s">
        <v>111</v>
      </c>
      <c r="C56" s="250">
        <v>68.178</v>
      </c>
      <c r="D56" s="250">
        <v>31.822</v>
      </c>
      <c r="E56" s="69">
        <v>100</v>
      </c>
      <c r="F56" s="30"/>
    </row>
    <row r="57" spans="2:6" s="24" customFormat="1" ht="14.25" customHeight="1">
      <c r="B57" s="744"/>
      <c r="C57" s="250"/>
      <c r="D57" s="250"/>
      <c r="E57" s="69"/>
      <c r="F57" s="30"/>
    </row>
    <row r="58" spans="2:6" s="24" customFormat="1" ht="14.25" customHeight="1">
      <c r="B58" s="743" t="s">
        <v>261</v>
      </c>
      <c r="C58" s="250"/>
      <c r="D58" s="250"/>
      <c r="E58" s="69"/>
      <c r="F58" s="30"/>
    </row>
    <row r="59" spans="2:6" s="24" customFormat="1" ht="14.25" customHeight="1">
      <c r="B59" s="744" t="s">
        <v>113</v>
      </c>
      <c r="C59" s="250">
        <v>43.629</v>
      </c>
      <c r="D59" s="250">
        <v>56.371</v>
      </c>
      <c r="E59" s="69">
        <v>100</v>
      </c>
      <c r="F59" s="30"/>
    </row>
    <row r="60" spans="2:6" s="24" customFormat="1" ht="14.25" customHeight="1">
      <c r="B60" s="744" t="s">
        <v>114</v>
      </c>
      <c r="C60" s="250">
        <v>38.636</v>
      </c>
      <c r="D60" s="250">
        <v>61.364</v>
      </c>
      <c r="E60" s="69">
        <v>100</v>
      </c>
      <c r="F60" s="30"/>
    </row>
    <row r="61" spans="2:6" s="24" customFormat="1" ht="14.25" customHeight="1">
      <c r="B61" s="744" t="s">
        <v>115</v>
      </c>
      <c r="C61" s="250">
        <v>38.666</v>
      </c>
      <c r="D61" s="250">
        <v>61.334</v>
      </c>
      <c r="E61" s="69">
        <v>100</v>
      </c>
      <c r="F61" s="30"/>
    </row>
    <row r="62" spans="2:6" s="24" customFormat="1" ht="14.25" customHeight="1">
      <c r="B62" s="744" t="s">
        <v>116</v>
      </c>
      <c r="C62" s="250">
        <v>36.448</v>
      </c>
      <c r="D62" s="250">
        <v>63.552</v>
      </c>
      <c r="E62" s="69">
        <v>100</v>
      </c>
      <c r="F62" s="30"/>
    </row>
    <row r="63" spans="2:6" s="24" customFormat="1" ht="14.25" customHeight="1">
      <c r="B63" s="744" t="s">
        <v>117</v>
      </c>
      <c r="C63" s="250">
        <v>45.003</v>
      </c>
      <c r="D63" s="250">
        <v>54.997</v>
      </c>
      <c r="E63" s="69">
        <v>100</v>
      </c>
      <c r="F63" s="30"/>
    </row>
    <row r="64" spans="2:6" s="24" customFormat="1" ht="14.25" customHeight="1">
      <c r="B64" s="744" t="s">
        <v>118</v>
      </c>
      <c r="C64" s="250">
        <v>49.226</v>
      </c>
      <c r="D64" s="250">
        <v>50.774</v>
      </c>
      <c r="E64" s="69">
        <v>100</v>
      </c>
      <c r="F64" s="30"/>
    </row>
    <row r="65" spans="2:6" s="24" customFormat="1" ht="14.25" customHeight="1">
      <c r="B65" s="744"/>
      <c r="C65" s="250"/>
      <c r="D65" s="250"/>
      <c r="E65" s="69"/>
      <c r="F65" s="30"/>
    </row>
    <row r="66" spans="2:6" s="225" customFormat="1" ht="14.25" customHeight="1">
      <c r="B66" s="746" t="s">
        <v>257</v>
      </c>
      <c r="C66" s="251">
        <v>41.112</v>
      </c>
      <c r="D66" s="251">
        <v>58.888</v>
      </c>
      <c r="E66" s="258">
        <v>100</v>
      </c>
      <c r="F66" s="70"/>
    </row>
    <row r="67" spans="2:7" ht="12.75" customHeight="1">
      <c r="B67" s="72" t="s">
        <v>406</v>
      </c>
      <c r="C67" s="72"/>
      <c r="D67" s="72"/>
      <c r="E67" s="24"/>
      <c r="F67" s="24"/>
      <c r="G67" s="24"/>
    </row>
    <row r="68" s="24" customFormat="1" ht="12.75" customHeight="1">
      <c r="B68" s="226"/>
    </row>
  </sheetData>
  <sheetProtection/>
  <mergeCells count="1"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6"/>
  </sheetPr>
  <dimension ref="B2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14.421875" style="17" customWidth="1"/>
    <col min="3" max="5" width="12.8515625" style="17" customWidth="1"/>
    <col min="6" max="16384" width="9.140625" style="17" customWidth="1"/>
  </cols>
  <sheetData>
    <row r="1" s="24" customFormat="1" ht="12.75" customHeight="1"/>
    <row r="2" spans="2:4" s="24" customFormat="1" ht="18" customHeight="1">
      <c r="B2" s="226" t="s">
        <v>386</v>
      </c>
      <c r="C2" s="226"/>
      <c r="D2" s="226"/>
    </row>
    <row r="3" spans="2:4" s="24" customFormat="1" ht="12.75" customHeight="1">
      <c r="B3" s="226"/>
      <c r="C3" s="226"/>
      <c r="D3" s="226"/>
    </row>
    <row r="4" spans="2:7" s="24" customFormat="1" ht="12.75" customHeight="1">
      <c r="B4" s="23" t="s">
        <v>257</v>
      </c>
      <c r="C4" s="23"/>
      <c r="D4" s="23"/>
      <c r="F4" s="218"/>
      <c r="G4" s="210"/>
    </row>
    <row r="5" spans="2:7" s="24" customFormat="1" ht="26.25" customHeight="1">
      <c r="B5" s="246"/>
      <c r="C5" s="848" t="s">
        <v>376</v>
      </c>
      <c r="D5" s="848"/>
      <c r="E5" s="848"/>
      <c r="F5" s="453"/>
      <c r="G5" s="210"/>
    </row>
    <row r="6" spans="2:7" s="24" customFormat="1" ht="28.5" customHeight="1">
      <c r="B6" s="61"/>
      <c r="C6" s="584" t="s">
        <v>69</v>
      </c>
      <c r="D6" s="584" t="s">
        <v>74</v>
      </c>
      <c r="E6" s="62" t="s">
        <v>263</v>
      </c>
      <c r="F6" s="740" t="s">
        <v>17</v>
      </c>
      <c r="G6" s="234"/>
    </row>
    <row r="7" spans="2:7" s="24" customFormat="1" ht="12.75" customHeight="1">
      <c r="B7" s="63"/>
      <c r="C7" s="63"/>
      <c r="D7" s="574"/>
      <c r="E7" s="118" t="s">
        <v>362</v>
      </c>
      <c r="F7" s="64"/>
      <c r="G7" s="64"/>
    </row>
    <row r="8" spans="2:7" s="24" customFormat="1" ht="12.75" customHeight="1">
      <c r="B8" s="65" t="s">
        <v>98</v>
      </c>
      <c r="C8" s="65"/>
      <c r="D8" s="65"/>
      <c r="E8" s="117"/>
      <c r="G8" s="117"/>
    </row>
    <row r="9" spans="2:7" s="24" customFormat="1" ht="12.75" customHeight="1">
      <c r="B9" s="233" t="s">
        <v>99</v>
      </c>
      <c r="C9" s="249">
        <v>8373.335</v>
      </c>
      <c r="D9" s="249">
        <v>12254.524</v>
      </c>
      <c r="E9" s="117">
        <v>20627.859</v>
      </c>
      <c r="F9" s="554">
        <v>5859</v>
      </c>
      <c r="G9" s="117"/>
    </row>
    <row r="10" spans="2:7" s="24" customFormat="1" ht="12.75" customHeight="1">
      <c r="B10" s="233" t="s">
        <v>100</v>
      </c>
      <c r="C10" s="249">
        <v>667.368</v>
      </c>
      <c r="D10" s="249">
        <v>695.164</v>
      </c>
      <c r="E10" s="247">
        <v>1362.532</v>
      </c>
      <c r="F10" s="599">
        <v>335</v>
      </c>
      <c r="G10" s="235"/>
    </row>
    <row r="11" spans="2:7" s="24" customFormat="1" ht="12.75" customHeight="1">
      <c r="B11" s="65"/>
      <c r="C11" s="89"/>
      <c r="D11" s="89"/>
      <c r="E11" s="216"/>
      <c r="F11" s="404"/>
      <c r="G11" s="117"/>
    </row>
    <row r="12" spans="2:7" s="24" customFormat="1" ht="12.75" customHeight="1">
      <c r="B12" s="248" t="s">
        <v>257</v>
      </c>
      <c r="C12" s="29">
        <v>9040.703</v>
      </c>
      <c r="D12" s="29">
        <v>12949.688</v>
      </c>
      <c r="E12" s="29">
        <v>21990.391</v>
      </c>
      <c r="F12" s="582">
        <v>6194</v>
      </c>
      <c r="G12" s="215"/>
    </row>
    <row r="13" spans="2:7" s="24" customFormat="1" ht="12.75" customHeight="1">
      <c r="B13" s="67"/>
      <c r="C13" s="67"/>
      <c r="D13" s="67"/>
      <c r="E13" s="238" t="s">
        <v>29</v>
      </c>
      <c r="F13" s="86"/>
      <c r="G13" s="86"/>
    </row>
    <row r="14" spans="2:7" s="24" customFormat="1" ht="12.75" customHeight="1">
      <c r="B14" s="65" t="s">
        <v>98</v>
      </c>
      <c r="C14" s="65"/>
      <c r="D14" s="65"/>
      <c r="E14" s="30"/>
      <c r="F14" s="30"/>
      <c r="G14" s="213"/>
    </row>
    <row r="15" spans="2:7" s="24" customFormat="1" ht="12.75" customHeight="1">
      <c r="B15" s="233" t="s">
        <v>99</v>
      </c>
      <c r="C15" s="250">
        <v>40.592</v>
      </c>
      <c r="D15" s="250">
        <v>59.408</v>
      </c>
      <c r="E15" s="69">
        <v>100</v>
      </c>
      <c r="F15" s="30"/>
      <c r="G15" s="213"/>
    </row>
    <row r="16" spans="2:7" s="24" customFormat="1" ht="12.75" customHeight="1">
      <c r="B16" s="233" t="s">
        <v>100</v>
      </c>
      <c r="C16" s="250">
        <v>48.98</v>
      </c>
      <c r="D16" s="250">
        <v>51.02</v>
      </c>
      <c r="E16" s="69">
        <v>100</v>
      </c>
      <c r="F16" s="30"/>
      <c r="G16" s="236"/>
    </row>
    <row r="17" spans="2:7" s="24" customFormat="1" ht="12.75" customHeight="1">
      <c r="B17" s="65"/>
      <c r="C17" s="233"/>
      <c r="D17" s="233"/>
      <c r="E17" s="30"/>
      <c r="F17" s="30"/>
      <c r="G17" s="213"/>
    </row>
    <row r="18" spans="2:7" s="225" customFormat="1" ht="12.75" customHeight="1">
      <c r="B18" s="28" t="s">
        <v>257</v>
      </c>
      <c r="C18" s="251">
        <v>41.112</v>
      </c>
      <c r="D18" s="251">
        <v>58.888</v>
      </c>
      <c r="E18" s="70">
        <v>100</v>
      </c>
      <c r="F18" s="70"/>
      <c r="G18" s="237"/>
    </row>
    <row r="19" spans="2:4" s="24" customFormat="1" ht="12.75" customHeight="1">
      <c r="B19" s="72" t="s">
        <v>406</v>
      </c>
      <c r="C19" s="72"/>
      <c r="D19" s="72"/>
    </row>
    <row r="20" spans="2:4" s="24" customFormat="1" ht="12.75" customHeight="1">
      <c r="B20" s="226"/>
      <c r="C20" s="226"/>
      <c r="D20" s="226"/>
    </row>
    <row r="21" spans="2:4" s="24" customFormat="1" ht="12.75" customHeight="1">
      <c r="B21" s="226"/>
      <c r="C21" s="226"/>
      <c r="D21" s="226"/>
    </row>
    <row r="22" spans="2:4" s="24" customFormat="1" ht="12.75" customHeight="1">
      <c r="B22" s="226"/>
      <c r="C22" s="226"/>
      <c r="D22" s="226"/>
    </row>
    <row r="23" spans="2:4" s="24" customFormat="1" ht="12.75" customHeight="1">
      <c r="B23" s="226"/>
      <c r="C23" s="226"/>
      <c r="D23" s="226"/>
    </row>
  </sheetData>
  <sheetProtection/>
  <mergeCells count="1"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2:AM24"/>
  <sheetViews>
    <sheetView zoomScalePageLayoutView="0" workbookViewId="0" topLeftCell="A1">
      <selection activeCell="A1" sqref="A1"/>
    </sheetView>
  </sheetViews>
  <sheetFormatPr defaultColWidth="9.140625" defaultRowHeight="12"/>
  <cols>
    <col min="1" max="16384" width="9.140625" style="17" customWidth="1"/>
  </cols>
  <sheetData>
    <row r="2" ht="15.75">
      <c r="B2" s="292" t="s">
        <v>250</v>
      </c>
    </row>
    <row r="4" ht="12.75" thickBot="1"/>
    <row r="5" spans="29:39" ht="12.75">
      <c r="AC5" s="322"/>
      <c r="AD5" s="323">
        <v>2001</v>
      </c>
      <c r="AE5" s="323">
        <v>2003</v>
      </c>
      <c r="AF5" s="323">
        <v>2004</v>
      </c>
      <c r="AG5" s="323">
        <v>2005</v>
      </c>
      <c r="AH5" s="323">
        <v>2006</v>
      </c>
      <c r="AI5" s="323">
        <v>2007</v>
      </c>
      <c r="AJ5" s="324">
        <v>2008</v>
      </c>
      <c r="AK5" s="324">
        <v>2009</v>
      </c>
      <c r="AL5" s="324">
        <v>2010</v>
      </c>
      <c r="AM5" s="325">
        <v>2011</v>
      </c>
    </row>
    <row r="6" spans="29:39" ht="24">
      <c r="AC6" s="326" t="s">
        <v>25</v>
      </c>
      <c r="AD6" s="327">
        <v>35.443</v>
      </c>
      <c r="AE6" s="327">
        <v>36.306</v>
      </c>
      <c r="AF6" s="327">
        <v>38.727</v>
      </c>
      <c r="AG6" s="327">
        <v>39.651</v>
      </c>
      <c r="AH6" s="327">
        <v>43.882</v>
      </c>
      <c r="AI6" s="327">
        <v>46.805</v>
      </c>
      <c r="AJ6" s="327">
        <v>47.884</v>
      </c>
      <c r="AK6" s="327">
        <v>49.849</v>
      </c>
      <c r="AL6" s="327">
        <v>53.537</v>
      </c>
      <c r="AM6" s="328">
        <v>55.691</v>
      </c>
    </row>
    <row r="7" spans="29:39" ht="36">
      <c r="AC7" s="326" t="s">
        <v>26</v>
      </c>
      <c r="AD7" s="327">
        <v>3.555</v>
      </c>
      <c r="AE7" s="327">
        <v>5.114</v>
      </c>
      <c r="AF7" s="327">
        <v>4.96</v>
      </c>
      <c r="AG7" s="327">
        <v>5.443</v>
      </c>
      <c r="AH7" s="327">
        <v>5.783</v>
      </c>
      <c r="AI7" s="327">
        <v>6.454</v>
      </c>
      <c r="AJ7" s="327">
        <v>7.847</v>
      </c>
      <c r="AK7" s="327">
        <v>7.764</v>
      </c>
      <c r="AL7" s="327">
        <v>7.145</v>
      </c>
      <c r="AM7" s="328">
        <v>7.261</v>
      </c>
    </row>
    <row r="8" spans="29:39" ht="36.75" thickBot="1">
      <c r="AC8" s="329" t="s">
        <v>27</v>
      </c>
      <c r="AD8" s="330">
        <v>61</v>
      </c>
      <c r="AE8" s="330">
        <v>58.579</v>
      </c>
      <c r="AF8" s="330">
        <v>56.312</v>
      </c>
      <c r="AG8" s="330">
        <v>54.905</v>
      </c>
      <c r="AH8" s="330">
        <v>50.333</v>
      </c>
      <c r="AI8" s="330">
        <v>46.74</v>
      </c>
      <c r="AJ8" s="330">
        <v>44.267</v>
      </c>
      <c r="AK8" s="330">
        <v>42.386</v>
      </c>
      <c r="AL8" s="330">
        <v>39.316</v>
      </c>
      <c r="AM8" s="331">
        <v>37.048</v>
      </c>
    </row>
    <row r="20" ht="12">
      <c r="B20" s="332" t="s">
        <v>31</v>
      </c>
    </row>
    <row r="21" ht="12">
      <c r="B21" s="293" t="s">
        <v>299</v>
      </c>
    </row>
    <row r="22" ht="12">
      <c r="B22" s="293" t="s">
        <v>8</v>
      </c>
    </row>
    <row r="23" ht="12">
      <c r="B23" s="663" t="s">
        <v>396</v>
      </c>
    </row>
    <row r="24" ht="12">
      <c r="B24" s="663" t="s">
        <v>10</v>
      </c>
    </row>
    <row r="35" ht="12.75" customHeight="1"/>
    <row r="47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2:AO51"/>
  <sheetViews>
    <sheetView zoomScalePageLayoutView="0" workbookViewId="0" topLeftCell="A1">
      <selection activeCell="A1" sqref="A1"/>
    </sheetView>
  </sheetViews>
  <sheetFormatPr defaultColWidth="9.140625" defaultRowHeight="12"/>
  <cols>
    <col min="1" max="21" width="9.140625" style="17" customWidth="1"/>
    <col min="22" max="26" width="9.28125" style="17" bestFit="1" customWidth="1"/>
    <col min="27" max="27" width="9.421875" style="17" bestFit="1" customWidth="1"/>
    <col min="28" max="16384" width="9.140625" style="17" customWidth="1"/>
  </cols>
  <sheetData>
    <row r="2" ht="15.75">
      <c r="B2" s="292" t="s">
        <v>51</v>
      </c>
    </row>
    <row r="3" ht="15.75">
      <c r="B3" s="292"/>
    </row>
    <row r="6" ht="12.75" thickBot="1"/>
    <row r="7" spans="21:41" ht="12.75">
      <c r="U7" s="322"/>
      <c r="V7" s="323">
        <v>2003</v>
      </c>
      <c r="W7" s="323">
        <v>2004</v>
      </c>
      <c r="X7" s="323">
        <v>2005</v>
      </c>
      <c r="Y7" s="323">
        <v>2006</v>
      </c>
      <c r="Z7" s="323">
        <v>2007</v>
      </c>
      <c r="AA7" s="324">
        <v>2008</v>
      </c>
      <c r="AB7" s="324">
        <v>2009</v>
      </c>
      <c r="AC7" s="324">
        <v>2010</v>
      </c>
      <c r="AD7" s="325">
        <v>2011</v>
      </c>
      <c r="AG7" s="334"/>
      <c r="AH7" s="334"/>
      <c r="AI7" s="334"/>
      <c r="AJ7" s="334"/>
      <c r="AK7" s="334"/>
      <c r="AL7" s="334"/>
      <c r="AM7" s="334"/>
      <c r="AN7" s="334"/>
      <c r="AO7" s="334"/>
    </row>
    <row r="8" spans="21:41" ht="24">
      <c r="U8" s="326" t="s">
        <v>48</v>
      </c>
      <c r="V8" s="327">
        <v>23.98</v>
      </c>
      <c r="W8" s="327">
        <v>26.625</v>
      </c>
      <c r="X8" s="327">
        <v>28.929</v>
      </c>
      <c r="Y8" s="327">
        <v>31.812</v>
      </c>
      <c r="Z8" s="327">
        <v>34.865</v>
      </c>
      <c r="AA8" s="327">
        <v>36.664</v>
      </c>
      <c r="AB8" s="327">
        <v>39.341</v>
      </c>
      <c r="AC8" s="327">
        <v>43.043</v>
      </c>
      <c r="AD8" s="335">
        <v>47.254</v>
      </c>
      <c r="AG8" s="336"/>
      <c r="AH8" s="336"/>
      <c r="AI8" s="336"/>
      <c r="AJ8" s="336"/>
      <c r="AK8" s="336"/>
      <c r="AL8" s="336"/>
      <c r="AM8" s="336"/>
      <c r="AN8" s="336"/>
      <c r="AO8" s="336"/>
    </row>
    <row r="9" spans="21:41" ht="24">
      <c r="U9" s="326" t="s">
        <v>47</v>
      </c>
      <c r="V9" s="327">
        <v>36.031</v>
      </c>
      <c r="W9" s="327">
        <v>34.825</v>
      </c>
      <c r="X9" s="327">
        <v>33.767</v>
      </c>
      <c r="Y9" s="327">
        <v>33.521</v>
      </c>
      <c r="Z9" s="327">
        <v>32.451</v>
      </c>
      <c r="AA9" s="327">
        <v>31.166</v>
      </c>
      <c r="AB9" s="327">
        <v>29.128</v>
      </c>
      <c r="AC9" s="327">
        <v>25.899</v>
      </c>
      <c r="AD9" s="335">
        <v>24.184</v>
      </c>
      <c r="AG9" s="337"/>
      <c r="AH9" s="337"/>
      <c r="AI9" s="337"/>
      <c r="AJ9" s="337"/>
      <c r="AK9" s="337"/>
      <c r="AL9" s="337"/>
      <c r="AM9" s="337"/>
      <c r="AN9" s="337"/>
      <c r="AO9" s="337"/>
    </row>
    <row r="10" spans="21:41" ht="24">
      <c r="U10" s="326" t="s">
        <v>46</v>
      </c>
      <c r="V10" s="327">
        <v>25.698</v>
      </c>
      <c r="W10" s="327">
        <v>26.157</v>
      </c>
      <c r="X10" s="327">
        <v>24.469</v>
      </c>
      <c r="Y10" s="327">
        <v>22.542</v>
      </c>
      <c r="Z10" s="327">
        <v>21.063</v>
      </c>
      <c r="AA10" s="327">
        <v>20.304</v>
      </c>
      <c r="AB10" s="327">
        <v>19.906</v>
      </c>
      <c r="AC10" s="327">
        <v>19.099</v>
      </c>
      <c r="AD10" s="335">
        <v>16.847</v>
      </c>
      <c r="AG10" s="337"/>
      <c r="AH10" s="337"/>
      <c r="AI10" s="338"/>
      <c r="AJ10" s="338"/>
      <c r="AK10" s="338"/>
      <c r="AL10" s="338"/>
      <c r="AM10" s="338"/>
      <c r="AN10" s="338"/>
      <c r="AO10" s="337"/>
    </row>
    <row r="11" spans="21:41" ht="12.75">
      <c r="U11" s="326" t="s">
        <v>45</v>
      </c>
      <c r="V11" s="327">
        <v>3.998</v>
      </c>
      <c r="W11" s="327">
        <v>4.255</v>
      </c>
      <c r="X11" s="327">
        <v>4.416</v>
      </c>
      <c r="Y11" s="327">
        <v>4.172</v>
      </c>
      <c r="Z11" s="327">
        <v>3.696</v>
      </c>
      <c r="AA11" s="327">
        <v>3.392</v>
      </c>
      <c r="AB11" s="327">
        <v>3.372</v>
      </c>
      <c r="AC11" s="327">
        <v>3.245</v>
      </c>
      <c r="AD11" s="335">
        <v>2.877</v>
      </c>
      <c r="AG11" s="336"/>
      <c r="AH11" s="339"/>
      <c r="AI11" s="340"/>
      <c r="AJ11" s="340"/>
      <c r="AK11" s="340"/>
      <c r="AL11" s="340"/>
      <c r="AM11" s="340"/>
      <c r="AN11" s="340"/>
      <c r="AO11" s="340"/>
    </row>
    <row r="12" spans="21:41" ht="24.75" thickBot="1">
      <c r="U12" s="329" t="s">
        <v>49</v>
      </c>
      <c r="V12" s="330">
        <v>10.291</v>
      </c>
      <c r="W12" s="330">
        <v>8.136</v>
      </c>
      <c r="X12" s="330">
        <v>8.418</v>
      </c>
      <c r="Y12" s="330">
        <v>7.95</v>
      </c>
      <c r="Z12" s="330">
        <v>7.923</v>
      </c>
      <c r="AA12" s="330">
        <v>8.471</v>
      </c>
      <c r="AB12" s="330">
        <v>8.25</v>
      </c>
      <c r="AC12" s="330">
        <v>8.712</v>
      </c>
      <c r="AD12" s="341">
        <v>8.838</v>
      </c>
      <c r="AG12" s="336"/>
      <c r="AH12" s="339"/>
      <c r="AI12" s="340"/>
      <c r="AJ12" s="340"/>
      <c r="AK12" s="340"/>
      <c r="AL12" s="340"/>
      <c r="AM12" s="340"/>
      <c r="AN12" s="340"/>
      <c r="AO12" s="340"/>
    </row>
    <row r="13" spans="22:41" ht="12.75">
      <c r="V13" s="333"/>
      <c r="W13" s="333"/>
      <c r="X13" s="333"/>
      <c r="Y13" s="333"/>
      <c r="Z13" s="333"/>
      <c r="AA13" s="333"/>
      <c r="AB13" s="333"/>
      <c r="AC13" s="333"/>
      <c r="AD13" s="333"/>
      <c r="AG13" s="336"/>
      <c r="AH13" s="339"/>
      <c r="AI13" s="340"/>
      <c r="AJ13" s="340"/>
      <c r="AK13" s="342"/>
      <c r="AL13" s="340"/>
      <c r="AM13" s="340"/>
      <c r="AN13" s="340"/>
      <c r="AO13" s="340"/>
    </row>
    <row r="14" spans="33:41" ht="12.75">
      <c r="AG14" s="336"/>
      <c r="AH14" s="339"/>
      <c r="AI14" s="340"/>
      <c r="AJ14" s="340"/>
      <c r="AK14" s="342"/>
      <c r="AL14" s="340"/>
      <c r="AM14" s="340"/>
      <c r="AN14" s="340"/>
      <c r="AO14" s="340"/>
    </row>
    <row r="15" spans="33:41" ht="12.75">
      <c r="AG15" s="336"/>
      <c r="AH15" s="336"/>
      <c r="AI15" s="340"/>
      <c r="AJ15" s="340"/>
      <c r="AK15" s="340"/>
      <c r="AL15" s="340"/>
      <c r="AM15" s="340"/>
      <c r="AN15" s="340"/>
      <c r="AO15" s="340"/>
    </row>
    <row r="16" spans="33:41" ht="12">
      <c r="AG16" s="52"/>
      <c r="AH16" s="52"/>
      <c r="AI16" s="52"/>
      <c r="AJ16" s="52"/>
      <c r="AK16" s="52"/>
      <c r="AL16" s="52"/>
      <c r="AM16" s="52"/>
      <c r="AN16" s="52"/>
      <c r="AO16" s="52"/>
    </row>
    <row r="17" spans="33:41" ht="12">
      <c r="AG17" s="52"/>
      <c r="AH17" s="52"/>
      <c r="AI17" s="82"/>
      <c r="AJ17" s="82"/>
      <c r="AK17" s="82"/>
      <c r="AL17" s="82"/>
      <c r="AM17" s="82"/>
      <c r="AN17" s="82"/>
      <c r="AO17" s="52"/>
    </row>
    <row r="24" ht="12">
      <c r="B24" s="293" t="s">
        <v>328</v>
      </c>
    </row>
    <row r="25" ht="12">
      <c r="B25" s="293" t="s">
        <v>61</v>
      </c>
    </row>
    <row r="26" ht="12">
      <c r="B26" s="293" t="s">
        <v>8</v>
      </c>
    </row>
    <row r="27" ht="12">
      <c r="B27" s="663" t="s">
        <v>397</v>
      </c>
    </row>
    <row r="28" ht="12">
      <c r="B28" s="663" t="s">
        <v>10</v>
      </c>
    </row>
    <row r="30" ht="12">
      <c r="B30" s="293"/>
    </row>
    <row r="31" ht="12">
      <c r="B31" s="293"/>
    </row>
    <row r="32" ht="12">
      <c r="B32" s="293"/>
    </row>
    <row r="33" ht="12">
      <c r="B33" s="293"/>
    </row>
    <row r="34" ht="12">
      <c r="B34" s="293"/>
    </row>
    <row r="35" ht="12">
      <c r="B35" s="293"/>
    </row>
    <row r="49" ht="12.75" customHeight="1"/>
    <row r="51" ht="12">
      <c r="J51" s="20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B1:AM3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.140625" style="17" customWidth="1"/>
    <col min="2" max="2" width="17.8515625" style="17" customWidth="1"/>
    <col min="3" max="19" width="9.140625" style="17" customWidth="1"/>
    <col min="20" max="20" width="31.421875" style="17" customWidth="1"/>
    <col min="21" max="16384" width="9.140625" style="17" customWidth="1"/>
  </cols>
  <sheetData>
    <row r="1" spans="34:39" ht="12">
      <c r="AH1" s="343"/>
      <c r="AI1" s="344"/>
      <c r="AJ1" s="345"/>
      <c r="AK1" s="346"/>
      <c r="AL1" s="346"/>
      <c r="AM1" s="346"/>
    </row>
    <row r="2" spans="2:39" ht="15.75">
      <c r="B2" s="292" t="s">
        <v>60</v>
      </c>
      <c r="AH2" s="343"/>
      <c r="AI2" s="344"/>
      <c r="AJ2" s="345"/>
      <c r="AK2" s="346"/>
      <c r="AL2" s="346"/>
      <c r="AM2" s="346"/>
    </row>
    <row r="3" spans="34:39" ht="12.75" thickBot="1">
      <c r="AH3" s="343"/>
      <c r="AI3" s="344"/>
      <c r="AJ3" s="345"/>
      <c r="AK3" s="346"/>
      <c r="AL3" s="346"/>
      <c r="AM3" s="346"/>
    </row>
    <row r="4" spans="20:39" ht="12.75">
      <c r="T4" s="322"/>
      <c r="U4" s="323">
        <v>2001</v>
      </c>
      <c r="V4" s="347"/>
      <c r="W4" s="323">
        <v>2003</v>
      </c>
      <c r="X4" s="323">
        <v>2004</v>
      </c>
      <c r="Y4" s="323">
        <v>2005</v>
      </c>
      <c r="Z4" s="323">
        <v>2006</v>
      </c>
      <c r="AA4" s="323">
        <v>2007</v>
      </c>
      <c r="AB4" s="324">
        <v>2008</v>
      </c>
      <c r="AC4" s="324">
        <v>2009</v>
      </c>
      <c r="AD4" s="324">
        <v>2010</v>
      </c>
      <c r="AE4" s="325">
        <v>2011</v>
      </c>
      <c r="AH4" s="343"/>
      <c r="AI4" s="344"/>
      <c r="AJ4" s="345"/>
      <c r="AK4" s="346"/>
      <c r="AL4" s="346"/>
      <c r="AM4" s="346"/>
    </row>
    <row r="5" spans="20:39" ht="12">
      <c r="T5" s="326" t="s">
        <v>56</v>
      </c>
      <c r="U5" s="348">
        <v>0.734</v>
      </c>
      <c r="V5" s="348"/>
      <c r="W5" s="348">
        <v>0.715</v>
      </c>
      <c r="X5" s="348">
        <v>0.936</v>
      </c>
      <c r="Y5" s="348">
        <v>1.378</v>
      </c>
      <c r="Z5" s="348">
        <v>2.091</v>
      </c>
      <c r="AA5" s="348">
        <v>3.148</v>
      </c>
      <c r="AB5" s="348">
        <v>4.3</v>
      </c>
      <c r="AC5" s="348">
        <v>5.959</v>
      </c>
      <c r="AD5" s="348">
        <v>7.932</v>
      </c>
      <c r="AE5" s="349">
        <v>9.61073457401598</v>
      </c>
      <c r="AH5" s="343"/>
      <c r="AI5" s="344"/>
      <c r="AJ5" s="345"/>
      <c r="AK5" s="346"/>
      <c r="AL5" s="346"/>
      <c r="AM5" s="346"/>
    </row>
    <row r="6" spans="20:39" ht="12">
      <c r="T6" s="326" t="s">
        <v>57</v>
      </c>
      <c r="U6" s="348">
        <v>1.505</v>
      </c>
      <c r="V6" s="348"/>
      <c r="W6" s="348">
        <v>1.733</v>
      </c>
      <c r="X6" s="348">
        <v>1.93</v>
      </c>
      <c r="Y6" s="348">
        <v>3.339</v>
      </c>
      <c r="Z6" s="348">
        <v>5.897</v>
      </c>
      <c r="AA6" s="348">
        <v>8.294</v>
      </c>
      <c r="AB6" s="348">
        <v>12.5</v>
      </c>
      <c r="AC6" s="348">
        <v>18.184</v>
      </c>
      <c r="AD6" s="348">
        <v>23.735</v>
      </c>
      <c r="AE6" s="349">
        <v>28.268104177964975</v>
      </c>
      <c r="AH6" s="343"/>
      <c r="AI6" s="344"/>
      <c r="AJ6" s="345"/>
      <c r="AK6" s="346"/>
      <c r="AL6" s="346"/>
      <c r="AM6" s="344"/>
    </row>
    <row r="7" spans="20:39" ht="12">
      <c r="T7" s="326" t="s">
        <v>53</v>
      </c>
      <c r="U7" s="348">
        <v>48.9</v>
      </c>
      <c r="V7" s="348"/>
      <c r="W7" s="348">
        <v>44.877</v>
      </c>
      <c r="X7" s="348">
        <v>44.58</v>
      </c>
      <c r="Y7" s="348">
        <v>43.27</v>
      </c>
      <c r="Z7" s="348">
        <v>40.992</v>
      </c>
      <c r="AA7" s="348">
        <v>39.572</v>
      </c>
      <c r="AB7" s="348">
        <v>36.3</v>
      </c>
      <c r="AC7" s="348">
        <v>32.698</v>
      </c>
      <c r="AD7" s="348">
        <v>29.248</v>
      </c>
      <c r="AE7" s="349">
        <v>26.107903880348807</v>
      </c>
      <c r="AH7" s="344"/>
      <c r="AI7" s="344"/>
      <c r="AJ7" s="345"/>
      <c r="AK7" s="346"/>
      <c r="AL7" s="344"/>
      <c r="AM7" s="344"/>
    </row>
    <row r="8" spans="20:39" ht="12">
      <c r="T8" s="326" t="s">
        <v>54</v>
      </c>
      <c r="U8" s="348">
        <v>13.049</v>
      </c>
      <c r="V8" s="348"/>
      <c r="W8" s="348">
        <v>12.01</v>
      </c>
      <c r="X8" s="348">
        <v>11.144</v>
      </c>
      <c r="Y8" s="348">
        <v>10.014</v>
      </c>
      <c r="Z8" s="348">
        <v>9.689</v>
      </c>
      <c r="AA8" s="348">
        <v>8.782</v>
      </c>
      <c r="AB8" s="348">
        <v>7.6</v>
      </c>
      <c r="AC8" s="348">
        <v>6.592</v>
      </c>
      <c r="AD8" s="348">
        <v>5.727</v>
      </c>
      <c r="AE8" s="349">
        <v>5.064695919072309</v>
      </c>
      <c r="AH8" s="343"/>
      <c r="AI8" s="343"/>
      <c r="AJ8" s="345"/>
      <c r="AK8" s="346"/>
      <c r="AL8" s="344"/>
      <c r="AM8" s="344"/>
    </row>
    <row r="9" spans="20:31" ht="12">
      <c r="T9" s="326" t="s">
        <v>55</v>
      </c>
      <c r="U9" s="348">
        <v>20.958</v>
      </c>
      <c r="V9" s="348"/>
      <c r="W9" s="348">
        <v>25.562</v>
      </c>
      <c r="X9" s="348">
        <v>27.456</v>
      </c>
      <c r="Y9" s="348">
        <v>28.711</v>
      </c>
      <c r="Z9" s="348">
        <v>28.706</v>
      </c>
      <c r="AA9" s="348">
        <v>28.312</v>
      </c>
      <c r="AB9" s="348">
        <v>27.3</v>
      </c>
      <c r="AC9" s="348">
        <v>24.615</v>
      </c>
      <c r="AD9" s="348">
        <v>21.579</v>
      </c>
      <c r="AE9" s="349">
        <v>19.40596744152932</v>
      </c>
    </row>
    <row r="10" spans="20:31" ht="12.75" thickBot="1">
      <c r="T10" s="329" t="s">
        <v>58</v>
      </c>
      <c r="U10" s="350">
        <v>14.852</v>
      </c>
      <c r="V10" s="350"/>
      <c r="W10" s="350">
        <v>15.099</v>
      </c>
      <c r="X10" s="350">
        <v>13.952</v>
      </c>
      <c r="Y10" s="350">
        <v>13.286</v>
      </c>
      <c r="Z10" s="350">
        <v>12.621</v>
      </c>
      <c r="AA10" s="350">
        <v>11.889</v>
      </c>
      <c r="AB10" s="350">
        <v>12</v>
      </c>
      <c r="AC10" s="350">
        <v>11.948</v>
      </c>
      <c r="AD10" s="350">
        <v>11.776</v>
      </c>
      <c r="AE10" s="351">
        <v>11.542594007068605</v>
      </c>
    </row>
    <row r="11" spans="20:31" ht="12">
      <c r="T11" s="326" t="s">
        <v>59</v>
      </c>
      <c r="U11" s="378">
        <v>2.239</v>
      </c>
      <c r="V11" s="378"/>
      <c r="W11" s="378">
        <v>2.448</v>
      </c>
      <c r="X11" s="378">
        <v>2.866</v>
      </c>
      <c r="Y11" s="378">
        <v>4.717</v>
      </c>
      <c r="Z11" s="378">
        <v>7.988</v>
      </c>
      <c r="AA11" s="378">
        <v>11.442</v>
      </c>
      <c r="AB11" s="378">
        <v>16.8</v>
      </c>
      <c r="AC11" s="378">
        <v>24.143</v>
      </c>
      <c r="AD11" s="378">
        <v>31.667</v>
      </c>
      <c r="AE11" s="378">
        <f>AE5+AE6</f>
        <v>37.87883875198096</v>
      </c>
    </row>
    <row r="29" ht="12">
      <c r="B29" s="293" t="s">
        <v>11</v>
      </c>
    </row>
    <row r="30" ht="12">
      <c r="B30" s="293" t="s">
        <v>303</v>
      </c>
    </row>
    <row r="31" ht="12">
      <c r="B31" s="293" t="s">
        <v>8</v>
      </c>
    </row>
    <row r="32" ht="12">
      <c r="B32" s="663" t="s">
        <v>396</v>
      </c>
    </row>
    <row r="33" ht="13.5" customHeight="1">
      <c r="B33" s="663" t="s">
        <v>10</v>
      </c>
    </row>
    <row r="34" ht="15" customHeight="1"/>
    <row r="49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B2:AE11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.140625" style="17" customWidth="1"/>
    <col min="2" max="2" width="38.8515625" style="17" customWidth="1"/>
    <col min="3" max="3" width="13.8515625" style="17" customWidth="1"/>
    <col min="4" max="4" width="17.421875" style="17" customWidth="1"/>
    <col min="5" max="5" width="15.421875" style="17" customWidth="1"/>
    <col min="6" max="14" width="9.140625" style="17" customWidth="1"/>
    <col min="15" max="15" width="14.57421875" style="17" customWidth="1"/>
    <col min="16" max="16" width="18.8515625" style="17" customWidth="1"/>
    <col min="17" max="17" width="18.140625" style="17" customWidth="1"/>
    <col min="18" max="18" width="20.7109375" style="17" customWidth="1"/>
    <col min="19" max="19" width="21.00390625" style="17" customWidth="1"/>
    <col min="20" max="20" width="11.28125" style="17" customWidth="1"/>
    <col min="21" max="24" width="9.140625" style="17" customWidth="1"/>
    <col min="25" max="25" width="18.57421875" style="17" customWidth="1"/>
    <col min="26" max="16384" width="9.140625" style="17" customWidth="1"/>
  </cols>
  <sheetData>
    <row r="2" spans="2:30" ht="15">
      <c r="B2" s="206" t="s">
        <v>304</v>
      </c>
      <c r="C2" s="131"/>
      <c r="D2" s="131"/>
      <c r="E2" s="131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2:30" ht="12.75">
      <c r="B3" s="277"/>
      <c r="C3" s="278"/>
      <c r="D3" s="278"/>
      <c r="E3" s="278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2:30" ht="25.5">
      <c r="B4" s="52"/>
      <c r="C4" s="52"/>
      <c r="D4" s="52"/>
      <c r="E4" s="52"/>
      <c r="F4" s="132"/>
      <c r="G4" s="132"/>
      <c r="H4" s="132"/>
      <c r="I4" s="132"/>
      <c r="J4" s="132"/>
      <c r="K4" s="132"/>
      <c r="L4" s="132"/>
      <c r="M4" s="132"/>
      <c r="N4" s="132"/>
      <c r="O4" s="276"/>
      <c r="P4" s="270"/>
      <c r="Q4" s="155"/>
      <c r="R4" s="271" t="s">
        <v>276</v>
      </c>
      <c r="S4" s="271" t="s">
        <v>277</v>
      </c>
      <c r="T4" s="132"/>
      <c r="U4" s="132"/>
      <c r="V4" s="267"/>
      <c r="W4" s="132"/>
      <c r="X4" s="132"/>
      <c r="Y4" s="132"/>
      <c r="Z4" s="132"/>
      <c r="AA4" s="132"/>
      <c r="AB4" s="132"/>
      <c r="AC4" s="132"/>
      <c r="AD4" s="132"/>
    </row>
    <row r="5" spans="6:30" ht="14.25" customHeight="1">
      <c r="F5" s="132"/>
      <c r="G5" s="132"/>
      <c r="H5" s="132"/>
      <c r="I5" s="132"/>
      <c r="J5" s="132"/>
      <c r="K5" s="132"/>
      <c r="L5" s="132"/>
      <c r="M5" s="132"/>
      <c r="N5" s="132"/>
      <c r="O5" s="822" t="s">
        <v>131</v>
      </c>
      <c r="P5" s="279" t="s">
        <v>132</v>
      </c>
      <c r="Q5" s="84"/>
      <c r="R5" s="280">
        <v>69.977</v>
      </c>
      <c r="S5" s="280">
        <v>30.023</v>
      </c>
      <c r="T5" s="273"/>
      <c r="U5" s="132"/>
      <c r="V5" s="122"/>
      <c r="W5" s="132"/>
      <c r="X5" s="132"/>
      <c r="Y5" s="132"/>
      <c r="Z5" s="132"/>
      <c r="AA5" s="132"/>
      <c r="AB5" s="132"/>
      <c r="AC5" s="132"/>
      <c r="AD5" s="132"/>
    </row>
    <row r="6" spans="6:30" ht="14.25" customHeight="1">
      <c r="F6" s="132"/>
      <c r="G6" s="132"/>
      <c r="H6" s="132"/>
      <c r="I6" s="132"/>
      <c r="J6" s="132"/>
      <c r="K6" s="132"/>
      <c r="L6" s="132"/>
      <c r="M6" s="132"/>
      <c r="N6" s="132"/>
      <c r="O6" s="823"/>
      <c r="P6" s="268" t="s">
        <v>133</v>
      </c>
      <c r="Q6" s="52"/>
      <c r="R6" s="272">
        <v>59.239</v>
      </c>
      <c r="S6" s="272">
        <v>40.761</v>
      </c>
      <c r="T6" s="273"/>
      <c r="U6" s="132"/>
      <c r="V6" s="122"/>
      <c r="W6" s="132"/>
      <c r="X6" s="132"/>
      <c r="Y6" s="132"/>
      <c r="Z6" s="132"/>
      <c r="AA6" s="132"/>
      <c r="AB6" s="132"/>
      <c r="AC6" s="132"/>
      <c r="AD6" s="132"/>
    </row>
    <row r="7" spans="6:30" ht="14.25" customHeight="1">
      <c r="F7" s="132"/>
      <c r="G7" s="132"/>
      <c r="H7" s="132"/>
      <c r="I7" s="132"/>
      <c r="J7" s="132"/>
      <c r="K7" s="132"/>
      <c r="L7" s="132"/>
      <c r="M7" s="132"/>
      <c r="N7" s="132"/>
      <c r="O7" s="823"/>
      <c r="P7" s="268" t="s">
        <v>134</v>
      </c>
      <c r="Q7" s="52"/>
      <c r="R7" s="272">
        <v>70.805</v>
      </c>
      <c r="S7" s="272">
        <v>29.195</v>
      </c>
      <c r="T7" s="273"/>
      <c r="U7" s="132"/>
      <c r="V7" s="122"/>
      <c r="W7" s="132"/>
      <c r="X7" s="132"/>
      <c r="Y7" s="132"/>
      <c r="Z7" s="132"/>
      <c r="AA7" s="132"/>
      <c r="AB7" s="132"/>
      <c r="AC7" s="132"/>
      <c r="AD7" s="132"/>
    </row>
    <row r="8" spans="6:30" ht="14.25" customHeight="1">
      <c r="F8" s="132"/>
      <c r="G8" s="132"/>
      <c r="H8" s="132"/>
      <c r="I8" s="132"/>
      <c r="J8" s="132"/>
      <c r="K8" s="132"/>
      <c r="L8" s="132"/>
      <c r="M8" s="132"/>
      <c r="N8" s="132"/>
      <c r="O8" s="275"/>
      <c r="P8" s="80" t="s">
        <v>135</v>
      </c>
      <c r="Q8" s="52"/>
      <c r="R8" s="272">
        <v>48.27</v>
      </c>
      <c r="S8" s="272">
        <v>51.73</v>
      </c>
      <c r="T8" s="273"/>
      <c r="U8" s="132"/>
      <c r="V8" s="122"/>
      <c r="W8" s="132"/>
      <c r="X8" s="132"/>
      <c r="Y8" s="132"/>
      <c r="Z8" s="132"/>
      <c r="AA8" s="132"/>
      <c r="AB8" s="132"/>
      <c r="AC8" s="132"/>
      <c r="AD8" s="132"/>
    </row>
    <row r="9" spans="6:30" ht="14.25" customHeight="1">
      <c r="F9" s="132"/>
      <c r="G9" s="132"/>
      <c r="H9" s="132"/>
      <c r="I9" s="132"/>
      <c r="J9" s="132"/>
      <c r="K9" s="132"/>
      <c r="L9" s="132"/>
      <c r="M9" s="132"/>
      <c r="N9" s="132"/>
      <c r="O9" s="281"/>
      <c r="P9" s="282"/>
      <c r="Q9" s="155"/>
      <c r="R9" s="283"/>
      <c r="S9" s="283"/>
      <c r="T9" s="273"/>
      <c r="U9" s="132"/>
      <c r="V9" s="122"/>
      <c r="W9" s="132"/>
      <c r="X9" s="132"/>
      <c r="Y9" s="132"/>
      <c r="Z9" s="132"/>
      <c r="AA9" s="132"/>
      <c r="AB9" s="132"/>
      <c r="AC9" s="132"/>
      <c r="AD9" s="132"/>
    </row>
    <row r="10" spans="6:30" ht="14.25" customHeight="1">
      <c r="F10" s="132"/>
      <c r="G10" s="132"/>
      <c r="H10" s="132"/>
      <c r="I10" s="132"/>
      <c r="J10" s="132"/>
      <c r="K10" s="132"/>
      <c r="L10" s="132"/>
      <c r="M10" s="132"/>
      <c r="N10" s="132"/>
      <c r="O10" s="824" t="s">
        <v>136</v>
      </c>
      <c r="P10" s="279" t="s">
        <v>137</v>
      </c>
      <c r="Q10" s="84"/>
      <c r="R10" s="280">
        <v>86.237</v>
      </c>
      <c r="S10" s="284">
        <v>13.763</v>
      </c>
      <c r="T10" s="273"/>
      <c r="U10" s="132"/>
      <c r="V10" s="122"/>
      <c r="W10" s="132"/>
      <c r="X10" s="132"/>
      <c r="Y10" s="132"/>
      <c r="Z10" s="132"/>
      <c r="AA10" s="132"/>
      <c r="AB10" s="132"/>
      <c r="AC10" s="132"/>
      <c r="AD10" s="132"/>
    </row>
    <row r="11" spans="6:30" ht="14.25" customHeight="1">
      <c r="F11" s="132"/>
      <c r="G11" s="132"/>
      <c r="H11" s="132"/>
      <c r="I11" s="132"/>
      <c r="J11" s="132"/>
      <c r="K11" s="132"/>
      <c r="L11" s="132"/>
      <c r="M11" s="132"/>
      <c r="N11" s="132"/>
      <c r="O11" s="825"/>
      <c r="P11" s="268" t="s">
        <v>138</v>
      </c>
      <c r="Q11" s="52"/>
      <c r="R11" s="272">
        <v>76.316</v>
      </c>
      <c r="S11" s="269">
        <v>23.684</v>
      </c>
      <c r="T11" s="273"/>
      <c r="U11" s="132"/>
      <c r="V11" s="122"/>
      <c r="W11" s="132"/>
      <c r="X11" s="132"/>
      <c r="Y11" s="132"/>
      <c r="Z11" s="132"/>
      <c r="AA11" s="132"/>
      <c r="AB11" s="132"/>
      <c r="AC11" s="132"/>
      <c r="AD11" s="132"/>
    </row>
    <row r="12" spans="6:30" ht="14.25" customHeight="1">
      <c r="F12" s="132"/>
      <c r="G12" s="132"/>
      <c r="H12" s="132"/>
      <c r="I12" s="132"/>
      <c r="J12" s="132"/>
      <c r="K12" s="132"/>
      <c r="L12" s="132"/>
      <c r="M12" s="132"/>
      <c r="N12" s="132"/>
      <c r="O12" s="825"/>
      <c r="P12" s="268" t="s">
        <v>139</v>
      </c>
      <c r="Q12" s="52"/>
      <c r="R12" s="272">
        <v>46.847</v>
      </c>
      <c r="S12" s="269">
        <v>53.153</v>
      </c>
      <c r="T12" s="273"/>
      <c r="U12" s="132"/>
      <c r="V12" s="122"/>
      <c r="W12" s="132"/>
      <c r="X12" s="132"/>
      <c r="Y12" s="132"/>
      <c r="Z12" s="132"/>
      <c r="AA12" s="132"/>
      <c r="AB12" s="132"/>
      <c r="AC12" s="132"/>
      <c r="AD12" s="132"/>
    </row>
    <row r="13" spans="6:30" ht="14.25" customHeight="1">
      <c r="F13" s="132"/>
      <c r="G13" s="132"/>
      <c r="H13" s="132"/>
      <c r="I13" s="132"/>
      <c r="J13" s="132"/>
      <c r="K13" s="132"/>
      <c r="L13" s="132"/>
      <c r="M13" s="132"/>
      <c r="N13" s="132"/>
      <c r="O13" s="825"/>
      <c r="P13" s="268" t="s">
        <v>445</v>
      </c>
      <c r="Q13" s="52"/>
      <c r="R13" s="272">
        <v>84.956</v>
      </c>
      <c r="S13" s="269">
        <v>15.044</v>
      </c>
      <c r="T13" s="273"/>
      <c r="U13" s="132"/>
      <c r="V13" s="122"/>
      <c r="W13" s="132"/>
      <c r="X13" s="132"/>
      <c r="Y13" s="132"/>
      <c r="Z13" s="132"/>
      <c r="AA13" s="132"/>
      <c r="AB13" s="132"/>
      <c r="AC13" s="132"/>
      <c r="AD13" s="132"/>
    </row>
    <row r="14" spans="6:30" ht="14.25" customHeight="1">
      <c r="F14" s="132"/>
      <c r="G14" s="132"/>
      <c r="H14" s="132"/>
      <c r="I14" s="132"/>
      <c r="J14" s="132"/>
      <c r="K14" s="132"/>
      <c r="L14" s="132"/>
      <c r="M14" s="132"/>
      <c r="N14" s="132"/>
      <c r="O14" s="825"/>
      <c r="P14" s="268" t="s">
        <v>141</v>
      </c>
      <c r="Q14" s="52"/>
      <c r="R14" s="272">
        <v>32.233</v>
      </c>
      <c r="S14" s="269">
        <v>67.767</v>
      </c>
      <c r="T14" s="273"/>
      <c r="U14" s="132"/>
      <c r="V14" s="122"/>
      <c r="W14" s="132"/>
      <c r="X14" s="132"/>
      <c r="Y14" s="132"/>
      <c r="Z14" s="132"/>
      <c r="AA14" s="132"/>
      <c r="AB14" s="132"/>
      <c r="AC14" s="132"/>
      <c r="AD14" s="132"/>
    </row>
    <row r="15" spans="6:30" ht="14.25" customHeight="1">
      <c r="F15" s="132"/>
      <c r="G15" s="132"/>
      <c r="H15" s="132"/>
      <c r="I15" s="132"/>
      <c r="J15" s="132"/>
      <c r="K15" s="132"/>
      <c r="L15" s="132"/>
      <c r="M15" s="132"/>
      <c r="N15" s="132"/>
      <c r="O15" s="825"/>
      <c r="P15" s="268" t="s">
        <v>142</v>
      </c>
      <c r="Q15" s="52"/>
      <c r="R15" s="272">
        <v>45.357</v>
      </c>
      <c r="S15" s="269">
        <v>54.643</v>
      </c>
      <c r="T15" s="273"/>
      <c r="U15" s="132"/>
      <c r="V15" s="122"/>
      <c r="W15" s="132"/>
      <c r="X15" s="132"/>
      <c r="Y15" s="132"/>
      <c r="Z15" s="132"/>
      <c r="AA15" s="132"/>
      <c r="AB15" s="132"/>
      <c r="AC15" s="132"/>
      <c r="AD15" s="132"/>
    </row>
    <row r="16" spans="6:30" ht="14.25" customHeight="1">
      <c r="F16" s="132"/>
      <c r="G16" s="132"/>
      <c r="H16" s="132"/>
      <c r="I16" s="132"/>
      <c r="J16" s="132"/>
      <c r="K16" s="132"/>
      <c r="L16" s="132"/>
      <c r="M16" s="132"/>
      <c r="N16" s="132"/>
      <c r="O16" s="826"/>
      <c r="P16" s="81" t="s">
        <v>275</v>
      </c>
      <c r="Q16" s="78"/>
      <c r="R16" s="274">
        <v>39.545</v>
      </c>
      <c r="S16" s="274">
        <v>60.455</v>
      </c>
      <c r="T16" s="273"/>
      <c r="U16" s="132"/>
      <c r="V16" s="122"/>
      <c r="W16" s="132"/>
      <c r="X16" s="132"/>
      <c r="Y16" s="132"/>
      <c r="Z16" s="132"/>
      <c r="AA16" s="132"/>
      <c r="AB16" s="132"/>
      <c r="AC16" s="132"/>
      <c r="AD16" s="132"/>
    </row>
    <row r="17" spans="2:30" ht="12.75">
      <c r="B17" s="86"/>
      <c r="C17" s="129"/>
      <c r="D17" s="130"/>
      <c r="E17" s="130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</row>
    <row r="18" spans="3:30" ht="12.75">
      <c r="C18" s="131"/>
      <c r="D18" s="131"/>
      <c r="E18" s="131"/>
      <c r="F18" s="131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/>
      <c r="U18" s="137"/>
      <c r="V18" s="137"/>
      <c r="W18" s="137"/>
      <c r="X18" s="137"/>
      <c r="Y18" s="137"/>
      <c r="Z18" s="137"/>
      <c r="AA18" s="138"/>
      <c r="AB18" s="139"/>
      <c r="AC18" s="132"/>
      <c r="AD18" s="132"/>
    </row>
    <row r="19" spans="3:29" ht="12.75">
      <c r="C19" s="132"/>
      <c r="D19" s="132"/>
      <c r="E19" s="132"/>
      <c r="F19" s="132"/>
      <c r="G19" s="140"/>
      <c r="H19" s="140"/>
      <c r="I19" s="140"/>
      <c r="J19" s="140"/>
      <c r="K19" s="140"/>
      <c r="L19" s="140"/>
      <c r="M19" s="140"/>
      <c r="N19" s="140"/>
      <c r="O19" s="140"/>
      <c r="P19" s="141"/>
      <c r="Q19" s="141"/>
      <c r="R19" s="141"/>
      <c r="S19" s="141"/>
      <c r="T19" s="136"/>
      <c r="U19" s="142"/>
      <c r="V19" s="142"/>
      <c r="W19" s="143"/>
      <c r="X19" s="143"/>
      <c r="Y19" s="143"/>
      <c r="Z19" s="143"/>
      <c r="AA19" s="138"/>
      <c r="AB19" s="139"/>
      <c r="AC19" s="132"/>
    </row>
    <row r="20" spans="3:29" ht="12.75">
      <c r="C20" s="132"/>
      <c r="D20" s="132"/>
      <c r="E20" s="132"/>
      <c r="F20" s="132"/>
      <c r="G20" s="144"/>
      <c r="H20" s="144"/>
      <c r="I20" s="144"/>
      <c r="J20" s="144"/>
      <c r="K20" s="144"/>
      <c r="L20" s="144"/>
      <c r="M20" s="144"/>
      <c r="N20" s="144"/>
      <c r="O20" s="145"/>
      <c r="P20" s="146"/>
      <c r="Q20" s="147"/>
      <c r="R20" s="147"/>
      <c r="S20" s="147"/>
      <c r="T20" s="136"/>
      <c r="U20" s="148"/>
      <c r="V20" s="149"/>
      <c r="W20" s="150"/>
      <c r="X20" s="151"/>
      <c r="Y20" s="151"/>
      <c r="Z20" s="151"/>
      <c r="AA20" s="138"/>
      <c r="AB20" s="139"/>
      <c r="AC20" s="132"/>
    </row>
    <row r="21" spans="3:29" ht="12.75">
      <c r="C21" s="132"/>
      <c r="D21" s="132"/>
      <c r="E21" s="132"/>
      <c r="F21" s="132"/>
      <c r="G21" s="144"/>
      <c r="H21" s="144"/>
      <c r="I21" s="144"/>
      <c r="J21" s="144"/>
      <c r="K21" s="144"/>
      <c r="L21" s="144"/>
      <c r="M21" s="144"/>
      <c r="N21" s="144"/>
      <c r="O21" s="145"/>
      <c r="P21" s="146"/>
      <c r="Q21" s="147"/>
      <c r="R21" s="147"/>
      <c r="S21" s="147"/>
      <c r="T21" s="136"/>
      <c r="U21" s="148"/>
      <c r="V21" s="149"/>
      <c r="W21" s="150"/>
      <c r="X21" s="151"/>
      <c r="Y21" s="151"/>
      <c r="Z21" s="151"/>
      <c r="AA21" s="138"/>
      <c r="AB21" s="139"/>
      <c r="AC21" s="132"/>
    </row>
    <row r="22" spans="3:29" ht="12.75">
      <c r="C22" s="132"/>
      <c r="D22" s="132"/>
      <c r="E22" s="132"/>
      <c r="F22" s="132"/>
      <c r="G22" s="144"/>
      <c r="H22" s="144"/>
      <c r="I22" s="144"/>
      <c r="J22" s="144"/>
      <c r="K22" s="144"/>
      <c r="L22" s="144"/>
      <c r="M22" s="144"/>
      <c r="N22" s="144"/>
      <c r="O22" s="145"/>
      <c r="P22" s="146"/>
      <c r="Q22" s="147"/>
      <c r="R22" s="147"/>
      <c r="S22" s="145"/>
      <c r="T22" s="136"/>
      <c r="U22" s="148"/>
      <c r="V22" s="149"/>
      <c r="W22" s="150"/>
      <c r="X22" s="151"/>
      <c r="Y22" s="151"/>
      <c r="Z22" s="149"/>
      <c r="AA22" s="138"/>
      <c r="AB22" s="139"/>
      <c r="AC22" s="132"/>
    </row>
    <row r="23" spans="3:29" ht="12.75">
      <c r="C23" s="132"/>
      <c r="D23" s="132"/>
      <c r="E23" s="132"/>
      <c r="F23" s="132"/>
      <c r="AC23" s="132"/>
    </row>
    <row r="24" spans="2:29" ht="29.25" customHeight="1">
      <c r="B24" s="132"/>
      <c r="C24" s="132"/>
      <c r="D24" s="132"/>
      <c r="E24" s="132"/>
      <c r="F24" s="132"/>
      <c r="AC24" s="132"/>
    </row>
    <row r="25" spans="2:29" ht="12.75">
      <c r="B25" s="152" t="s">
        <v>11</v>
      </c>
      <c r="C25" s="132"/>
      <c r="D25" s="132"/>
      <c r="E25" s="132"/>
      <c r="F25" s="132"/>
      <c r="AC25" s="132"/>
    </row>
    <row r="26" spans="2:29" ht="12.75" customHeight="1">
      <c r="B26" s="152" t="s">
        <v>156</v>
      </c>
      <c r="C26" s="132"/>
      <c r="D26" s="132"/>
      <c r="E26" s="132"/>
      <c r="F26" s="132"/>
      <c r="AC26" s="132"/>
    </row>
    <row r="27" spans="2:29" ht="12.75" customHeight="1">
      <c r="B27" s="821" t="s">
        <v>398</v>
      </c>
      <c r="C27" s="821"/>
      <c r="D27" s="821"/>
      <c r="E27" s="821"/>
      <c r="F27" s="132"/>
      <c r="AC27" s="132"/>
    </row>
    <row r="28" spans="2:29" ht="12.75" customHeight="1">
      <c r="B28" s="821"/>
      <c r="C28" s="821"/>
      <c r="D28" s="821"/>
      <c r="E28" s="821"/>
      <c r="F28" s="132"/>
      <c r="AC28" s="132"/>
    </row>
    <row r="29" spans="2:31" ht="12.75" customHeight="1">
      <c r="B29" s="664" t="s">
        <v>448</v>
      </c>
      <c r="C29" s="665"/>
      <c r="D29" s="665"/>
      <c r="E29" s="665"/>
      <c r="F29" s="132"/>
      <c r="AC29" s="132"/>
      <c r="AE29" s="153"/>
    </row>
    <row r="30" spans="2:29" ht="12.75" customHeight="1">
      <c r="B30" s="664" t="s">
        <v>399</v>
      </c>
      <c r="C30" s="665"/>
      <c r="D30" s="665"/>
      <c r="E30" s="665"/>
      <c r="F30" s="132"/>
      <c r="AC30" s="132"/>
    </row>
    <row r="31" spans="2:29" ht="12.75" customHeight="1">
      <c r="B31" s="664" t="s">
        <v>400</v>
      </c>
      <c r="C31" s="665"/>
      <c r="D31" s="665"/>
      <c r="E31" s="665"/>
      <c r="F31" s="132"/>
      <c r="AC31" s="132"/>
    </row>
    <row r="32" spans="2:29" ht="12.75" customHeight="1">
      <c r="B32" s="152" t="s">
        <v>44</v>
      </c>
      <c r="C32" s="132"/>
      <c r="D32" s="132"/>
      <c r="E32" s="132"/>
      <c r="F32" s="132"/>
      <c r="AC32" s="132"/>
    </row>
    <row r="33" spans="3:29" ht="12.75">
      <c r="C33" s="132"/>
      <c r="D33" s="132"/>
      <c r="E33" s="132"/>
      <c r="F33" s="132"/>
      <c r="AC33" s="132"/>
    </row>
    <row r="34" spans="3:30" ht="12.75">
      <c r="C34" s="132"/>
      <c r="D34" s="132"/>
      <c r="E34" s="132"/>
      <c r="F34" s="132"/>
      <c r="AC34" s="132"/>
      <c r="AD34" s="132"/>
    </row>
    <row r="35" spans="3:6" ht="12.75">
      <c r="C35" s="132"/>
      <c r="D35" s="132"/>
      <c r="E35" s="132"/>
      <c r="F35" s="132"/>
    </row>
    <row r="36" spans="3:6" ht="16.5" customHeight="1">
      <c r="C36" s="132"/>
      <c r="D36" s="132"/>
      <c r="E36" s="132"/>
      <c r="F36" s="132"/>
    </row>
    <row r="37" spans="3:6" ht="15.75" customHeight="1">
      <c r="C37" s="132"/>
      <c r="D37" s="132"/>
      <c r="E37" s="132"/>
      <c r="F37" s="132"/>
    </row>
    <row r="38" spans="3:6" ht="12.75">
      <c r="C38" s="132"/>
      <c r="D38" s="132"/>
      <c r="E38" s="132"/>
      <c r="F38" s="132"/>
    </row>
    <row r="39" spans="2:6" ht="12.75">
      <c r="B39" s="132"/>
      <c r="C39" s="132"/>
      <c r="D39" s="132"/>
      <c r="E39" s="132"/>
      <c r="F39" s="132"/>
    </row>
    <row r="40" spans="2:6" ht="13.5" customHeight="1">
      <c r="B40" s="132"/>
      <c r="C40" s="132"/>
      <c r="D40" s="132"/>
      <c r="E40" s="132"/>
      <c r="F40" s="132"/>
    </row>
    <row r="41" spans="2:6" ht="12.75">
      <c r="B41" s="132"/>
      <c r="C41" s="132"/>
      <c r="D41" s="132"/>
      <c r="E41" s="132"/>
      <c r="F41" s="132"/>
    </row>
    <row r="42" spans="2:6" ht="12.75">
      <c r="B42" s="132"/>
      <c r="C42" s="132"/>
      <c r="D42" s="132"/>
      <c r="E42" s="154"/>
      <c r="F42" s="132"/>
    </row>
    <row r="43" spans="2:6" ht="12.75">
      <c r="B43" s="132"/>
      <c r="C43" s="132"/>
      <c r="D43" s="132"/>
      <c r="E43" s="154"/>
      <c r="F43" s="132"/>
    </row>
    <row r="44" spans="2:6" ht="12.75">
      <c r="B44" s="132"/>
      <c r="C44" s="132"/>
      <c r="D44" s="132"/>
      <c r="E44" s="154"/>
      <c r="F44" s="132"/>
    </row>
    <row r="45" spans="2:6" ht="12.75">
      <c r="B45" s="132"/>
      <c r="C45" s="132"/>
      <c r="D45" s="132"/>
      <c r="E45" s="154"/>
      <c r="F45" s="132"/>
    </row>
    <row r="46" spans="2:6" ht="12.75">
      <c r="B46" s="132"/>
      <c r="C46" s="132"/>
      <c r="D46" s="132"/>
      <c r="E46" s="154"/>
      <c r="F46" s="132"/>
    </row>
    <row r="47" spans="2:6" ht="12.75">
      <c r="B47" s="132"/>
      <c r="C47" s="132"/>
      <c r="D47" s="132"/>
      <c r="E47" s="154"/>
      <c r="F47" s="132"/>
    </row>
    <row r="48" spans="2:6" ht="24.75" customHeight="1">
      <c r="B48" s="132"/>
      <c r="C48" s="132"/>
      <c r="D48" s="132"/>
      <c r="E48" s="154"/>
      <c r="F48" s="132"/>
    </row>
    <row r="49" spans="2:6" ht="12.75">
      <c r="B49" s="132"/>
      <c r="C49" s="132"/>
      <c r="D49" s="132"/>
      <c r="E49" s="154"/>
      <c r="F49" s="132"/>
    </row>
    <row r="50" spans="2:6" ht="12.75">
      <c r="B50" s="132"/>
      <c r="C50" s="132"/>
      <c r="D50" s="132"/>
      <c r="E50" s="154"/>
      <c r="F50" s="132"/>
    </row>
    <row r="51" spans="2:6" ht="12.75">
      <c r="B51" s="132"/>
      <c r="C51" s="132"/>
      <c r="D51" s="132"/>
      <c r="E51" s="154"/>
      <c r="F51" s="132"/>
    </row>
    <row r="52" spans="2:6" ht="12.75">
      <c r="B52" s="132"/>
      <c r="C52" s="132"/>
      <c r="D52" s="132"/>
      <c r="E52" s="154"/>
      <c r="F52" s="132"/>
    </row>
    <row r="53" spans="2:6" ht="12.75">
      <c r="B53" s="132"/>
      <c r="C53" s="132"/>
      <c r="D53" s="132"/>
      <c r="E53" s="154"/>
      <c r="F53" s="132"/>
    </row>
    <row r="54" spans="2:6" ht="12.75">
      <c r="B54" s="132"/>
      <c r="C54" s="132"/>
      <c r="D54" s="132"/>
      <c r="E54" s="154"/>
      <c r="F54" s="132"/>
    </row>
    <row r="55" spans="2:6" ht="14.25" customHeight="1">
      <c r="B55" s="132"/>
      <c r="C55" s="132"/>
      <c r="D55" s="132"/>
      <c r="E55" s="154"/>
      <c r="F55" s="132"/>
    </row>
    <row r="56" spans="2:6" ht="37.5" customHeight="1">
      <c r="B56" s="132"/>
      <c r="C56" s="132"/>
      <c r="D56" s="132"/>
      <c r="E56" s="154"/>
      <c r="F56" s="132"/>
    </row>
    <row r="57" spans="2:6" ht="12.75">
      <c r="B57" s="132"/>
      <c r="C57" s="132"/>
      <c r="D57" s="132"/>
      <c r="E57" s="154"/>
      <c r="F57" s="132"/>
    </row>
    <row r="58" spans="2:6" ht="12.75">
      <c r="B58" s="132"/>
      <c r="C58" s="132"/>
      <c r="D58" s="132"/>
      <c r="E58" s="154"/>
      <c r="F58" s="132"/>
    </row>
    <row r="59" spans="2:6" ht="12.75">
      <c r="B59" s="132"/>
      <c r="C59" s="132"/>
      <c r="D59" s="132"/>
      <c r="E59" s="154"/>
      <c r="F59" s="132"/>
    </row>
    <row r="60" spans="2:6" ht="12.75">
      <c r="B60" s="132"/>
      <c r="C60" s="132"/>
      <c r="D60" s="132"/>
      <c r="E60" s="154"/>
      <c r="F60" s="132"/>
    </row>
    <row r="61" spans="2:6" ht="12.75">
      <c r="B61" s="132"/>
      <c r="C61" s="132"/>
      <c r="D61" s="132"/>
      <c r="E61" s="154"/>
      <c r="F61" s="132"/>
    </row>
    <row r="62" spans="2:6" ht="12.75">
      <c r="B62" s="132"/>
      <c r="C62" s="132"/>
      <c r="D62" s="132"/>
      <c r="E62" s="154"/>
      <c r="F62" s="132"/>
    </row>
    <row r="63" spans="2:6" ht="12.75">
      <c r="B63" s="132"/>
      <c r="C63" s="132"/>
      <c r="D63" s="132"/>
      <c r="E63" s="154"/>
      <c r="F63" s="132"/>
    </row>
    <row r="64" spans="2:6" ht="13.5" customHeight="1">
      <c r="B64" s="132"/>
      <c r="C64" s="132"/>
      <c r="D64" s="132"/>
      <c r="E64" s="154"/>
      <c r="F64" s="132"/>
    </row>
    <row r="65" spans="2:6" ht="12.75">
      <c r="B65" s="132"/>
      <c r="C65" s="132"/>
      <c r="D65" s="132"/>
      <c r="E65" s="154"/>
      <c r="F65" s="132"/>
    </row>
    <row r="66" spans="2:6" ht="12.75">
      <c r="B66" s="132"/>
      <c r="C66" s="132"/>
      <c r="D66" s="132"/>
      <c r="E66" s="154"/>
      <c r="F66" s="132"/>
    </row>
    <row r="67" spans="2:6" ht="12.75">
      <c r="B67" s="132"/>
      <c r="C67" s="132"/>
      <c r="D67" s="132"/>
      <c r="E67" s="154"/>
      <c r="F67" s="132"/>
    </row>
    <row r="68" spans="2:6" ht="12.75">
      <c r="B68" s="132"/>
      <c r="C68" s="132"/>
      <c r="D68" s="132"/>
      <c r="E68" s="154"/>
      <c r="F68" s="132"/>
    </row>
    <row r="69" spans="2:6" ht="12.75">
      <c r="B69" s="132"/>
      <c r="C69" s="132"/>
      <c r="D69" s="132"/>
      <c r="E69" s="154"/>
      <c r="F69" s="132"/>
    </row>
    <row r="70" spans="2:6" ht="12.75">
      <c r="B70" s="132"/>
      <c r="C70" s="132"/>
      <c r="D70" s="132"/>
      <c r="E70" s="154"/>
      <c r="F70" s="132"/>
    </row>
    <row r="71" spans="2:6" ht="12.75">
      <c r="B71" s="132"/>
      <c r="C71" s="132"/>
      <c r="D71" s="132"/>
      <c r="E71" s="154"/>
      <c r="F71" s="132"/>
    </row>
    <row r="72" spans="2:6" ht="13.5" customHeight="1">
      <c r="B72" s="132"/>
      <c r="C72" s="132"/>
      <c r="D72" s="132"/>
      <c r="E72" s="154"/>
      <c r="F72" s="132"/>
    </row>
    <row r="73" spans="2:6" ht="12.75">
      <c r="B73" s="132"/>
      <c r="C73" s="132"/>
      <c r="D73" s="132"/>
      <c r="E73" s="154"/>
      <c r="F73" s="132"/>
    </row>
    <row r="74" spans="2:6" ht="12.75">
      <c r="B74" s="132"/>
      <c r="C74" s="132"/>
      <c r="D74" s="132"/>
      <c r="E74" s="154"/>
      <c r="F74" s="132"/>
    </row>
    <row r="75" spans="2:6" ht="12.75">
      <c r="B75" s="132"/>
      <c r="C75" s="132"/>
      <c r="D75" s="132"/>
      <c r="E75" s="154"/>
      <c r="F75" s="132"/>
    </row>
    <row r="76" spans="2:6" ht="12.75">
      <c r="B76" s="132"/>
      <c r="C76" s="132"/>
      <c r="D76" s="132"/>
      <c r="E76" s="154"/>
      <c r="F76" s="132"/>
    </row>
    <row r="77" spans="2:6" ht="12.75">
      <c r="B77" s="132"/>
      <c r="C77" s="132"/>
      <c r="D77" s="132"/>
      <c r="E77" s="154"/>
      <c r="F77" s="132"/>
    </row>
    <row r="78" spans="2:6" ht="12.75">
      <c r="B78" s="132"/>
      <c r="C78" s="132"/>
      <c r="D78" s="132"/>
      <c r="E78" s="154"/>
      <c r="F78" s="132"/>
    </row>
    <row r="79" spans="2:6" ht="12.75">
      <c r="B79" s="132"/>
      <c r="C79" s="132"/>
      <c r="D79" s="132"/>
      <c r="E79" s="154"/>
      <c r="F79" s="132"/>
    </row>
    <row r="80" spans="2:6" ht="13.5" customHeight="1">
      <c r="B80" s="132"/>
      <c r="C80" s="132"/>
      <c r="D80" s="132"/>
      <c r="E80" s="154"/>
      <c r="F80" s="132"/>
    </row>
    <row r="81" spans="2:6" ht="12.75">
      <c r="B81" s="132"/>
      <c r="C81" s="132"/>
      <c r="D81" s="132"/>
      <c r="E81" s="154"/>
      <c r="F81" s="132"/>
    </row>
    <row r="82" spans="2:6" ht="12.75">
      <c r="B82" s="132"/>
      <c r="C82" s="132"/>
      <c r="D82" s="132"/>
      <c r="E82" s="154"/>
      <c r="F82" s="132"/>
    </row>
    <row r="83" spans="2:6" ht="12.75">
      <c r="B83" s="132"/>
      <c r="C83" s="132"/>
      <c r="D83" s="132"/>
      <c r="E83" s="154"/>
      <c r="F83" s="132"/>
    </row>
    <row r="84" spans="2:6" ht="12.75">
      <c r="B84" s="132"/>
      <c r="C84" s="132"/>
      <c r="D84" s="132"/>
      <c r="E84" s="154"/>
      <c r="F84" s="132"/>
    </row>
    <row r="85" spans="2:6" ht="12.75">
      <c r="B85" s="132"/>
      <c r="C85" s="132"/>
      <c r="D85" s="132"/>
      <c r="E85" s="154"/>
      <c r="F85" s="132"/>
    </row>
    <row r="86" spans="2:6" ht="12.75">
      <c r="B86" s="132"/>
      <c r="C86" s="132"/>
      <c r="D86" s="132"/>
      <c r="E86" s="154"/>
      <c r="F86" s="132"/>
    </row>
    <row r="87" spans="2:6" ht="12.75">
      <c r="B87" s="132"/>
      <c r="C87" s="132"/>
      <c r="D87" s="132"/>
      <c r="E87" s="154"/>
      <c r="F87" s="132"/>
    </row>
    <row r="88" spans="2:6" ht="13.5" customHeight="1">
      <c r="B88" s="132"/>
      <c r="C88" s="132"/>
      <c r="D88" s="132"/>
      <c r="E88" s="154"/>
      <c r="F88" s="132"/>
    </row>
    <row r="89" spans="2:6" ht="15.75" customHeight="1">
      <c r="B89" s="132"/>
      <c r="C89" s="132"/>
      <c r="D89" s="132"/>
      <c r="E89" s="154"/>
      <c r="F89" s="132"/>
    </row>
    <row r="90" spans="2:6" ht="12.75">
      <c r="B90" s="132"/>
      <c r="C90" s="132"/>
      <c r="D90" s="132"/>
      <c r="E90" s="154"/>
      <c r="F90" s="132"/>
    </row>
    <row r="91" spans="2:6" ht="12.75">
      <c r="B91" s="132"/>
      <c r="C91" s="132"/>
      <c r="D91" s="132"/>
      <c r="E91" s="154"/>
      <c r="F91" s="132"/>
    </row>
    <row r="92" spans="2:5" ht="12.75">
      <c r="B92" s="132"/>
      <c r="E92" s="154"/>
    </row>
    <row r="93" ht="12.75">
      <c r="E93" s="154"/>
    </row>
    <row r="94" ht="12.75">
      <c r="E94" s="154"/>
    </row>
    <row r="95" ht="12.75">
      <c r="E95" s="154"/>
    </row>
    <row r="96" ht="13.5" customHeight="1">
      <c r="E96" s="154"/>
    </row>
    <row r="97" ht="12.75">
      <c r="E97" s="154"/>
    </row>
    <row r="98" ht="12.75">
      <c r="E98" s="154"/>
    </row>
    <row r="99" ht="12.75">
      <c r="E99" s="154"/>
    </row>
    <row r="100" ht="12.75">
      <c r="E100" s="154"/>
    </row>
    <row r="101" ht="12.75">
      <c r="E101" s="154"/>
    </row>
    <row r="102" ht="12.75">
      <c r="E102" s="154"/>
    </row>
    <row r="103" ht="12.75">
      <c r="E103" s="154"/>
    </row>
    <row r="104" ht="13.5" customHeight="1">
      <c r="E104" s="154"/>
    </row>
    <row r="105" ht="12.75">
      <c r="E105" s="154"/>
    </row>
    <row r="106" ht="12.75">
      <c r="E106" s="154"/>
    </row>
    <row r="107" ht="12.75">
      <c r="E107" s="154"/>
    </row>
    <row r="108" ht="12.75">
      <c r="E108" s="154"/>
    </row>
    <row r="109" ht="12.75">
      <c r="E109" s="154"/>
    </row>
    <row r="110" ht="12.75">
      <c r="E110" s="154"/>
    </row>
  </sheetData>
  <sheetProtection/>
  <mergeCells count="3">
    <mergeCell ref="O5:O7"/>
    <mergeCell ref="O10:O16"/>
    <mergeCell ref="B27:E2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B2:AG165"/>
  <sheetViews>
    <sheetView zoomScalePageLayoutView="0" workbookViewId="0" topLeftCell="A1">
      <selection activeCell="A1" sqref="A1"/>
    </sheetView>
  </sheetViews>
  <sheetFormatPr defaultColWidth="9.140625" defaultRowHeight="12"/>
  <cols>
    <col min="1" max="21" width="9.140625" style="24" customWidth="1"/>
    <col min="22" max="22" width="11.28125" style="24" customWidth="1"/>
    <col min="23" max="24" width="10.8515625" style="24" customWidth="1"/>
    <col min="25" max="25" width="5.57421875" style="24" customWidth="1"/>
    <col min="26" max="26" width="11.28125" style="24" customWidth="1"/>
    <col min="27" max="16384" width="9.140625" style="24" customWidth="1"/>
  </cols>
  <sheetData>
    <row r="2" ht="15.75">
      <c r="B2" s="226" t="s">
        <v>306</v>
      </c>
    </row>
    <row r="4" ht="12.75" thickBot="1"/>
    <row r="5" spans="21:29" ht="12.75">
      <c r="U5" s="696"/>
      <c r="V5" s="829" t="s">
        <v>147</v>
      </c>
      <c r="W5" s="829"/>
      <c r="X5" s="829"/>
      <c r="Y5" s="697"/>
      <c r="Z5" s="830" t="s">
        <v>148</v>
      </c>
      <c r="AA5" s="830"/>
      <c r="AB5" s="830"/>
      <c r="AC5" s="831"/>
    </row>
    <row r="6" spans="21:29" ht="38.25">
      <c r="U6" s="698"/>
      <c r="V6" s="699" t="s">
        <v>149</v>
      </c>
      <c r="W6" s="699" t="s">
        <v>150</v>
      </c>
      <c r="X6" s="699" t="s">
        <v>151</v>
      </c>
      <c r="Y6" s="699" t="s">
        <v>24</v>
      </c>
      <c r="Z6" s="699" t="s">
        <v>152</v>
      </c>
      <c r="AA6" s="699" t="s">
        <v>153</v>
      </c>
      <c r="AB6" s="700" t="s">
        <v>139</v>
      </c>
      <c r="AC6" s="701" t="s">
        <v>154</v>
      </c>
    </row>
    <row r="7" spans="21:29" ht="24">
      <c r="U7" s="702" t="s">
        <v>18</v>
      </c>
      <c r="V7" s="703">
        <v>29.601</v>
      </c>
      <c r="W7" s="703">
        <v>39.72</v>
      </c>
      <c r="X7" s="703">
        <v>26.788</v>
      </c>
      <c r="Y7" s="703"/>
      <c r="Z7" s="703">
        <v>14.191</v>
      </c>
      <c r="AA7" s="703">
        <v>25.285</v>
      </c>
      <c r="AB7" s="703">
        <v>55.143</v>
      </c>
      <c r="AC7" s="704">
        <v>57.809</v>
      </c>
    </row>
    <row r="8" spans="21:29" ht="24">
      <c r="U8" s="702" t="s">
        <v>21</v>
      </c>
      <c r="V8" s="703">
        <v>40.547</v>
      </c>
      <c r="W8" s="703">
        <v>55.784</v>
      </c>
      <c r="X8" s="703">
        <v>38.773</v>
      </c>
      <c r="Y8" s="703"/>
      <c r="Z8" s="703">
        <v>15.205</v>
      </c>
      <c r="AA8" s="703">
        <v>26.546</v>
      </c>
      <c r="AB8" s="703">
        <v>54.629</v>
      </c>
      <c r="AC8" s="704">
        <v>70.335</v>
      </c>
    </row>
    <row r="9" spans="21:29" ht="24">
      <c r="U9" s="702" t="s">
        <v>269</v>
      </c>
      <c r="V9" s="703">
        <v>20.574</v>
      </c>
      <c r="W9" s="703">
        <v>33.554</v>
      </c>
      <c r="X9" s="703">
        <v>29.676</v>
      </c>
      <c r="Y9" s="703"/>
      <c r="Z9" s="703">
        <v>10.594</v>
      </c>
      <c r="AA9" s="703">
        <v>14.132</v>
      </c>
      <c r="AB9" s="703">
        <v>43.34</v>
      </c>
      <c r="AC9" s="705">
        <v>86.1</v>
      </c>
    </row>
    <row r="10" spans="21:29" ht="12">
      <c r="U10" s="702"/>
      <c r="V10" s="703"/>
      <c r="W10" s="703"/>
      <c r="X10" s="703"/>
      <c r="Y10" s="703"/>
      <c r="Z10" s="703"/>
      <c r="AA10" s="703"/>
      <c r="AB10" s="703"/>
      <c r="AC10" s="705"/>
    </row>
    <row r="11" spans="21:29" ht="24.75" thickBot="1">
      <c r="U11" s="706" t="s">
        <v>7</v>
      </c>
      <c r="V11" s="707">
        <v>30.023</v>
      </c>
      <c r="W11" s="707">
        <v>40.761</v>
      </c>
      <c r="X11" s="707">
        <v>29.195</v>
      </c>
      <c r="Y11" s="707"/>
      <c r="Z11" s="707">
        <v>13.763</v>
      </c>
      <c r="AA11" s="707">
        <v>23.684</v>
      </c>
      <c r="AB11" s="707">
        <v>53.153</v>
      </c>
      <c r="AC11" s="708">
        <v>67.767</v>
      </c>
    </row>
    <row r="21" spans="2:11" ht="12">
      <c r="B21" s="827" t="s">
        <v>155</v>
      </c>
      <c r="C21" s="827"/>
      <c r="D21" s="827"/>
      <c r="E21" s="827"/>
      <c r="F21" s="827"/>
      <c r="G21" s="827"/>
      <c r="H21" s="827"/>
      <c r="I21" s="827"/>
      <c r="J21" s="827"/>
      <c r="K21" s="827"/>
    </row>
    <row r="22" spans="2:11" ht="12">
      <c r="B22" s="827"/>
      <c r="C22" s="827"/>
      <c r="D22" s="827"/>
      <c r="E22" s="827"/>
      <c r="F22" s="827"/>
      <c r="G22" s="827"/>
      <c r="H22" s="827"/>
      <c r="I22" s="827"/>
      <c r="J22" s="827"/>
      <c r="K22" s="827"/>
    </row>
    <row r="23" ht="12">
      <c r="B23" s="709" t="s">
        <v>156</v>
      </c>
    </row>
    <row r="24" spans="2:11" ht="12">
      <c r="B24" s="828" t="s">
        <v>401</v>
      </c>
      <c r="C24" s="828"/>
      <c r="D24" s="828"/>
      <c r="E24" s="828"/>
      <c r="F24" s="828"/>
      <c r="G24" s="828"/>
      <c r="H24" s="828"/>
      <c r="I24" s="828"/>
      <c r="J24" s="828"/>
      <c r="K24" s="828"/>
    </row>
    <row r="25" spans="2:11" ht="12">
      <c r="B25" s="828"/>
      <c r="C25" s="828"/>
      <c r="D25" s="828"/>
      <c r="E25" s="828"/>
      <c r="F25" s="828"/>
      <c r="G25" s="828"/>
      <c r="H25" s="828"/>
      <c r="I25" s="828"/>
      <c r="J25" s="828"/>
      <c r="K25" s="828"/>
    </row>
    <row r="26" spans="2:11" ht="12">
      <c r="B26" s="710" t="s">
        <v>402</v>
      </c>
      <c r="C26" s="711"/>
      <c r="D26" s="711"/>
      <c r="E26" s="711"/>
      <c r="F26" s="711"/>
      <c r="G26" s="711"/>
      <c r="H26" s="711"/>
      <c r="I26" s="711"/>
      <c r="J26" s="711"/>
      <c r="K26" s="711"/>
    </row>
    <row r="27" ht="12">
      <c r="B27" s="712" t="s">
        <v>44</v>
      </c>
    </row>
    <row r="29" ht="12.75">
      <c r="AG29" s="713"/>
    </row>
    <row r="30" ht="12.75">
      <c r="AG30" s="713"/>
    </row>
    <row r="31" ht="13.5" customHeight="1">
      <c r="AG31" s="713"/>
    </row>
    <row r="32" ht="12.75">
      <c r="AG32" s="713"/>
    </row>
    <row r="33" ht="12.75">
      <c r="AG33" s="713"/>
    </row>
    <row r="34" ht="12.75">
      <c r="AG34" s="713"/>
    </row>
    <row r="35" ht="12.75">
      <c r="AG35" s="713"/>
    </row>
    <row r="36" ht="12.75">
      <c r="AG36" s="713"/>
    </row>
    <row r="38" ht="12.75">
      <c r="AG38" s="713"/>
    </row>
    <row r="39" ht="12.75">
      <c r="AG39" s="713"/>
    </row>
    <row r="40" ht="13.5" customHeight="1">
      <c r="AG40" s="713"/>
    </row>
    <row r="41" ht="12.75">
      <c r="AG41" s="713"/>
    </row>
    <row r="42" ht="12.75">
      <c r="AG42" s="713"/>
    </row>
    <row r="43" ht="12.75">
      <c r="AG43" s="713"/>
    </row>
    <row r="44" ht="12.75">
      <c r="AG44" s="713"/>
    </row>
    <row r="45" ht="12.75">
      <c r="AG45" s="713"/>
    </row>
    <row r="48" ht="12.75">
      <c r="AG48" s="713"/>
    </row>
    <row r="49" ht="12.75">
      <c r="AG49" s="713"/>
    </row>
    <row r="50" ht="13.5" customHeight="1">
      <c r="AG50" s="713"/>
    </row>
    <row r="51" ht="12.75">
      <c r="AG51" s="713"/>
    </row>
    <row r="52" ht="12.75">
      <c r="AG52" s="713"/>
    </row>
    <row r="53" ht="12.75">
      <c r="AG53" s="713"/>
    </row>
    <row r="54" ht="12.75">
      <c r="AG54" s="713"/>
    </row>
    <row r="55" ht="12.75">
      <c r="AG55" s="713"/>
    </row>
    <row r="56" ht="12.75">
      <c r="AG56" s="713"/>
    </row>
    <row r="57" ht="13.5" customHeight="1">
      <c r="AG57" s="713"/>
    </row>
    <row r="58" ht="12.75">
      <c r="AG58" s="713"/>
    </row>
    <row r="59" ht="12.75">
      <c r="AG59" s="713"/>
    </row>
    <row r="60" ht="13.5" customHeight="1">
      <c r="AG60" s="713"/>
    </row>
    <row r="61" ht="12.75">
      <c r="AG61" s="713"/>
    </row>
    <row r="62" ht="12.75">
      <c r="AG62" s="713"/>
    </row>
    <row r="63" ht="12.75">
      <c r="AG63" s="713"/>
    </row>
    <row r="64" ht="12.75">
      <c r="AG64" s="713"/>
    </row>
    <row r="65" ht="12.75">
      <c r="AG65" s="713"/>
    </row>
    <row r="67" ht="12.75">
      <c r="AG67" s="713"/>
    </row>
    <row r="68" ht="12.75">
      <c r="AG68" s="713"/>
    </row>
    <row r="69" ht="13.5" customHeight="1">
      <c r="AG69" s="713"/>
    </row>
    <row r="70" ht="12.75">
      <c r="AG70" s="713"/>
    </row>
    <row r="71" ht="12.75">
      <c r="AG71" s="713"/>
    </row>
    <row r="72" ht="12.75">
      <c r="AG72" s="713"/>
    </row>
    <row r="73" ht="12.75">
      <c r="AG73" s="713"/>
    </row>
    <row r="74" ht="12.75">
      <c r="AG74" s="713"/>
    </row>
    <row r="75" ht="12.75">
      <c r="AG75" s="713"/>
    </row>
    <row r="76" ht="33" customHeight="1">
      <c r="AG76" s="713"/>
    </row>
    <row r="77" ht="12.75">
      <c r="AG77" s="713"/>
    </row>
    <row r="78" ht="12.75">
      <c r="AG78" s="713"/>
    </row>
    <row r="79" ht="13.5" customHeight="1">
      <c r="AG79" s="713"/>
    </row>
    <row r="80" ht="12.75">
      <c r="AG80" s="713"/>
    </row>
    <row r="81" ht="12.75">
      <c r="AG81" s="713"/>
    </row>
    <row r="82" ht="12.75">
      <c r="AG82" s="713"/>
    </row>
    <row r="83" ht="12.75">
      <c r="AG83" s="713"/>
    </row>
    <row r="84" ht="12.75">
      <c r="AG84" s="713"/>
    </row>
    <row r="87" ht="13.5" customHeight="1">
      <c r="AG87" s="713"/>
    </row>
    <row r="88" ht="12.75">
      <c r="AG88" s="713"/>
    </row>
    <row r="89" ht="12.75">
      <c r="AG89" s="713"/>
    </row>
    <row r="90" ht="13.5" customHeight="1">
      <c r="AG90" s="713"/>
    </row>
    <row r="91" ht="12.75">
      <c r="AG91" s="713"/>
    </row>
    <row r="92" ht="12.75">
      <c r="AG92" s="713"/>
    </row>
    <row r="93" ht="12.75">
      <c r="AG93" s="713"/>
    </row>
    <row r="94" ht="12.75">
      <c r="AG94" s="713"/>
    </row>
    <row r="95" ht="12.75">
      <c r="AG95" s="713"/>
    </row>
    <row r="96" ht="12.75">
      <c r="AG96" s="713"/>
    </row>
    <row r="97" ht="13.5" customHeight="1">
      <c r="AG97" s="713"/>
    </row>
    <row r="98" ht="12.75">
      <c r="AG98" s="713"/>
    </row>
    <row r="99" ht="12.75">
      <c r="AG99" s="713"/>
    </row>
    <row r="100" ht="13.5" customHeight="1">
      <c r="AG100" s="713"/>
    </row>
    <row r="101" ht="12.75">
      <c r="AG101" s="713"/>
    </row>
    <row r="102" ht="12.75">
      <c r="AG102" s="713"/>
    </row>
    <row r="103" ht="12.75">
      <c r="AG103" s="713"/>
    </row>
    <row r="104" ht="12.75">
      <c r="AG104" s="713"/>
    </row>
    <row r="105" ht="12.75">
      <c r="AG105" s="713"/>
    </row>
    <row r="107" ht="13.5" customHeight="1">
      <c r="AG107" s="713"/>
    </row>
    <row r="108" ht="12.75">
      <c r="AG108" s="713"/>
    </row>
    <row r="109" ht="12.75">
      <c r="AG109" s="713"/>
    </row>
    <row r="110" ht="13.5" customHeight="1">
      <c r="AG110" s="713"/>
    </row>
    <row r="111" ht="12.75">
      <c r="AG111" s="713"/>
    </row>
    <row r="112" ht="12.75">
      <c r="AG112" s="713"/>
    </row>
    <row r="113" ht="12.75">
      <c r="AG113" s="713"/>
    </row>
    <row r="114" ht="12.75">
      <c r="AG114" s="713"/>
    </row>
    <row r="115" ht="12.75">
      <c r="AG115" s="713"/>
    </row>
    <row r="116" ht="12.75">
      <c r="AG116" s="713"/>
    </row>
    <row r="117" ht="13.5" customHeight="1">
      <c r="AG117" s="713"/>
    </row>
    <row r="118" ht="12.75">
      <c r="AG118" s="713"/>
    </row>
    <row r="119" ht="12.75">
      <c r="AG119" s="713"/>
    </row>
    <row r="120" ht="13.5" customHeight="1">
      <c r="AG120" s="713"/>
    </row>
    <row r="121" ht="12.75">
      <c r="AG121" s="713"/>
    </row>
    <row r="122" ht="12.75">
      <c r="AG122" s="713"/>
    </row>
    <row r="123" ht="12.75">
      <c r="AG123" s="713"/>
    </row>
    <row r="124" ht="12.75">
      <c r="AG124" s="713"/>
    </row>
    <row r="125" ht="12.75">
      <c r="AG125" s="713"/>
    </row>
    <row r="127" ht="13.5" customHeight="1">
      <c r="AG127" s="713"/>
    </row>
    <row r="128" ht="12.75">
      <c r="AG128" s="713"/>
    </row>
    <row r="129" ht="12.75">
      <c r="AG129" s="713"/>
    </row>
    <row r="130" ht="13.5" customHeight="1">
      <c r="AG130" s="713"/>
    </row>
    <row r="131" ht="12.75">
      <c r="AG131" s="713"/>
    </row>
    <row r="132" ht="12.75">
      <c r="AG132" s="713"/>
    </row>
    <row r="133" ht="12.75">
      <c r="AG133" s="713"/>
    </row>
    <row r="134" ht="12.75">
      <c r="AG134" s="713"/>
    </row>
    <row r="135" ht="12.75">
      <c r="AG135" s="713"/>
    </row>
    <row r="136" ht="12.75">
      <c r="AG136" s="713"/>
    </row>
    <row r="137" ht="13.5" customHeight="1">
      <c r="AG137" s="713"/>
    </row>
    <row r="138" ht="12.75">
      <c r="AG138" s="713"/>
    </row>
    <row r="139" ht="12.75">
      <c r="AG139" s="713"/>
    </row>
    <row r="140" ht="13.5" customHeight="1">
      <c r="AG140" s="713"/>
    </row>
    <row r="141" ht="12.75">
      <c r="AG141" s="713"/>
    </row>
    <row r="142" ht="12.75">
      <c r="AG142" s="713"/>
    </row>
    <row r="143" ht="12.75">
      <c r="AG143" s="713"/>
    </row>
    <row r="144" ht="12.75">
      <c r="AG144" s="713"/>
    </row>
    <row r="145" ht="12.75">
      <c r="AG145" s="713"/>
    </row>
    <row r="147" ht="13.5" customHeight="1">
      <c r="AG147" s="713"/>
    </row>
    <row r="148" ht="12.75">
      <c r="AG148" s="713"/>
    </row>
    <row r="149" ht="12.75">
      <c r="AG149" s="713"/>
    </row>
    <row r="150" ht="13.5" customHeight="1">
      <c r="AG150" s="713"/>
    </row>
    <row r="151" ht="12.75">
      <c r="AG151" s="713"/>
    </row>
    <row r="152" ht="12.75">
      <c r="AG152" s="713"/>
    </row>
    <row r="153" ht="12.75">
      <c r="AG153" s="713"/>
    </row>
    <row r="154" ht="12.75">
      <c r="AG154" s="713"/>
    </row>
    <row r="155" ht="12.75">
      <c r="AG155" s="713"/>
    </row>
    <row r="156" ht="12.75">
      <c r="AG156" s="713"/>
    </row>
    <row r="157" ht="30" customHeight="1">
      <c r="AG157" s="713"/>
    </row>
    <row r="158" ht="12.75">
      <c r="AG158" s="713"/>
    </row>
    <row r="159" ht="12.75">
      <c r="AG159" s="713"/>
    </row>
    <row r="160" ht="13.5" customHeight="1">
      <c r="AG160" s="713"/>
    </row>
    <row r="161" ht="12.75">
      <c r="AG161" s="713"/>
    </row>
    <row r="162" ht="12.75">
      <c r="AG162" s="713"/>
    </row>
    <row r="163" ht="12.75">
      <c r="AG163" s="713"/>
    </row>
    <row r="164" ht="12.75">
      <c r="AG164" s="713"/>
    </row>
    <row r="165" ht="12.75">
      <c r="AG165" s="713"/>
    </row>
  </sheetData>
  <sheetProtection/>
  <mergeCells count="4">
    <mergeCell ref="V5:X5"/>
    <mergeCell ref="Z5:AC5"/>
    <mergeCell ref="B21:K22"/>
    <mergeCell ref="B24:K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Garrett</dc:creator>
  <cp:keywords/>
  <dc:description/>
  <cp:lastModifiedBy>lbang</cp:lastModifiedBy>
  <dcterms:created xsi:type="dcterms:W3CDTF">2013-02-13T13:57:41Z</dcterms:created>
  <dcterms:modified xsi:type="dcterms:W3CDTF">2013-07-08T18:18:08Z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