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05" windowWidth="19170" windowHeight="4290" tabRatio="875" activeTab="0"/>
  </bookViews>
  <sheets>
    <sheet name="Summary T1" sheetId="1" r:id="rId1"/>
    <sheet name="Status T2" sheetId="2" r:id="rId2"/>
    <sheet name="Volumes T3" sheetId="3" r:id="rId3"/>
    <sheet name="Timeliness T4" sheetId="4" r:id="rId4"/>
    <sheet name="Timeliness T5" sheetId="5" r:id="rId5"/>
    <sheet name="Outcomes An T6" sheetId="6" r:id="rId6"/>
    <sheet name="Outcomes Qtr T7" sheetId="7" r:id="rId7"/>
    <sheet name="Outcomes T8" sheetId="8" r:id="rId8"/>
    <sheet name="Refusals T9" sheetId="9" r:id="rId9"/>
    <sheet name="Exemptions T10" sheetId="10" r:id="rId10"/>
    <sheet name="IRs T11" sheetId="11" r:id="rId11"/>
    <sheet name="IR timeliness T12" sheetId="12" r:id="rId12"/>
    <sheet name="IR OS T13" sheetId="13" r:id="rId13"/>
    <sheet name="ICO appeals T14" sheetId="14" r:id="rId14"/>
    <sheet name="PIT extensions T15" sheetId="15" r:id="rId15"/>
    <sheet name="PIT OS T16" sheetId="16" r:id="rId16"/>
    <sheet name="Clearing House T17" sheetId="17" r:id="rId17"/>
  </sheets>
  <externalReferences>
    <externalReference r:id="rId20"/>
    <externalReference r:id="rId21"/>
  </externalReferences>
  <definedNames>
    <definedName name="_xlnm.Print_Area" localSheetId="16">'Clearing House T17'!$A$1:$N$35</definedName>
    <definedName name="_xlnm.Print_Area" localSheetId="9">'Exemptions T10'!$A$1:$Z$74</definedName>
    <definedName name="_xlnm.Print_Area" localSheetId="13">'ICO appeals T14'!$A$1:$F$69</definedName>
    <definedName name="_xlnm.Print_Area" localSheetId="12">'IR OS T13'!$A$1:$I$71</definedName>
    <definedName name="_xlnm.Print_Area" localSheetId="11">'IR timeliness T12'!$A$1:$J$76</definedName>
    <definedName name="_xlnm.Print_Area" localSheetId="10">'IRs T11'!$A$1:$G$70</definedName>
    <definedName name="_xlnm.Print_Area" localSheetId="5">'Outcomes An T6'!$A$1:$K$75</definedName>
    <definedName name="_xlnm.Print_Area" localSheetId="6">'Outcomes Qtr T7'!$A$1:$K$74</definedName>
    <definedName name="_xlnm.Print_Area" localSheetId="7">'Outcomes T8'!$A$1:$O$76</definedName>
    <definedName name="_xlnm.Print_Area" localSheetId="14">'PIT extensions T15'!$A$1:$M$76</definedName>
    <definedName name="_xlnm.Print_Area" localSheetId="15">'PIT OS T16'!$A$1:$L$71</definedName>
    <definedName name="_xlnm.Print_Area" localSheetId="8">'Refusals T9'!$A$1:$G$73</definedName>
    <definedName name="_xlnm.Print_Area" localSheetId="1">'Status T2'!$A$1:$M$72</definedName>
    <definedName name="_xlnm.Print_Area" localSheetId="0">'Summary T1'!$A$1:$D$94</definedName>
    <definedName name="_xlnm.Print_Area" localSheetId="3">'Timeliness T4'!$A$1:$O$73</definedName>
    <definedName name="_xlnm.Print_Area" localSheetId="4">'Timeliness T5'!$A$1:$O$78</definedName>
    <definedName name="_xlnm.Print_Area" localSheetId="2">'Volumes T3'!$A$1:$O$73</definedName>
  </definedNames>
  <calcPr fullCalcOnLoad="1"/>
</workbook>
</file>

<file path=xl/comments5.xml><?xml version="1.0" encoding="utf-8"?>
<comments xmlns="http://schemas.openxmlformats.org/spreadsheetml/2006/main">
  <authors>
    <author>TEMPLATE-LAWCOM</author>
  </authors>
  <commentList>
    <comment ref="P9" authorId="0">
      <text>
        <r>
          <rPr>
            <b/>
            <sz val="8"/>
            <rFont val="Tahoma"/>
            <family val="0"/>
          </rPr>
          <t>Paul Lucas:</t>
        </r>
        <r>
          <rPr>
            <sz val="8"/>
            <rFont val="Tahoma"/>
            <family val="0"/>
          </rPr>
          <t xml:space="preserve">
Do not delete this figure - indicator denoting Departments of State</t>
        </r>
      </text>
    </comment>
    <comment ref="P11" authorId="0">
      <text>
        <r>
          <rPr>
            <b/>
            <sz val="8"/>
            <rFont val="Tahoma"/>
            <family val="0"/>
          </rPr>
          <t>Paul Lucas:</t>
        </r>
        <r>
          <rPr>
            <sz val="8"/>
            <rFont val="Tahoma"/>
            <family val="0"/>
          </rPr>
          <t xml:space="preserve">
Do not delete this figure - indicator denoting non-Departments  of State</t>
        </r>
      </text>
    </comment>
  </commentList>
</comments>
</file>

<file path=xl/sharedStrings.xml><?xml version="1.0" encoding="utf-8"?>
<sst xmlns="http://schemas.openxmlformats.org/spreadsheetml/2006/main" count="1640" uniqueCount="307">
  <si>
    <t>Government body</t>
  </si>
  <si>
    <t>Departments of State</t>
  </si>
  <si>
    <t>Requests where information not held</t>
  </si>
  <si>
    <r>
      <t>Total "resolvable" requests</t>
    </r>
    <r>
      <rPr>
        <b/>
        <vertAlign val="superscript"/>
        <sz val="10"/>
        <rFont val="Arial"/>
        <family val="2"/>
      </rPr>
      <t>3</t>
    </r>
  </si>
  <si>
    <t>Food Standards Agency</t>
  </si>
  <si>
    <t>Health and Safety Executive</t>
  </si>
  <si>
    <t>Processed</t>
  </si>
  <si>
    <t>Still being processed</t>
  </si>
  <si>
    <t>TOTAL for all monitored bodies</t>
  </si>
  <si>
    <t>TOTAL for Departments of State only</t>
  </si>
  <si>
    <r>
      <t>Request status at time of monitoring</t>
    </r>
    <r>
      <rPr>
        <b/>
        <vertAlign val="superscript"/>
        <sz val="10"/>
        <rFont val="Arial"/>
        <family val="2"/>
      </rPr>
      <t>1</t>
    </r>
  </si>
  <si>
    <r>
      <t>20-day</t>
    </r>
    <r>
      <rPr>
        <sz val="10"/>
        <rFont val="Arial"/>
        <family val="0"/>
      </rPr>
      <t xml:space="preserve"> deadline met</t>
    </r>
  </si>
  <si>
    <t>Percentage of resolvable requests granted in full</t>
  </si>
  <si>
    <r>
      <t>Requests where advice and assistance</t>
    </r>
    <r>
      <rPr>
        <vertAlign val="superscript"/>
        <sz val="10"/>
        <rFont val="Arial"/>
        <family val="2"/>
      </rPr>
      <t>2</t>
    </r>
    <r>
      <rPr>
        <sz val="10"/>
        <rFont val="Arial"/>
        <family val="2"/>
      </rPr>
      <t xml:space="preserve"> provided</t>
    </r>
  </si>
  <si>
    <t>Initial outcome of request</t>
  </si>
  <si>
    <t>Notes</t>
  </si>
  <si>
    <t>TOTAL for other monitored bodies</t>
  </si>
  <si>
    <t>Partially withheld</t>
  </si>
  <si>
    <t>Percentage of resolvable requests withheld in full</t>
  </si>
  <si>
    <t>Ministry of Defence #</t>
  </si>
  <si>
    <t>Department for Work and Pensions #</t>
  </si>
  <si>
    <t>Department for Transport #</t>
  </si>
  <si>
    <r>
      <t>Response not yet provided</t>
    </r>
    <r>
      <rPr>
        <vertAlign val="superscript"/>
        <sz val="10"/>
        <rFont val="Arial"/>
        <family val="2"/>
      </rPr>
      <t>5</t>
    </r>
  </si>
  <si>
    <t># - Figures supplied by these departments of state count non-routine information requests received by one or more of their agencies, as well those received by the departments themselves. Appendix B gives full details.</t>
  </si>
  <si>
    <r>
      <t>Fully withheld</t>
    </r>
    <r>
      <rPr>
        <vertAlign val="superscript"/>
        <sz val="10"/>
        <rFont val="Arial"/>
        <family val="2"/>
      </rPr>
      <t>4</t>
    </r>
  </si>
  <si>
    <t>HM Revenue and Customs</t>
  </si>
  <si>
    <r>
      <t>"On hold"</t>
    </r>
    <r>
      <rPr>
        <sz val="10"/>
        <rFont val="Arial"/>
        <family val="2"/>
      </rPr>
      <t xml:space="preserve"> or lapsed</t>
    </r>
    <r>
      <rPr>
        <vertAlign val="superscript"/>
        <sz val="10"/>
        <rFont val="Arial"/>
        <family val="2"/>
      </rPr>
      <t>2</t>
    </r>
  </si>
  <si>
    <t>Please see the 'Notes on the Tables' section for important information about consistency between tables in this report.</t>
  </si>
  <si>
    <t xml:space="preserve">Cabinet Office  </t>
  </si>
  <si>
    <t xml:space="preserve">Department for Environment, Food and Rural Affairs  </t>
  </si>
  <si>
    <t xml:space="preserve">Department for International Development  </t>
  </si>
  <si>
    <t xml:space="preserve">Department of Health  </t>
  </si>
  <si>
    <t xml:space="preserve">Foreign and Commonwealth Office  </t>
  </si>
  <si>
    <t xml:space="preserve">Northern Ireland Office  </t>
  </si>
  <si>
    <t xml:space="preserve">Scotland Office  </t>
  </si>
  <si>
    <t xml:space="preserve">Wales Office  </t>
  </si>
  <si>
    <t xml:space="preserve">Central Office of Information  </t>
  </si>
  <si>
    <t xml:space="preserve">Charity Commission  </t>
  </si>
  <si>
    <t xml:space="preserve">Crown Prosecution Service  </t>
  </si>
  <si>
    <t xml:space="preserve">Debt Management Office  </t>
  </si>
  <si>
    <t xml:space="preserve">Export Credits Guarantee Department  </t>
  </si>
  <si>
    <t xml:space="preserve">Food Standards Agency  </t>
  </si>
  <si>
    <t xml:space="preserve">Health and Safety Executive  </t>
  </si>
  <si>
    <t xml:space="preserve">HM Land Registry  </t>
  </si>
  <si>
    <t xml:space="preserve">National Archives  </t>
  </si>
  <si>
    <t xml:space="preserve">National Savings and Investments  </t>
  </si>
  <si>
    <t xml:space="preserve">Office for National Statistics  </t>
  </si>
  <si>
    <t xml:space="preserve">Office for Standards in Education  </t>
  </si>
  <si>
    <t xml:space="preserve">Office of Fair Trading  </t>
  </si>
  <si>
    <t xml:space="preserve">Office of Gas and Electricity Markets (OFGEM)  </t>
  </si>
  <si>
    <t xml:space="preserve">Office of Rail Regulation  </t>
  </si>
  <si>
    <t xml:space="preserve">Ordnance Survey  </t>
  </si>
  <si>
    <t xml:space="preserve">Royal Mint  </t>
  </si>
  <si>
    <t xml:space="preserve">Rural Payments Agency  </t>
  </si>
  <si>
    <t xml:space="preserve">Serious Fraud Office  </t>
  </si>
  <si>
    <t xml:space="preserve">Treasury Solicitor's Department  </t>
  </si>
  <si>
    <t xml:space="preserve">HM Revenue and Customs  </t>
  </si>
  <si>
    <r>
      <t>Total requests received 
(excluding on-hold and lapsed</t>
    </r>
    <r>
      <rPr>
        <b/>
        <vertAlign val="superscript"/>
        <sz val="10"/>
        <rFont val="Arial"/>
        <family val="2"/>
      </rPr>
      <t>1</t>
    </r>
    <r>
      <rPr>
        <b/>
        <sz val="10"/>
        <rFont val="Arial"/>
        <family val="2"/>
      </rPr>
      <t>)</t>
    </r>
  </si>
  <si>
    <t>1 - Requests "on hold" or "lapsed" are those where a fee has been charged but no payment has been received. These requests are effectively suspended since public authorities are not obliged to respond until payment has been made. They are therefore excluded from the calculation of timeliness measures.</t>
  </si>
  <si>
    <t>Timeliness of response</t>
  </si>
  <si>
    <t xml:space="preserve">^ - Although the standard statutory deadline for responding to an information request is 20 working days, a 30-day deadline applies where requests relate wholly or partly to archived information. The National Archives' timeliness figures are therefore reported on this basis. </t>
  </si>
  <si>
    <t>National Archives ^</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</si>
  <si>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</si>
  <si>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t>1 - Requests "on hold" or "lapsed" are those where a fee has been charged but no payment has been received. These requests are effectively suspended since public authorities are not obliged to respond until payment has been made.</t>
  </si>
  <si>
    <t>Requests "on hold" or "lapsed" are those where a fee has been charged but no payment has been received. These requests are effectively suspended since public authorities are not obliged to respond until payment has been made. They are therefore excluded from this calculation.</t>
  </si>
  <si>
    <t>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</si>
  <si>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"Resolvable requests" are all those where it would have been possible to provide a substantive response. They exclude requests which are lapsed or "on-hold", where the information was not held, and where it was necessary to provide advice and assistance to the requester, since in each of these cases it would not have been possible to resolve the request in the form it was asked.</t>
  </si>
  <si>
    <r>
      <t>Q1:</t>
    </r>
    <r>
      <rPr>
        <sz val="10"/>
        <rFont val="Arial"/>
        <family val="2"/>
      </rPr>
      <t xml:space="preserve">
Jan–Mar</t>
    </r>
  </si>
  <si>
    <r>
      <t>Q4:</t>
    </r>
    <r>
      <rPr>
        <sz val="10"/>
        <rFont val="Arial"/>
        <family val="2"/>
      </rPr>
      <t xml:space="preserve">
Oct–Dec</t>
    </r>
  </si>
  <si>
    <r>
      <t>Number handled under EIRs</t>
    </r>
    <r>
      <rPr>
        <vertAlign val="superscript"/>
        <sz val="10"/>
        <rFont val="Arial"/>
        <family val="2"/>
      </rPr>
      <t>3</t>
    </r>
  </si>
  <si>
    <t>Home Office #</t>
  </si>
  <si>
    <t>Attorney General's Office</t>
  </si>
  <si>
    <t xml:space="preserve">Attorney General's Office  </t>
  </si>
  <si>
    <t>Other monitored bodies</t>
  </si>
  <si>
    <t>3 -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(see note above) since in each of these cases it would not have been possible to resolve the request in the form it was asked.</t>
  </si>
  <si>
    <t>OK</t>
  </si>
  <si>
    <t>* - These percentages are not shown because the number of qualifying requests is 20 or fewer.</t>
  </si>
  <si>
    <t>2 - "Permitted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</si>
  <si>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4 - "Fully withheld" requests include those which were refused because it was estimated that the cost of complying with the request would exceed the appropriate limit.</t>
  </si>
  <si>
    <t xml:space="preserve">Water Services Regulation Authority (OFWAT)  </t>
  </si>
  <si>
    <t>Ministry of Justice #</t>
  </si>
  <si>
    <t>Ministry of Justice</t>
  </si>
  <si>
    <t>-</t>
  </si>
  <si>
    <t xml:space="preserve">Department for Innovation, Universities and Skills  </t>
  </si>
  <si>
    <r>
      <t>Q3:</t>
    </r>
    <r>
      <rPr>
        <sz val="10"/>
        <rFont val="Arial"/>
        <family val="2"/>
      </rPr>
      <t xml:space="preserve">
Jul–Sep</t>
    </r>
  </si>
  <si>
    <r>
      <t>Q2:</t>
    </r>
    <r>
      <rPr>
        <sz val="10"/>
        <rFont val="Arial"/>
        <family val="2"/>
      </rPr>
      <t xml:space="preserve">
Apr–Jun</t>
    </r>
  </si>
  <si>
    <t>Department for Culture, Media and Sport</t>
  </si>
  <si>
    <t>Department for Culture, Media and Sport #</t>
  </si>
  <si>
    <t>2 - "Advice and assistance" would be provided to a requester when the body "reasonably requires further information in order to identify and locate the information requested". See section 1(3) of the Freedom of Information Act for further details.</t>
  </si>
  <si>
    <t>Department of Energy and Climate Change</t>
  </si>
  <si>
    <t xml:space="preserve">Department of Energy and Climate Change  </t>
  </si>
  <si>
    <t xml:space="preserve">Child Maintenance and Enforcement Commission  </t>
  </si>
  <si>
    <t>Department for Business, Innovation and Skills</t>
  </si>
  <si>
    <t>^ - Although the standard statutory deadline for responding to an information request is 20 working days, a 30-day deadline applies where requests relate wholly or partly to archived information. The National Archives' timeliness figures are therefore reported on this basis.</t>
  </si>
  <si>
    <t>1 - Figures up to and including Q1 2009 are for the Department for Business, Enterprise and Regulatory Reform. Please see Appendix B for more information.</t>
  </si>
  <si>
    <t>Department for Education</t>
  </si>
  <si>
    <t xml:space="preserve">Department for Education  </t>
  </si>
  <si>
    <t xml:space="preserve">Government Equalities Office  </t>
  </si>
  <si>
    <t>HM Treasury #</t>
  </si>
  <si>
    <r>
      <t>Department for Education</t>
    </r>
    <r>
      <rPr>
        <vertAlign val="superscript"/>
        <sz val="10"/>
        <rFont val="Arial"/>
        <family val="2"/>
      </rPr>
      <t xml:space="preserve"> 2</t>
    </r>
  </si>
  <si>
    <t>2 - Figures up to and including Q1 2010 are for the Department for Children, Schools and Families. Please see Appendix B for more information.</t>
  </si>
  <si>
    <t># - Figures supplied by these departments count requests received by one or more of their agencies, and those received by the departments themselves. Appendix B gives full details.</t>
  </si>
  <si>
    <r>
      <t>Notes:</t>
    </r>
    <r>
      <rPr>
        <sz val="8"/>
        <rFont val="Arial"/>
        <family val="2"/>
      </rPr>
      <t xml:space="preserve"> A request is "in time" if it was answered within the statutory response deadline, or within a permitted extension to this deadline.</t>
    </r>
  </si>
  <si>
    <t># - Figures supplied by these departments count requests received by one or more of their agencies, as well those received by the departments themselves. Appendix B gives full details.</t>
  </si>
  <si>
    <t xml:space="preserve">Home Office  </t>
  </si>
  <si>
    <t># - Figures supplied by these departments of state count non-routine information requests received by one or more of their agencies, as well as those received by the departments themselves. Annex B gives full details.</t>
  </si>
  <si>
    <t>3 - The amended Environmental Information Regulations 2004 (EIRs) came into force on 1 January 2005 to coincide with the FOI Act.</t>
  </si>
  <si>
    <t>* - These figures relate to those reported as being 'in progress' at the end of the reporting period last year. They are not representative of the timeliness of all Internal Reviews completed by monitored bodies statistics on this are available in table 12</t>
  </si>
  <si>
    <t>* - These figures relate to those reported as being 'in progress' at the end of the reporting period last year. They are not representative of the timeliness of all public interest tests completed by monitored bodies statistics on this are available in table 15</t>
  </si>
  <si>
    <t>2 - "Advice and Assistance" would be provided to a requester when the government body "reasonably requires further information in order to identify and locate the information requested". See section 1(3) of the Freedom of Information Act for further details.</t>
  </si>
  <si>
    <r>
      <t>TABLE 2
Number of non-routine information requests received in 2011 and 1 October - 31 December 2011 with their status at time of monitoring</t>
    </r>
    <r>
      <rPr>
        <b/>
        <vertAlign val="superscript"/>
        <sz val="10"/>
        <rFont val="Arial"/>
        <family val="2"/>
      </rPr>
      <t>1</t>
    </r>
  </si>
  <si>
    <r>
      <t>2011 total requests received</t>
    </r>
  </si>
  <si>
    <r>
      <t>Q4 2011 requests received</t>
    </r>
  </si>
  <si>
    <r>
      <t>TABLE 2 continued
Number of non-routine information requests received in 2011 and 1 October - 31 December 2011 with their status at time of monitoring</t>
    </r>
    <r>
      <rPr>
        <b/>
        <vertAlign val="superscript"/>
        <sz val="10"/>
        <rFont val="Arial"/>
        <family val="2"/>
      </rPr>
      <t>1</t>
    </r>
  </si>
  <si>
    <t>1 - Monitoring returns were submitted to the Ministry of Justice (MoJ) during February 2012</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</si>
  <si>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</si>
  <si>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r>
      <t>Total "resolvable" requests</t>
    </r>
    <r>
      <rPr>
        <b/>
        <vertAlign val="superscript"/>
        <sz val="10"/>
        <rFont val="Arial"/>
        <family val="2"/>
      </rPr>
      <t>1</t>
    </r>
  </si>
  <si>
    <t>Total requests where information was fully withheld</t>
  </si>
  <si>
    <t>Reason for fully withholding information</t>
  </si>
  <si>
    <r>
      <t>Vexatious FoI request</t>
    </r>
    <r>
      <rPr>
        <vertAlign val="superscript"/>
        <sz val="10"/>
        <rFont val="Arial"/>
        <family val="2"/>
      </rPr>
      <t>2</t>
    </r>
  </si>
  <si>
    <r>
      <t>Repeated FoI request</t>
    </r>
    <r>
      <rPr>
        <vertAlign val="superscript"/>
        <sz val="10"/>
        <rFont val="Arial"/>
        <family val="2"/>
      </rPr>
      <t>2</t>
    </r>
  </si>
  <si>
    <t>TABLE 1
Summary statistics, 2008 to 2011</t>
  </si>
  <si>
    <t>% change, 2010 to 2011</t>
  </si>
  <si>
    <t>TABLE 6
Initial outcomes of non-routine information requests received by monitored bodies during 2011</t>
  </si>
  <si>
    <t>TABLE 6 continued
Initial outcomes of non-routine information requests received by monitored bodies during 2011</t>
  </si>
  <si>
    <t>TABLE 17
Monthly number of referrals made to the MOJ Central Clearing House by its customer bodies during 2011</t>
  </si>
  <si>
    <r>
      <t>TABLE 16
Duration of deadline extensions to allow for the consideration of Public Interest</t>
    </r>
    <r>
      <rPr>
        <b/>
        <vertAlign val="superscript"/>
        <sz val="10"/>
        <rFont val="Arial"/>
        <family val="2"/>
      </rPr>
      <t>1</t>
    </r>
    <r>
      <rPr>
        <b/>
        <sz val="10"/>
        <rFont val="Arial"/>
        <family val="2"/>
      </rPr>
      <t xml:space="preserve"> which were applied to non-routine information requests received by monitored bodies during 2010, and which were reported as not completed* in the 2010 end-year monitoring statistics</t>
    </r>
  </si>
  <si>
    <r>
      <t>TABLE 16 continued
Duration of deadline extensions to allow for the consideration of Public Interest</t>
    </r>
    <r>
      <rPr>
        <b/>
        <vertAlign val="superscript"/>
        <sz val="10"/>
        <rFont val="Arial"/>
        <family val="2"/>
      </rPr>
      <t>1</t>
    </r>
    <r>
      <rPr>
        <b/>
        <sz val="10"/>
        <rFont val="Arial"/>
        <family val="2"/>
      </rPr>
      <t xml:space="preserve"> which were applied to non-routine information requests received by monitored bodies during 2010, and which were reported as not completed* in the 2010 end-year monitoring statistics</t>
    </r>
  </si>
  <si>
    <r>
      <t xml:space="preserve">Uncompleted extended requests
</t>
    </r>
    <r>
      <rPr>
        <sz val="10"/>
        <rFont val="Arial"/>
        <family val="2"/>
      </rPr>
      <t>(at time of end-of-year monitoring 2010)</t>
    </r>
    <r>
      <rPr>
        <vertAlign val="superscript"/>
        <sz val="10"/>
        <rFont val="Arial"/>
        <family val="2"/>
      </rPr>
      <t>2</t>
    </r>
  </si>
  <si>
    <t>3 - The Health and Safety Executive were not able to provide data on non-completed PIT extension durations from 2010 end-year monitoring statistics.</t>
  </si>
  <si>
    <r>
      <t>TABLE 15
Duration of deadline extensions to allow for the consideration of Public Interest</t>
    </r>
    <r>
      <rPr>
        <b/>
        <vertAlign val="superscript"/>
        <sz val="10"/>
        <rFont val="Arial"/>
        <family val="2"/>
      </rPr>
      <t>1</t>
    </r>
    <r>
      <rPr>
        <b/>
        <sz val="10"/>
        <rFont val="Arial"/>
        <family val="2"/>
      </rPr>
      <t xml:space="preserve"> which were applied to non-routine information requests received by monitored bodies during 2011</t>
    </r>
  </si>
  <si>
    <r>
      <t>TABLE 15 continued
Duration of deadline extensions to allow for the consideration of Public Interest</t>
    </r>
    <r>
      <rPr>
        <b/>
        <vertAlign val="superscript"/>
        <sz val="10"/>
        <rFont val="Arial"/>
        <family val="2"/>
      </rPr>
      <t>1</t>
    </r>
    <r>
      <rPr>
        <b/>
        <sz val="10"/>
        <rFont val="Arial"/>
        <family val="2"/>
      </rPr>
      <t xml:space="preserve"> which were applied to non-routine information requests received by monitored bodies during 2011</t>
    </r>
  </si>
  <si>
    <t>5 - The Health and Safety Executive were not able to provide data on PIT extension durations in 2011.</t>
  </si>
  <si>
    <t>3 - Excluding "on-hold" and "lapsed" requests, and all requests received by those other monitored bodies which were not able to provide data on PIT extension durations in 2011 (see footnote 5).</t>
  </si>
  <si>
    <r>
      <t>TABLE 14
Outcomes of appeals to the Information Commissioner's Office (ICO)</t>
    </r>
    <r>
      <rPr>
        <b/>
        <vertAlign val="superscript"/>
        <sz val="10"/>
        <rFont val="Arial"/>
        <family val="2"/>
      </rPr>
      <t>1</t>
    </r>
    <r>
      <rPr>
        <b/>
        <sz val="10"/>
        <rFont val="Arial"/>
        <family val="2"/>
      </rPr>
      <t xml:space="preserve"> about the handling of non-routine information requests received by monitored bodies during 2011</t>
    </r>
  </si>
  <si>
    <r>
      <t>TABLE 14 continued
Outcomes of appeals to the Information Commissioner's Office (ICO)</t>
    </r>
    <r>
      <rPr>
        <b/>
        <vertAlign val="superscript"/>
        <sz val="10"/>
        <rFont val="Arial"/>
        <family val="2"/>
      </rPr>
      <t>1</t>
    </r>
    <r>
      <rPr>
        <b/>
        <sz val="10"/>
        <rFont val="Arial"/>
        <family val="2"/>
      </rPr>
      <t xml:space="preserve"> about the handling of non-routine information requests received by monitored bodies during 2011</t>
    </r>
  </si>
  <si>
    <r>
      <t>TABLE 13
Duration of Internal Reviews</t>
    </r>
    <r>
      <rPr>
        <b/>
        <vertAlign val="superscript"/>
        <sz val="10"/>
        <rFont val="Arial"/>
        <family val="2"/>
      </rPr>
      <t>1</t>
    </r>
    <r>
      <rPr>
        <b/>
        <sz val="10"/>
        <rFont val="Arial"/>
        <family val="2"/>
      </rPr>
      <t xml:space="preserve"> of non-routine information requests received by monitored bodies in 2010, where the requested information was initially withheld, and which were reported as not completed* in the 2010 end-year monitoring statistics</t>
    </r>
  </si>
  <si>
    <r>
      <t xml:space="preserve">Internal Reviews with unknown outcome
</t>
    </r>
    <r>
      <rPr>
        <sz val="10"/>
        <rFont val="Arial"/>
        <family val="2"/>
      </rPr>
      <t>(at time of end-of-year monitoring in 2010)</t>
    </r>
    <r>
      <rPr>
        <vertAlign val="superscript"/>
        <sz val="10"/>
        <rFont val="Arial"/>
        <family val="2"/>
      </rPr>
      <t>2</t>
    </r>
  </si>
  <si>
    <r>
      <t>TABLE 13 continued
Duration of Internal Reviews</t>
    </r>
    <r>
      <rPr>
        <b/>
        <vertAlign val="superscript"/>
        <sz val="10"/>
        <rFont val="Arial"/>
        <family val="2"/>
      </rPr>
      <t>1</t>
    </r>
    <r>
      <rPr>
        <b/>
        <sz val="10"/>
        <rFont val="Arial"/>
        <family val="2"/>
      </rPr>
      <t xml:space="preserve"> of non-routine information requests received by monitored bodies in 2010, where the requested information was initially withheld, and which were reported as not completed* in the 2010 end-year monitoring statistics</t>
    </r>
  </si>
  <si>
    <r>
      <t xml:space="preserve">Internal Reviews with unknown outcome
</t>
    </r>
    <r>
      <rPr>
        <sz val="10"/>
        <rFont val="Arial"/>
        <family val="2"/>
      </rPr>
      <t>(at time of end-of-year monitoring 2010)</t>
    </r>
    <r>
      <rPr>
        <vertAlign val="superscript"/>
        <sz val="10"/>
        <rFont val="Arial"/>
        <family val="2"/>
      </rPr>
      <t>2</t>
    </r>
  </si>
  <si>
    <t>3 - The Health and Safety Executive were not able to provide data on non-completed Internal Review durations from 2010 end-year monitoring statistics.</t>
  </si>
  <si>
    <t>5 - The Health and Safety Executive was not able to provide data on Internal Review durations in 2011.</t>
  </si>
  <si>
    <t>3 - Excluding "on-hold" and "lapsed" requests, and all requests received by those monitored bodies which were not able to provide data on Internal Review durations in 2011.</t>
  </si>
  <si>
    <r>
      <t>TABLE 12
Duration of completed Internal Reviews</t>
    </r>
    <r>
      <rPr>
        <b/>
        <vertAlign val="superscript"/>
        <sz val="10"/>
        <rFont val="Arial"/>
        <family val="2"/>
      </rPr>
      <t>1</t>
    </r>
    <r>
      <rPr>
        <b/>
        <sz val="10"/>
        <rFont val="Arial"/>
        <family val="2"/>
      </rPr>
      <t xml:space="preserve"> of non-routine information requests received by monitored bodies during 2011, where the requested information was initially withheld</t>
    </r>
  </si>
  <si>
    <r>
      <t>TABLE 12 continued
Duration of completed Internal Reviews</t>
    </r>
    <r>
      <rPr>
        <b/>
        <vertAlign val="superscript"/>
        <sz val="10"/>
        <rFont val="Arial"/>
        <family val="2"/>
      </rPr>
      <t>1</t>
    </r>
    <r>
      <rPr>
        <b/>
        <sz val="10"/>
        <rFont val="Arial"/>
        <family val="2"/>
      </rPr>
      <t xml:space="preserve"> of non-routine information requests received by monitored bodies during 2011, where the requested information was initially withheld</t>
    </r>
  </si>
  <si>
    <r>
      <t>TABLE 11 continued
Outcomes of Internal Reviews</t>
    </r>
    <r>
      <rPr>
        <b/>
        <vertAlign val="superscript"/>
        <sz val="10"/>
        <rFont val="Arial"/>
        <family val="2"/>
      </rPr>
      <t>1</t>
    </r>
    <r>
      <rPr>
        <b/>
        <sz val="10"/>
        <rFont val="Arial"/>
        <family val="2"/>
      </rPr>
      <t xml:space="preserve"> of non-routine information requests received by monitored bodies during 2011, where the requested information was initially withheld</t>
    </r>
  </si>
  <si>
    <r>
      <t>TABLE 11
Outcomes of Internal Reviews</t>
    </r>
    <r>
      <rPr>
        <b/>
        <vertAlign val="superscript"/>
        <sz val="10"/>
        <rFont val="Arial"/>
        <family val="2"/>
      </rPr>
      <t>1</t>
    </r>
    <r>
      <rPr>
        <b/>
        <sz val="10"/>
        <rFont val="Arial"/>
        <family val="2"/>
      </rPr>
      <t xml:space="preserve"> of non-routine information requests received by monitored bodies during 2011, where the requested information was initially withheld</t>
    </r>
  </si>
  <si>
    <t>TABLE 10 continued
Exemptions (FOI) and exceptions (EIRs) applied by monitored bodies when withholding non-routine information requested during 2011</t>
  </si>
  <si>
    <t>TABLE 10
Exemptions (FOI) and exceptions (EIRs) applied by monitored bodies when withholding non-routine information requested during 2011</t>
  </si>
  <si>
    <t>TABLE 9 continued
Statutory reasons given by monitored bodies for fully withholding non-routine information requested during 2011</t>
  </si>
  <si>
    <t>TABLE 9
Statutory reasons given by monitored bodies for fully withholding non-routine information requested during 2011</t>
  </si>
  <si>
    <r>
      <t xml:space="preserve">TABLE 8
Proportion of resolvable non-routine information requests received that were granted in full, by quarter, since 1 January 2009 </t>
    </r>
    <r>
      <rPr>
        <sz val="10"/>
        <rFont val="Arial"/>
        <family val="2"/>
      </rPr>
      <t>(see footnote)</t>
    </r>
  </si>
  <si>
    <r>
      <t>TABLE 8 continued
Proportion of resolvable non-routine information requests received that were granted in full, by quarter, since 1 January 2009</t>
    </r>
    <r>
      <rPr>
        <sz val="10"/>
        <rFont val="Arial"/>
        <family val="2"/>
      </rPr>
      <t xml:space="preserve"> (see footnote)</t>
    </r>
  </si>
  <si>
    <r>
      <t>Debt Management Office</t>
    </r>
    <r>
      <rPr>
        <vertAlign val="superscript"/>
        <sz val="10"/>
        <rFont val="Arial"/>
        <family val="2"/>
      </rPr>
      <t xml:space="preserve">  </t>
    </r>
  </si>
  <si>
    <t>TABLE 7 continued
Initial outcomes of non-routine information requests received by monitored bodies from 1 October - 31 December 2011</t>
  </si>
  <si>
    <t>TABLE 7
Initial outcomes of non-routine information requests received by monitored bodies from 1 October - 31 December 2011</t>
  </si>
  <si>
    <r>
      <t xml:space="preserve">TABLE 5
Proportion of non-routine information requests received that were answered "in time", by quarter, since 1 January 2009 </t>
    </r>
    <r>
      <rPr>
        <sz val="10"/>
        <rFont val="Arial"/>
        <family val="2"/>
      </rPr>
      <t>(see footnote)</t>
    </r>
  </si>
  <si>
    <t>TABLE 3 continued
Number of non-routine information requests received by monitored bodies, by quarter, since 1 January 2009</t>
  </si>
  <si>
    <t>TABLE 3
Number of non-routine information requests received by monitored bodies, by quarter, since 1 January 2009</t>
  </si>
  <si>
    <r>
      <t>TABLE 5 continued
Proportion of non-routine information requests received that were answered "in time", by quarter, since 1 January 2009</t>
    </r>
    <r>
      <rPr>
        <sz val="10"/>
        <rFont val="Arial"/>
        <family val="2"/>
      </rPr>
      <t xml:space="preserve"> (see footnote)</t>
    </r>
  </si>
  <si>
    <r>
      <t>Cost of response would exceed cost limit</t>
    </r>
    <r>
      <rPr>
        <vertAlign val="superscript"/>
        <sz val="10"/>
        <rFont val="Arial"/>
        <family val="2"/>
      </rPr>
      <t>3</t>
    </r>
  </si>
  <si>
    <r>
      <t>Information is exempt / excepted</t>
    </r>
    <r>
      <rPr>
        <vertAlign val="superscript"/>
        <sz val="10"/>
        <rFont val="Arial"/>
        <family val="2"/>
      </rPr>
      <t>4</t>
    </r>
  </si>
  <si>
    <r>
      <t xml:space="preserve">Note that these statistics only relate to cases where the requested information was </t>
    </r>
    <r>
      <rPr>
        <b/>
        <sz val="8"/>
        <rFont val="Arial"/>
        <family val="2"/>
      </rPr>
      <t>fully withheld</t>
    </r>
    <r>
      <rPr>
        <sz val="8"/>
        <rFont val="Arial"/>
        <family val="2"/>
      </rPr>
      <t>. Corresponding information on partially-withheld cases is not available.</t>
    </r>
  </si>
  <si>
    <t>1 - "Resolvable requests" are all those where it would have been possible to provide a substantive response. They exclude requests which are lapsed or "on-hold", where the information was not held, and where it was necessary to provide advice and assistance (see note above) since in each of these cases it would not have been possible to resolve the request in the form it was asked.</t>
  </si>
  <si>
    <t>2 - Where a request for information is vexatious or repeated, public authorities are not obliged to release the information being sought. See Section 14 of the FOI Act.</t>
  </si>
  <si>
    <t>Department for Communities and Local Government</t>
  </si>
  <si>
    <t>The National Archives</t>
  </si>
  <si>
    <t>3 - Section 12 of the FOI Act states that public authorities are not obliged to release information where the cost of complying with the request would exceed the appropriate limit. This limit is set in secondary legislation at £600 for central government departments.</t>
  </si>
  <si>
    <t>4 - In these cases, the requested information was deemed to fall in one or more of the categories of exempt information (“exemptions”) listed in Part II of the FOI Act, or under one of the corresponding “exceptions to the duty to disclose environmental information” in Part 3 of the EIRs.</t>
  </si>
  <si>
    <t xml:space="preserve">Government body
</t>
  </si>
  <si>
    <r>
      <t>Total requests where one or more exemptions / exceptions were applied</t>
    </r>
    <r>
      <rPr>
        <b/>
        <vertAlign val="superscript"/>
        <sz val="10"/>
        <rFont val="Arial"/>
        <family val="2"/>
      </rPr>
      <t>1</t>
    </r>
  </si>
  <si>
    <t>S.22 - Information intended for future publication</t>
  </si>
  <si>
    <t>S.23 - Information supplied by, or relating to, bodies dealing with security matters</t>
  </si>
  <si>
    <t>S.24 - National security</t>
  </si>
  <si>
    <t>S.26 - Defence</t>
  </si>
  <si>
    <t>S.27 - International relations</t>
  </si>
  <si>
    <t>S.28 - Relations within the United Kingdom</t>
  </si>
  <si>
    <t>S.29 - The economy</t>
  </si>
  <si>
    <t>S.30 - Investigations and proceedings conducted by public authorities</t>
  </si>
  <si>
    <t>S.31 - Law enforcement</t>
  </si>
  <si>
    <t>S.32 - Court records, etc.</t>
  </si>
  <si>
    <t>S.33 - Audit functions</t>
  </si>
  <si>
    <t>S.34 - Parliamentary privilege</t>
  </si>
  <si>
    <t>S.35 - Formulation of Government policy, etc.</t>
  </si>
  <si>
    <t>S.36 - Prejudice to effective conduct of public affairs</t>
  </si>
  <si>
    <t>S.37 - Communications with Her Majesty, etc. and honours</t>
  </si>
  <si>
    <t>S.38 - Health and Safety</t>
  </si>
  <si>
    <t>S.39 - Environmental information</t>
  </si>
  <si>
    <t>S.40 - Personal information</t>
  </si>
  <si>
    <t>S.41 - Information provided in confidence</t>
  </si>
  <si>
    <t>S.42 - Legal professional privilege</t>
  </si>
  <si>
    <t>S.43 - Commercial interests</t>
  </si>
  <si>
    <t>S.44 - Prohibitions on disclosure</t>
  </si>
  <si>
    <t>All EIR exemptions</t>
  </si>
  <si>
    <t>*</t>
  </si>
  <si>
    <t>1 - A single request can be subject to more than one exemption. Therefore, the total number of individual exemptions used may be greater than the number of requests to which exemptions were applied.</t>
  </si>
  <si>
    <t>Total Internal Reviews</t>
  </si>
  <si>
    <r>
      <t xml:space="preserve">Internal Reviews with known outcome
</t>
    </r>
    <r>
      <rPr>
        <sz val="10"/>
        <rFont val="Arial"/>
        <family val="2"/>
      </rPr>
      <t>(at time of end-of-year monitoring)</t>
    </r>
  </si>
  <si>
    <t>Of Internal Reviews with known outcome, number where initial handling of request was:</t>
  </si>
  <si>
    <t>Percentage of Internal Reviews where initial handling was upheld in full</t>
  </si>
  <si>
    <t>Upheld in full</t>
  </si>
  <si>
    <t>Upheld in part</t>
  </si>
  <si>
    <t>Overturned</t>
  </si>
  <si>
    <r>
      <t>2011 requests received 
(excluding on-hold and lapsed</t>
    </r>
    <r>
      <rPr>
        <b/>
        <vertAlign val="superscript"/>
        <sz val="10"/>
        <rFont val="Arial"/>
        <family val="2"/>
      </rPr>
      <t>1</t>
    </r>
    <r>
      <rPr>
        <b/>
        <sz val="10"/>
        <rFont val="Arial"/>
        <family val="2"/>
      </rPr>
      <t>)</t>
    </r>
  </si>
  <si>
    <t>TABLE 4 continued
Timeliness of response to non-routine information requests received by monitored bodies from 2011 and from 1 October - 31 December 2011</t>
  </si>
  <si>
    <t>TABLE 4
Timeliness of response to non-routine information requests received by monitored bodies from 2011 and from 1 October - 31 December 2011</t>
  </si>
  <si>
    <t>1 - Applicants are able to ask a public authority for an "Internal Review" if they are not content with the public authority's initial decision on whether to release requested information. This process should be a fair and impartial review of the initial decision. Requesters who are still not content with the outcome of the Internal Review can make a formal appeal to the Information Commissioner if they wish (see Section 50 of the FOI Act).</t>
  </si>
  <si>
    <r>
      <t>Total Internal Reviews</t>
    </r>
    <r>
      <rPr>
        <b/>
        <vertAlign val="superscript"/>
        <sz val="10"/>
        <rFont val="Arial"/>
        <family val="2"/>
      </rPr>
      <t>2</t>
    </r>
  </si>
  <si>
    <t>Of completed Internal Reviews, number where the duration of the review period was:</t>
  </si>
  <si>
    <t>10 days or less</t>
  </si>
  <si>
    <t>Between 11 and 20 days</t>
  </si>
  <si>
    <t>Between 21 and 40 days</t>
  </si>
  <si>
    <t>Between 41 and 60 days</t>
  </si>
  <si>
    <t>Between 61 and 80 days</t>
  </si>
  <si>
    <t>Between 81 and 100 days</t>
  </si>
  <si>
    <t>More than 100 days</t>
  </si>
  <si>
    <r>
      <t xml:space="preserve">TOTAL for all monitored bodies </t>
    </r>
    <r>
      <rPr>
        <b/>
        <vertAlign val="superscript"/>
        <sz val="10"/>
        <rFont val="Arial"/>
        <family val="2"/>
      </rPr>
      <t>2</t>
    </r>
  </si>
  <si>
    <r>
      <t xml:space="preserve">As a percentage of total requests received </t>
    </r>
    <r>
      <rPr>
        <vertAlign val="superscript"/>
        <sz val="10"/>
        <rFont val="Arial"/>
        <family val="2"/>
      </rPr>
      <t>3</t>
    </r>
  </si>
  <si>
    <r>
      <t xml:space="preserve">As a percentage of total requests received </t>
    </r>
    <r>
      <rPr>
        <vertAlign val="superscript"/>
        <sz val="10"/>
        <rFont val="Arial"/>
        <family val="2"/>
      </rPr>
      <t>4</t>
    </r>
  </si>
  <si>
    <r>
      <t xml:space="preserve">TOTAL for other monitored bodies </t>
    </r>
    <r>
      <rPr>
        <b/>
        <vertAlign val="superscript"/>
        <sz val="10"/>
        <rFont val="Arial"/>
        <family val="2"/>
      </rPr>
      <t>2</t>
    </r>
  </si>
  <si>
    <r>
      <t xml:space="preserve">Health and Safety Executive </t>
    </r>
    <r>
      <rPr>
        <vertAlign val="superscript"/>
        <sz val="10"/>
        <rFont val="Arial"/>
        <family val="2"/>
      </rPr>
      <t>5</t>
    </r>
  </si>
  <si>
    <t>4 - Excluding "on-hold" and "lapsed" requests.</t>
  </si>
  <si>
    <t>Total ICO Appeals</t>
  </si>
  <si>
    <r>
      <t xml:space="preserve">ICO Appeals with known outcome
</t>
    </r>
    <r>
      <rPr>
        <sz val="10"/>
        <rFont val="Arial"/>
        <family val="2"/>
      </rPr>
      <t>(at time of end-of-year monitoring)</t>
    </r>
  </si>
  <si>
    <t>Of ICO Appeals with known outcome, number where initial handling of request was:</t>
  </si>
  <si>
    <t xml:space="preserve">1 - If an applicant is not satisfied with the outcome of a public authority's "Internal Review" of the handling of their information request, they may make a formal appeal to the Information Commissioner. If the Commissioner decides that the public authority has not complied with the FOI Act, he may issue a "decision notice" setting out the steps to be taken in order to achieve compliance. </t>
  </si>
  <si>
    <r>
      <t>Total requests extended</t>
    </r>
    <r>
      <rPr>
        <b/>
        <vertAlign val="superscript"/>
        <sz val="10"/>
        <rFont val="Arial"/>
        <family val="2"/>
      </rPr>
      <t>2</t>
    </r>
  </si>
  <si>
    <r>
      <t xml:space="preserve">Extended requests processed in full
</t>
    </r>
    <r>
      <rPr>
        <sz val="10"/>
        <rFont val="Arial"/>
        <family val="2"/>
      </rPr>
      <t>(at time of end-of-year monitoring)</t>
    </r>
  </si>
  <si>
    <t>Of extended requests processed in full, number where the extension to the deadline was:</t>
  </si>
  <si>
    <t>5 days or less</t>
  </si>
  <si>
    <t>Between 6 and 10 days</t>
  </si>
  <si>
    <t>Between 11 and 15 days</t>
  </si>
  <si>
    <t>Between 16 and 20 days</t>
  </si>
  <si>
    <t>Between 21 and 30 days</t>
  </si>
  <si>
    <t>Between 31 and 40 days</t>
  </si>
  <si>
    <t>1 - Public authorities are allowed to extend the standard deadline for responding to an information request (normally 20 working days) to allow for the consideration of public interest issues. See Section 10(2) of the FOI Act.</t>
  </si>
  <si>
    <t>2 - There are some small differences between the number of PIT extensions shown above and in Table 2. Please see the Notes on the Tables section regarding the consistency between tables in this report. The totals shown do not include those monitored bodies who were unable to provide information on PIT extension durations (see footnote 5).</t>
  </si>
  <si>
    <t>4 - Excluding "on-hold" and "lapsed" cases.</t>
  </si>
  <si>
    <t>Initial handling of requests</t>
  </si>
  <si>
    <t>Total number of non-routine information requests received by monitored bodies</t>
  </si>
  <si>
    <r>
      <t>Proportion of requests received (excluding on-hold or lapsed</t>
    </r>
    <r>
      <rPr>
        <b/>
        <vertAlign val="superscript"/>
        <sz val="10"/>
        <rFont val="Arial"/>
        <family val="2"/>
      </rPr>
      <t>1</t>
    </r>
    <r>
      <rPr>
        <b/>
        <sz val="10"/>
        <rFont val="Arial"/>
        <family val="2"/>
      </rPr>
      <t>) where response was provided within 20-day deadline</t>
    </r>
    <r>
      <rPr>
        <b/>
        <vertAlign val="superscript"/>
        <sz val="10"/>
        <rFont val="Arial"/>
        <family val="2"/>
      </rPr>
      <t>2</t>
    </r>
  </si>
  <si>
    <r>
      <t>Proportion of requests received (excluding on-hold or lapsed</t>
    </r>
    <r>
      <rPr>
        <b/>
        <vertAlign val="superscript"/>
        <sz val="10"/>
        <rFont val="Arial"/>
        <family val="2"/>
      </rPr>
      <t>1</t>
    </r>
    <r>
      <rPr>
        <b/>
        <sz val="10"/>
        <rFont val="Arial"/>
        <family val="2"/>
      </rPr>
      <t xml:space="preserve">) where response was provided "in time" </t>
    </r>
    <r>
      <rPr>
        <b/>
        <vertAlign val="superscript"/>
        <sz val="10"/>
        <rFont val="Arial"/>
        <family val="2"/>
      </rPr>
      <t>3</t>
    </r>
  </si>
  <si>
    <r>
      <t xml:space="preserve">Proportion of "resolvable" </t>
    </r>
    <r>
      <rPr>
        <b/>
        <vertAlign val="superscript"/>
        <sz val="10"/>
        <rFont val="Arial"/>
        <family val="2"/>
      </rPr>
      <t>4</t>
    </r>
    <r>
      <rPr>
        <b/>
        <sz val="10"/>
        <rFont val="Arial"/>
        <family val="2"/>
      </rPr>
      <t xml:space="preserve"> requests granted in full</t>
    </r>
  </si>
  <si>
    <r>
      <t xml:space="preserve">Proportion of "resolvable" </t>
    </r>
    <r>
      <rPr>
        <b/>
        <vertAlign val="superscript"/>
        <sz val="10"/>
        <rFont val="Arial"/>
        <family val="2"/>
      </rPr>
      <t>4</t>
    </r>
    <r>
      <rPr>
        <b/>
        <sz val="10"/>
        <rFont val="Arial"/>
        <family val="2"/>
      </rPr>
      <t xml:space="preserve"> requests withheld in full</t>
    </r>
    <r>
      <rPr>
        <b/>
        <vertAlign val="superscript"/>
        <sz val="10"/>
        <rFont val="Arial"/>
        <family val="2"/>
      </rPr>
      <t>5</t>
    </r>
  </si>
  <si>
    <t>Internal Reviews</t>
  </si>
  <si>
    <r>
      <t>Total number of Internal Reviews</t>
    </r>
    <r>
      <rPr>
        <b/>
        <vertAlign val="superscript"/>
        <sz val="10"/>
        <rFont val="Arial"/>
        <family val="2"/>
      </rPr>
      <t>6</t>
    </r>
    <r>
      <rPr>
        <b/>
        <sz val="10"/>
        <rFont val="Arial"/>
        <family val="2"/>
      </rPr>
      <t xml:space="preserve"> on non-routine information requests, where requested information was initially withheld</t>
    </r>
  </si>
  <si>
    <r>
      <t>Proportion of Internal Reviews</t>
    </r>
    <r>
      <rPr>
        <b/>
        <vertAlign val="superscript"/>
        <sz val="10"/>
        <rFont val="Arial"/>
        <family val="2"/>
      </rPr>
      <t>6</t>
    </r>
    <r>
      <rPr>
        <b/>
        <sz val="10"/>
        <rFont val="Arial"/>
        <family val="2"/>
      </rPr>
      <t xml:space="preserve"> with a known outcome where initial handling was upheld in full</t>
    </r>
  </si>
  <si>
    <t>Appeals to the Information Commissioner</t>
  </si>
  <si>
    <r>
      <t>Total number of appeals to the Information Commissioner's Office</t>
    </r>
    <r>
      <rPr>
        <b/>
        <vertAlign val="superscript"/>
        <sz val="10"/>
        <rFont val="Arial"/>
        <family val="2"/>
      </rPr>
      <t>7</t>
    </r>
    <r>
      <rPr>
        <b/>
        <sz val="10"/>
        <rFont val="Arial"/>
        <family val="2"/>
      </rPr>
      <t xml:space="preserve"> on non-routine information requests received</t>
    </r>
  </si>
  <si>
    <t>1 -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</si>
  <si>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2 - Although the standard statutory deadline for responding to an information request is 20 working days, a 30-day deadline applies where requests relate wholly or partly to archived information. The National Archives' timeliness figures are therefore reported on this basis.</t>
  </si>
  <si>
    <t>3 - Requests answered within the 20-day limit (30 days for the National Archives) or using a permitted extension. "Permitted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</si>
  <si>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4 -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since in each of these cases it would not have been possible to resolve the request in the form it was asked.</t>
  </si>
  <si>
    <t>5 - "Fully withheld" requests include those which were refused because it was estimated that the cost of complying with the request would exceed the appropriate limit.</t>
  </si>
  <si>
    <t>6 - Applicants are able to ask a public authority for an "Internal Review" if they are not content with the public authority's initial decision on whether to release requested information. This process should be a fair and impartial review of the initial decision. Requesters who are still not content with the outcome of the. Internal Review can make a formal appeal to the Information Commissioner if they wish (see Section 50 of the FOI Act)</t>
  </si>
  <si>
    <t xml:space="preserve">7 - If an applicant is not satisfied with the outcome of a public authority's "Internal Review" of the handling of their information request, they may make a formal appeal to the Information Commissioner. If the Commissioner decides that the public authority has not complied with the FOI Act, he may issue a "decision notice" setting out the steps to be taken in order to achieve compliance. </t>
  </si>
  <si>
    <t>Total</t>
  </si>
  <si>
    <r>
      <t xml:space="preserve">Health and Safety Executive </t>
    </r>
    <r>
      <rPr>
        <vertAlign val="superscript"/>
        <sz val="10"/>
        <rFont val="Arial"/>
        <family val="2"/>
      </rPr>
      <t>3</t>
    </r>
  </si>
  <si>
    <t>Cabinet Office/No 10</t>
  </si>
  <si>
    <r>
      <t>Permitted extension</t>
    </r>
    <r>
      <rPr>
        <vertAlign val="superscript"/>
        <sz val="10"/>
        <rFont val="Arial"/>
        <family val="2"/>
      </rPr>
      <t>2</t>
    </r>
    <r>
      <rPr>
        <sz val="10"/>
        <rFont val="Arial"/>
        <family val="0"/>
      </rPr>
      <t xml:space="preserve"> to </t>
    </r>
    <r>
      <rPr>
        <sz val="10"/>
        <rFont val="Arial"/>
        <family val="0"/>
      </rPr>
      <t>deadline</t>
    </r>
  </si>
  <si>
    <t>Late response (i.e. deadline missed)</t>
  </si>
  <si>
    <r>
      <t>Percentage</t>
    </r>
    <r>
      <rPr>
        <b/>
        <sz val="10"/>
        <rFont val="Arial"/>
        <family val="2"/>
      </rPr>
      <t xml:space="preserve"> meeting </t>
    </r>
    <r>
      <rPr>
        <b/>
        <sz val="10"/>
        <rFont val="Arial"/>
        <family val="2"/>
      </rPr>
      <t>deadline</t>
    </r>
  </si>
  <si>
    <r>
      <t>Percentage</t>
    </r>
    <r>
      <rPr>
        <b/>
        <sz val="10"/>
        <rFont val="Arial"/>
        <family val="2"/>
      </rPr>
      <t xml:space="preserve"> </t>
    </r>
    <r>
      <rPr>
        <sz val="10"/>
        <rFont val="Arial"/>
        <family val="2"/>
      </rPr>
      <t>meeting deadline or with permitted extension</t>
    </r>
  </si>
  <si>
    <r>
      <t>Q4 requests received 
(excluding on-hold and lapsed</t>
    </r>
    <r>
      <rPr>
        <b/>
        <vertAlign val="superscript"/>
        <sz val="10"/>
        <rFont val="Arial"/>
        <family val="2"/>
      </rPr>
      <t>1</t>
    </r>
    <r>
      <rPr>
        <b/>
        <sz val="10"/>
        <rFont val="Arial"/>
        <family val="2"/>
      </rPr>
      <t>)</t>
    </r>
  </si>
  <si>
    <t>2 - "Exemptions" refers to the provisions in Part 2 of the Freedom of Information Act (and the similar "exceptions" in Part 3 of the Environmental Information Regulations) which classify certain types of information as exempt from the release obligations. More than one exemption or exception can apply to a single information request.</t>
  </si>
  <si>
    <t>3 - The exemption described in section 21 of the Act ("Information accessible … by other means") is not listed here, because requests falling under this exemption do not meet the formal definition of a "non-routine" request and therefore are not counted in these monitoring statistics.</t>
  </si>
  <si>
    <t>4  - The exemption listed at section 39 of the Freedom of Information Act ("Environmental Information") effectively states that information requests which fall within the scope of the Environmental Information Regulations (EIRs) should be handled as these Regulations specify. Requests for environmental information which are refused should apply one of the EIR exceptions listed above.</t>
  </si>
  <si>
    <r>
      <t>See EIR exceptions - final column</t>
    </r>
    <r>
      <rPr>
        <vertAlign val="superscript"/>
        <sz val="8"/>
        <rFont val="Arial"/>
        <family val="2"/>
      </rPr>
      <t>3</t>
    </r>
  </si>
  <si>
    <r>
      <t>Exemptions listed in Part 2</t>
    </r>
    <r>
      <rPr>
        <b/>
        <vertAlign val="superscript"/>
        <sz val="10"/>
        <rFont val="Arial"/>
        <family val="2"/>
      </rPr>
      <t>3</t>
    </r>
    <r>
      <rPr>
        <b/>
        <sz val="10"/>
        <rFont val="Arial"/>
        <family val="2"/>
      </rPr>
      <t xml:space="preserve"> of the FoI Act</t>
    </r>
  </si>
  <si>
    <t>Referring Department</t>
  </si>
  <si>
    <t>Month</t>
  </si>
  <si>
    <t>Jan</t>
  </si>
  <si>
    <t>Feb</t>
  </si>
  <si>
    <t>Mar</t>
  </si>
  <si>
    <t>Apr</t>
  </si>
  <si>
    <t>May</t>
  </si>
  <si>
    <t>Jun</t>
  </si>
  <si>
    <t>Jul</t>
  </si>
  <si>
    <t>Aug</t>
  </si>
  <si>
    <t>Sep</t>
  </si>
  <si>
    <t>Oct</t>
  </si>
  <si>
    <t>Nov</t>
  </si>
  <si>
    <t>Dec</t>
  </si>
  <si>
    <t>Other</t>
  </si>
  <si>
    <t>The figures shown in this table count all referrals to the Clearing House, including those Internal Reviews and appeals (whether to the Information Commissioner or the Information Tribunal)</t>
  </si>
  <si>
    <t>TOTAL</t>
  </si>
  <si>
    <t>Department for Environment, Food and Rural Affairs</t>
  </si>
  <si>
    <t>Department for International Development</t>
  </si>
  <si>
    <t>Department for Transport</t>
  </si>
  <si>
    <t>Department for Work and Pensions</t>
  </si>
  <si>
    <t>Department of Health</t>
  </si>
  <si>
    <t>HM Treasury</t>
  </si>
  <si>
    <t>Home Office</t>
  </si>
  <si>
    <t>Ministry of Defence</t>
  </si>
  <si>
    <t>Northern Ireland Office</t>
  </si>
  <si>
    <t>Scotland Office</t>
  </si>
  <si>
    <t>Wales Office</t>
  </si>
  <si>
    <t>Foreign and Commonwealth Office</t>
  </si>
  <si>
    <t>Other bodies included in monitoring</t>
  </si>
  <si>
    <t>Granted in full</t>
  </si>
  <si>
    <t xml:space="preserve">Department for Communities and Local Government  </t>
  </si>
  <si>
    <t>Department for Business, Innovation and Skills #</t>
  </si>
  <si>
    <r>
      <t>Department for Business, Innovation and Skills #</t>
    </r>
    <r>
      <rPr>
        <vertAlign val="superscript"/>
        <sz val="10"/>
        <rFont val="Arial"/>
        <family val="2"/>
      </rPr>
      <t>1</t>
    </r>
  </si>
  <si>
    <t>2 -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</si>
  <si>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2 - The totals shown do not include those monitored bodies who were unable to provide information on Internal Review durations (see footnote 5), therefore some do not equal those shown in Table 11.</t>
  </si>
  <si>
    <t>2 - The totals shown include those monitored bodies who are unable to provide information on Internal Review durations (see footnote 3)</t>
  </si>
  <si>
    <t>2 - The totals shown do not include those monitored bodies who were unable to provide information on PIT extension durations (see footnote 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</si>
</sst>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 #,##0.0_-;\-* #,##0.0_-;_-* &quot;-&quot;??_-;_-@_-"/>
    <numFmt numFmtId="178" formatCode="_-* #,##0_-;\-* #,##0_-;_-* &quot;-&quot;??_-;_-@_-"/>
  </numFmts>
  <fonts count="53">
    <font>
      <sz val="10"/>
      <name val="Arial"/>
      <family val="0"/>
    </font>
    <font>
      <b/>
      <sz val="10"/>
      <name val="Arial"/>
      <family val="2"/>
    </font>
    <font>
      <i/>
      <sz val="10"/>
      <name val="Arial"/>
      <family val="2"/>
    </font>
    <font>
      <b/>
      <i/>
      <sz val="10"/>
      <name val="Arial"/>
      <family val="2"/>
    </font>
    <font>
      <sz val="8"/>
      <name val="Arial"/>
      <family val="2"/>
    </font>
    <font>
      <vertAlign val="superscript"/>
      <sz val="10"/>
      <name val="Arial"/>
      <family val="2"/>
    </font>
    <font>
      <b/>
      <vertAlign val="superscript"/>
      <sz val="10"/>
      <name val="Arial"/>
      <family val="2"/>
    </font>
    <font>
      <b/>
      <sz val="8"/>
      <name val="Arial"/>
      <family val="2"/>
    </font>
    <font>
      <u val="single"/>
      <sz val="10"/>
      <color indexed="12"/>
      <name val="Arial"/>
      <family val="0"/>
    </font>
    <font>
      <sz val="8"/>
      <name val="Tahoma"/>
      <family val="0"/>
    </font>
    <font>
      <b/>
      <sz val="8"/>
      <name val="Tahoma"/>
      <family val="0"/>
    </font>
    <font>
      <sz val="10"/>
      <color indexed="43"/>
      <name val="Arial"/>
      <family val="2"/>
    </font>
    <font>
      <u val="single"/>
      <sz val="10"/>
      <color indexed="36"/>
      <name val="Arial"/>
      <family val="0"/>
    </font>
    <font>
      <sz val="10"/>
      <color indexed="42"/>
      <name val="Arial"/>
      <family val="2"/>
    </font>
    <font>
      <sz val="8"/>
      <color indexed="43"/>
      <name val="Arial"/>
      <family val="2"/>
    </font>
    <font>
      <sz val="10"/>
      <color indexed="46"/>
      <name val="Arial"/>
      <family val="2"/>
    </font>
    <font>
      <b/>
      <u val="single"/>
      <sz val="10"/>
      <name val="Arial"/>
      <family val="2"/>
    </font>
    <font>
      <vertAlign val="superscript"/>
      <sz val="8"/>
      <name val="Arial"/>
      <family val="2"/>
    </font>
    <font>
      <sz val="10"/>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6">
    <xf numFmtId="0" fontId="0" fillId="0" borderId="0" xfId="0" applyAlignment="1">
      <alignment/>
    </xf>
    <xf numFmtId="0" fontId="0" fillId="0" borderId="0" xfId="0" applyAlignment="1">
      <alignment/>
    </xf>
    <xf numFmtId="0" fontId="0" fillId="0" borderId="0" xfId="0" applyAlignment="1">
      <alignment wrapText="1"/>
    </xf>
    <xf numFmtId="0" fontId="0" fillId="0" borderId="10" xfId="0" applyFill="1" applyBorder="1" applyAlignment="1">
      <alignment horizontal="right" vertical="center" wrapText="1"/>
    </xf>
    <xf numFmtId="0" fontId="1" fillId="0" borderId="0" xfId="0" applyFont="1" applyAlignment="1">
      <alignment/>
    </xf>
    <xf numFmtId="9" fontId="2" fillId="0" borderId="0" xfId="0" applyNumberFormat="1" applyFont="1" applyAlignment="1">
      <alignment/>
    </xf>
    <xf numFmtId="0" fontId="0" fillId="0" borderId="10" xfId="0" applyBorder="1" applyAlignment="1">
      <alignment/>
    </xf>
    <xf numFmtId="0" fontId="3" fillId="0" borderId="0" xfId="0" applyFont="1" applyAlignment="1">
      <alignment/>
    </xf>
    <xf numFmtId="0" fontId="4" fillId="0" borderId="0" xfId="0" applyFont="1" applyAlignment="1">
      <alignment wrapText="1"/>
    </xf>
    <xf numFmtId="9" fontId="3" fillId="0" borderId="0" xfId="0" applyNumberFormat="1" applyFont="1" applyAlignment="1">
      <alignment/>
    </xf>
    <xf numFmtId="0" fontId="0" fillId="0" borderId="10" xfId="0" applyBorder="1" applyAlignment="1">
      <alignment/>
    </xf>
    <xf numFmtId="0" fontId="1" fillId="0" borderId="0" xfId="0" applyFont="1" applyFill="1" applyBorder="1" applyAlignment="1">
      <alignment horizontal="right" vertical="center" wrapText="1"/>
    </xf>
    <xf numFmtId="0" fontId="1" fillId="0" borderId="0" xfId="0" applyFont="1" applyFill="1" applyBorder="1" applyAlignment="1">
      <alignment vertical="center"/>
    </xf>
    <xf numFmtId="9" fontId="3" fillId="0" borderId="0" xfId="0" applyNumberFormat="1" applyFont="1" applyAlignment="1">
      <alignment horizontal="right"/>
    </xf>
    <xf numFmtId="9" fontId="2" fillId="0" borderId="0" xfId="0" applyNumberFormat="1" applyFont="1" applyAlignment="1">
      <alignment horizontal="right"/>
    </xf>
    <xf numFmtId="0" fontId="4" fillId="0" borderId="0" xfId="0" applyFont="1" applyAlignment="1">
      <alignment/>
    </xf>
    <xf numFmtId="0" fontId="0" fillId="0" borderId="10" xfId="0" applyBorder="1" applyAlignment="1">
      <alignment horizontal="right" vertical="center" wrapText="1"/>
    </xf>
    <xf numFmtId="0" fontId="0" fillId="0" borderId="10" xfId="0" applyFont="1" applyBorder="1" applyAlignment="1">
      <alignment/>
    </xf>
    <xf numFmtId="3" fontId="1"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alignment horizontal="left" indent="1"/>
    </xf>
    <xf numFmtId="3" fontId="1" fillId="0" borderId="10" xfId="0" applyNumberFormat="1" applyFont="1" applyBorder="1" applyAlignment="1">
      <alignment/>
    </xf>
    <xf numFmtId="3" fontId="0" fillId="0" borderId="10" xfId="0" applyNumberFormat="1" applyFont="1" applyBorder="1" applyAlignment="1">
      <alignment/>
    </xf>
    <xf numFmtId="3" fontId="0" fillId="0" borderId="10" xfId="0" applyNumberFormat="1" applyFont="1" applyBorder="1" applyAlignment="1">
      <alignment/>
    </xf>
    <xf numFmtId="0" fontId="0" fillId="0" borderId="10" xfId="0" applyBorder="1" applyAlignment="1">
      <alignment horizontal="left" indent="1"/>
    </xf>
    <xf numFmtId="9" fontId="3" fillId="0" borderId="10" xfId="0" applyNumberFormat="1" applyFont="1" applyBorder="1" applyAlignment="1">
      <alignment horizontal="right"/>
    </xf>
    <xf numFmtId="9" fontId="2" fillId="0" borderId="10" xfId="0" applyNumberFormat="1" applyFont="1" applyBorder="1" applyAlignment="1">
      <alignment horizontal="right"/>
    </xf>
    <xf numFmtId="3" fontId="1" fillId="0" borderId="10" xfId="0" applyNumberFormat="1" applyFont="1" applyBorder="1" applyAlignment="1">
      <alignment/>
    </xf>
    <xf numFmtId="0" fontId="1" fillId="0" borderId="10" xfId="0" applyFont="1" applyBorder="1" applyAlignment="1">
      <alignment/>
    </xf>
    <xf numFmtId="3" fontId="0" fillId="0" borderId="0" xfId="0" applyNumberFormat="1" applyAlignment="1">
      <alignment/>
    </xf>
    <xf numFmtId="0" fontId="7" fillId="0" borderId="0" xfId="0" applyFont="1" applyAlignment="1">
      <alignment/>
    </xf>
    <xf numFmtId="0" fontId="0" fillId="0" borderId="10" xfId="0" applyFont="1" applyFill="1" applyBorder="1" applyAlignment="1">
      <alignment horizontal="right" vertical="center" wrapText="1"/>
    </xf>
    <xf numFmtId="9" fontId="3" fillId="0" borderId="0" xfId="0" applyNumberFormat="1" applyFont="1" applyAlignment="1">
      <alignment/>
    </xf>
    <xf numFmtId="0" fontId="1" fillId="0" borderId="11" xfId="0" applyFont="1" applyFill="1" applyBorder="1" applyAlignment="1">
      <alignment horizontal="right" vertical="center" wrapText="1"/>
    </xf>
    <xf numFmtId="0" fontId="0" fillId="0" borderId="0" xfId="0"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xf>
    <xf numFmtId="9" fontId="3" fillId="0" borderId="0" xfId="0" applyNumberFormat="1"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4" fillId="0" borderId="0" xfId="0" applyFont="1" applyAlignment="1">
      <alignment/>
    </xf>
    <xf numFmtId="0" fontId="7" fillId="0" borderId="0" xfId="0" applyFont="1" applyAlignment="1">
      <alignment/>
    </xf>
    <xf numFmtId="0" fontId="1" fillId="0" borderId="10" xfId="0" applyFont="1" applyFill="1" applyBorder="1" applyAlignment="1">
      <alignment horizontal="right" vertical="center" wrapText="1"/>
    </xf>
    <xf numFmtId="0" fontId="0" fillId="0" borderId="0" xfId="0" applyAlignment="1">
      <alignment horizontal="left"/>
    </xf>
    <xf numFmtId="0" fontId="1" fillId="0" borderId="10" xfId="0" applyFont="1" applyBorder="1" applyAlignment="1">
      <alignment horizontal="right" vertical="center" wrapText="1"/>
    </xf>
    <xf numFmtId="9" fontId="0" fillId="0" borderId="0" xfId="0" applyNumberFormat="1" applyAlignment="1">
      <alignment/>
    </xf>
    <xf numFmtId="0" fontId="0" fillId="0" borderId="11" xfId="0" applyBorder="1" applyAlignment="1">
      <alignment/>
    </xf>
    <xf numFmtId="0" fontId="0" fillId="0" borderId="10" xfId="0" applyBorder="1" applyAlignment="1">
      <alignment vertical="center"/>
    </xf>
    <xf numFmtId="0" fontId="0" fillId="0" borderId="12" xfId="0" applyBorder="1" applyAlignment="1">
      <alignment/>
    </xf>
    <xf numFmtId="0" fontId="1" fillId="0" borderId="11" xfId="0" applyFont="1" applyBorder="1" applyAlignment="1">
      <alignment horizontal="centerContinuous" vertical="center"/>
    </xf>
    <xf numFmtId="0" fontId="7" fillId="0" borderId="0" xfId="0" applyFont="1" applyAlignment="1">
      <alignment wrapText="1"/>
    </xf>
    <xf numFmtId="0" fontId="2" fillId="0" borderId="0" xfId="0" applyFont="1" applyAlignment="1">
      <alignment/>
    </xf>
    <xf numFmtId="0" fontId="0" fillId="0" borderId="0" xfId="0" applyFont="1" applyAlignment="1">
      <alignment/>
    </xf>
    <xf numFmtId="0" fontId="1" fillId="0" borderId="0" xfId="0" applyFont="1" applyAlignment="1">
      <alignment horizontal="right"/>
    </xf>
    <xf numFmtId="0" fontId="11" fillId="0" borderId="0" xfId="0" applyFont="1" applyAlignment="1">
      <alignment/>
    </xf>
    <xf numFmtId="0" fontId="11" fillId="0" borderId="0" xfId="0" applyFont="1" applyAlignment="1">
      <alignment wrapText="1"/>
    </xf>
    <xf numFmtId="0" fontId="11" fillId="0" borderId="0" xfId="0" applyFont="1" applyAlignment="1">
      <alignment horizontal="left"/>
    </xf>
    <xf numFmtId="0" fontId="11" fillId="0" borderId="0" xfId="0" applyFont="1" applyAlignment="1">
      <alignment/>
    </xf>
    <xf numFmtId="9" fontId="3" fillId="0" borderId="0" xfId="0" applyNumberFormat="1" applyFont="1" applyFill="1" applyAlignment="1">
      <alignment/>
    </xf>
    <xf numFmtId="0" fontId="0" fillId="0" borderId="0" xfId="0" applyFont="1" applyAlignment="1">
      <alignment/>
    </xf>
    <xf numFmtId="9" fontId="0" fillId="0" borderId="0" xfId="0" applyNumberFormat="1" applyFont="1" applyAlignment="1">
      <alignment/>
    </xf>
    <xf numFmtId="0" fontId="1" fillId="0" borderId="10" xfId="0" applyFont="1" applyBorder="1" applyAlignment="1">
      <alignment horizontal="centerContinuous" vertical="center"/>
    </xf>
    <xf numFmtId="0" fontId="0" fillId="0" borderId="0" xfId="0" applyBorder="1" applyAlignment="1">
      <alignment/>
    </xf>
    <xf numFmtId="0" fontId="0" fillId="0" borderId="0" xfId="0" applyFont="1" applyFill="1" applyAlignment="1">
      <alignment/>
    </xf>
    <xf numFmtId="9" fontId="0" fillId="0" borderId="0" xfId="0" applyNumberFormat="1" applyFont="1" applyFill="1" applyAlignment="1">
      <alignment/>
    </xf>
    <xf numFmtId="9" fontId="3" fillId="0" borderId="0" xfId="0" applyNumberFormat="1" applyFont="1" applyFill="1" applyBorder="1" applyAlignment="1">
      <alignment/>
    </xf>
    <xf numFmtId="3" fontId="0" fillId="0" borderId="0" xfId="0" applyNumberFormat="1" applyFont="1" applyFill="1" applyAlignment="1">
      <alignment horizontal="right"/>
    </xf>
    <xf numFmtId="0" fontId="0" fillId="0" borderId="0" xfId="0" applyAlignment="1">
      <alignment horizontal="right"/>
    </xf>
    <xf numFmtId="0" fontId="1" fillId="0" borderId="0" xfId="0" applyFont="1" applyAlignment="1">
      <alignment/>
    </xf>
    <xf numFmtId="0" fontId="3" fillId="0" borderId="0" xfId="0" applyFont="1" applyAlignment="1">
      <alignment/>
    </xf>
    <xf numFmtId="0" fontId="7" fillId="0" borderId="0" xfId="0" applyFont="1" applyAlignment="1">
      <alignment horizontal="left"/>
    </xf>
    <xf numFmtId="0" fontId="0" fillId="0" borderId="0" xfId="0" applyFont="1" applyAlignment="1">
      <alignment horizontal="left"/>
    </xf>
    <xf numFmtId="0" fontId="4" fillId="0" borderId="0" xfId="0" applyFont="1" applyAlignment="1">
      <alignment horizontal="left" wrapText="1"/>
    </xf>
    <xf numFmtId="0" fontId="1" fillId="0"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Fill="1" applyBorder="1" applyAlignment="1">
      <alignment vertical="center"/>
    </xf>
    <xf numFmtId="0" fontId="1" fillId="0" borderId="10" xfId="0" applyFont="1" applyFill="1" applyBorder="1" applyAlignment="1">
      <alignment vertical="center"/>
    </xf>
    <xf numFmtId="0" fontId="0" fillId="0" borderId="0" xfId="0" applyFont="1" applyAlignment="1">
      <alignment wrapText="1"/>
    </xf>
    <xf numFmtId="0" fontId="0" fillId="0" borderId="0" xfId="0" applyFont="1" applyAlignment="1">
      <alignment horizontal="left" indent="1"/>
    </xf>
    <xf numFmtId="0" fontId="13" fillId="0" borderId="0" xfId="0" applyFont="1" applyAlignment="1">
      <alignment wrapText="1"/>
    </xf>
    <xf numFmtId="3" fontId="1" fillId="0" borderId="0" xfId="0" applyNumberFormat="1" applyFont="1" applyFill="1" applyAlignment="1">
      <alignment/>
    </xf>
    <xf numFmtId="3" fontId="0" fillId="0" borderId="0" xfId="0" applyNumberFormat="1" applyFont="1" applyFill="1" applyAlignment="1">
      <alignment/>
    </xf>
    <xf numFmtId="9" fontId="2" fillId="0" borderId="0" xfId="0" applyNumberFormat="1" applyFont="1" applyFill="1" applyAlignment="1">
      <alignment horizontal="right"/>
    </xf>
    <xf numFmtId="9" fontId="3" fillId="0" borderId="0" xfId="0" applyNumberFormat="1" applyFont="1" applyFill="1" applyAlignment="1">
      <alignment horizontal="right"/>
    </xf>
    <xf numFmtId="3" fontId="1" fillId="0" borderId="0" xfId="0" applyNumberFormat="1" applyFont="1" applyAlignment="1">
      <alignment horizontal="right"/>
    </xf>
    <xf numFmtId="0" fontId="1" fillId="0" borderId="12" xfId="0" applyFont="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horizontal="right" wrapText="1"/>
    </xf>
    <xf numFmtId="0" fontId="4" fillId="0" borderId="0" xfId="0" applyFont="1" applyBorder="1" applyAlignment="1">
      <alignment horizontal="right" textRotation="90" wrapText="1"/>
    </xf>
    <xf numFmtId="0" fontId="4" fillId="0" borderId="0" xfId="0" applyFont="1" applyAlignment="1">
      <alignment horizontal="right" textRotation="90" wrapText="1"/>
    </xf>
    <xf numFmtId="0" fontId="7" fillId="0" borderId="0" xfId="0" applyFont="1" applyAlignment="1">
      <alignment horizontal="right" textRotation="90" wrapText="1"/>
    </xf>
    <xf numFmtId="0" fontId="11" fillId="0" borderId="0" xfId="0" applyFont="1" applyAlignment="1">
      <alignment/>
    </xf>
    <xf numFmtId="3" fontId="11" fillId="0" borderId="0" xfId="0" applyNumberFormat="1" applyFont="1" applyAlignment="1">
      <alignment/>
    </xf>
    <xf numFmtId="0" fontId="0" fillId="0" borderId="10" xfId="0" applyFont="1" applyBorder="1" applyAlignment="1">
      <alignment/>
    </xf>
    <xf numFmtId="0" fontId="11" fillId="0" borderId="0" xfId="0" applyFont="1" applyAlignment="1">
      <alignment horizontal="left" wrapText="1"/>
    </xf>
    <xf numFmtId="0" fontId="0" fillId="0" borderId="11" xfId="0" applyFont="1" applyFill="1" applyBorder="1" applyAlignment="1">
      <alignment horizontal="right" vertical="center"/>
    </xf>
    <xf numFmtId="0" fontId="14" fillId="0" borderId="0" xfId="0" applyFont="1" applyAlignment="1">
      <alignment wrapText="1"/>
    </xf>
    <xf numFmtId="0" fontId="14" fillId="0" borderId="0" xfId="0" applyFont="1" applyAlignment="1">
      <alignment/>
    </xf>
    <xf numFmtId="0" fontId="15" fillId="0" borderId="0" xfId="0" applyFont="1" applyAlignment="1">
      <alignment/>
    </xf>
    <xf numFmtId="0" fontId="0" fillId="0" borderId="11" xfId="0" applyFont="1" applyFill="1" applyBorder="1" applyAlignment="1">
      <alignment horizontal="right" vertical="center" wrapText="1"/>
    </xf>
    <xf numFmtId="0" fontId="13" fillId="0" borderId="0" xfId="0" applyFont="1" applyAlignment="1">
      <alignment/>
    </xf>
    <xf numFmtId="3" fontId="13" fillId="0" borderId="0" xfId="0" applyNumberFormat="1" applyFont="1" applyAlignment="1">
      <alignment/>
    </xf>
    <xf numFmtId="164" fontId="2" fillId="0" borderId="0" xfId="59" applyNumberFormat="1" applyFont="1" applyAlignment="1">
      <alignment/>
    </xf>
    <xf numFmtId="0" fontId="0" fillId="0" borderId="0" xfId="0" applyFont="1" applyBorder="1" applyAlignment="1">
      <alignment horizontal="left" indent="1"/>
    </xf>
    <xf numFmtId="3" fontId="0" fillId="0" borderId="0" xfId="0" applyNumberFormat="1" applyFont="1" applyAlignment="1">
      <alignment horizontal="right"/>
    </xf>
    <xf numFmtId="0" fontId="16" fillId="0" borderId="0" xfId="0" applyFont="1" applyAlignment="1">
      <alignment/>
    </xf>
    <xf numFmtId="0" fontId="1" fillId="0" borderId="0" xfId="0" applyFont="1" applyAlignment="1">
      <alignment horizontal="left"/>
    </xf>
    <xf numFmtId="0" fontId="0" fillId="0" borderId="0" xfId="0" applyFont="1" applyAlignment="1">
      <alignment horizontal="left" indent="5"/>
    </xf>
    <xf numFmtId="9" fontId="0" fillId="0" borderId="0" xfId="59" applyFont="1" applyAlignment="1">
      <alignment horizontal="right"/>
    </xf>
    <xf numFmtId="9" fontId="1" fillId="0" borderId="0" xfId="59" applyFont="1" applyAlignment="1">
      <alignment horizontal="right"/>
    </xf>
    <xf numFmtId="0" fontId="0" fillId="0" borderId="0" xfId="0" applyFont="1" applyAlignment="1">
      <alignment horizontal="left" vertical="top" wrapText="1"/>
    </xf>
    <xf numFmtId="0" fontId="16" fillId="0" borderId="0" xfId="0" applyFont="1" applyAlignment="1">
      <alignment horizontal="left"/>
    </xf>
    <xf numFmtId="3" fontId="0" fillId="0" borderId="0" xfId="59" applyNumberFormat="1" applyFont="1" applyAlignment="1">
      <alignment horizontal="right"/>
    </xf>
    <xf numFmtId="0" fontId="1" fillId="0" borderId="0" xfId="0" applyFont="1" applyFill="1" applyAlignment="1">
      <alignment/>
    </xf>
    <xf numFmtId="0" fontId="0" fillId="0" borderId="0" xfId="0" applyBorder="1" applyAlignment="1">
      <alignment horizontal="right" vertical="center" wrapText="1"/>
    </xf>
    <xf numFmtId="0" fontId="3" fillId="0" borderId="0" xfId="0" applyFont="1" applyBorder="1" applyAlignment="1">
      <alignment/>
    </xf>
    <xf numFmtId="0" fontId="0" fillId="0" borderId="0" xfId="0" applyBorder="1" applyAlignment="1">
      <alignment horizontal="left" indent="1"/>
    </xf>
    <xf numFmtId="0" fontId="0" fillId="0" borderId="0" xfId="0" applyFont="1" applyFill="1" applyAlignment="1">
      <alignment/>
    </xf>
    <xf numFmtId="0" fontId="0" fillId="0" borderId="0" xfId="0" applyFont="1" applyFill="1" applyAlignment="1">
      <alignment vertical="center"/>
    </xf>
    <xf numFmtId="0" fontId="0" fillId="0" borderId="10" xfId="0" applyFont="1" applyFill="1" applyBorder="1" applyAlignment="1">
      <alignment horizontal="righ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vertical="top" wrapText="1"/>
    </xf>
    <xf numFmtId="0" fontId="0" fillId="0" borderId="0" xfId="0" applyFont="1" applyFill="1" applyBorder="1" applyAlignment="1">
      <alignment horizontal="right" vertical="top"/>
    </xf>
    <xf numFmtId="0" fontId="0" fillId="0" borderId="0" xfId="0" applyFont="1" applyFill="1" applyAlignment="1">
      <alignment vertical="top"/>
    </xf>
    <xf numFmtId="0" fontId="0" fillId="0" borderId="10" xfId="0" applyFont="1" applyFill="1" applyBorder="1" applyAlignment="1">
      <alignment/>
    </xf>
    <xf numFmtId="0" fontId="0" fillId="0" borderId="10" xfId="0" applyFont="1" applyFill="1" applyBorder="1" applyAlignment="1">
      <alignment horizontal="right"/>
    </xf>
    <xf numFmtId="0" fontId="0" fillId="0" borderId="0" xfId="0" applyFont="1" applyFill="1" applyAlignment="1">
      <alignment horizontal="center"/>
    </xf>
    <xf numFmtId="0" fontId="7" fillId="0" borderId="0" xfId="0" applyFont="1" applyFill="1" applyAlignment="1">
      <alignment/>
    </xf>
    <xf numFmtId="0" fontId="1" fillId="0" borderId="12" xfId="0" applyFont="1" applyBorder="1" applyAlignment="1">
      <alignment horizontal="right" wrapText="1"/>
    </xf>
    <xf numFmtId="0" fontId="1" fillId="0" borderId="0" xfId="0" applyFont="1" applyFill="1" applyBorder="1" applyAlignment="1">
      <alignment/>
    </xf>
    <xf numFmtId="0" fontId="1" fillId="0" borderId="0" xfId="0" applyFont="1" applyFill="1" applyBorder="1" applyAlignment="1">
      <alignment horizontal="right"/>
    </xf>
    <xf numFmtId="0" fontId="0" fillId="0" borderId="0" xfId="0" applyBorder="1" applyAlignment="1">
      <alignment vertical="center"/>
    </xf>
    <xf numFmtId="0" fontId="1" fillId="0" borderId="0" xfId="0" applyFont="1" applyBorder="1" applyAlignment="1">
      <alignment horizontal="centerContinuous" vertical="center"/>
    </xf>
    <xf numFmtId="0" fontId="1" fillId="0" borderId="12" xfId="0" applyFont="1" applyBorder="1" applyAlignment="1">
      <alignment horizontal="centerContinuous" vertical="center"/>
    </xf>
    <xf numFmtId="0" fontId="0" fillId="0" borderId="12" xfId="0" applyBorder="1" applyAlignment="1">
      <alignment horizontal="right" vertical="center" wrapText="1"/>
    </xf>
    <xf numFmtId="0" fontId="0" fillId="0" borderId="12" xfId="0" applyBorder="1" applyAlignment="1">
      <alignment vertical="center"/>
    </xf>
    <xf numFmtId="0" fontId="0" fillId="0" borderId="12" xfId="0" applyFont="1" applyFill="1" applyBorder="1" applyAlignment="1">
      <alignment horizontal="right" vertical="center"/>
    </xf>
    <xf numFmtId="0" fontId="0" fillId="0" borderId="0" xfId="0" applyFont="1" applyBorder="1" applyAlignment="1">
      <alignment vertical="center" wrapText="1"/>
    </xf>
    <xf numFmtId="0" fontId="3" fillId="0" borderId="0" xfId="0" applyFont="1" applyBorder="1" applyAlignment="1">
      <alignment/>
    </xf>
    <xf numFmtId="3" fontId="0" fillId="0" borderId="0" xfId="0" applyNumberFormat="1" applyBorder="1" applyAlignment="1">
      <alignment/>
    </xf>
    <xf numFmtId="0" fontId="18" fillId="0" borderId="0" xfId="0" applyFont="1" applyBorder="1" applyAlignment="1">
      <alignment/>
    </xf>
    <xf numFmtId="0" fontId="18" fillId="0" borderId="0" xfId="0" applyFont="1" applyFill="1" applyBorder="1" applyAlignment="1">
      <alignment/>
    </xf>
    <xf numFmtId="0" fontId="4" fillId="0" borderId="0" xfId="0" applyFont="1" applyAlignment="1">
      <alignment horizontal="left" vertical="top"/>
    </xf>
    <xf numFmtId="0" fontId="4" fillId="0" borderId="0" xfId="0" applyFont="1" applyAlignment="1">
      <alignment horizontal="left" vertical="top" wrapText="1"/>
    </xf>
    <xf numFmtId="0" fontId="11" fillId="0" borderId="0" xfId="0" applyFont="1" applyAlignment="1">
      <alignment horizontal="left" wrapText="1"/>
    </xf>
    <xf numFmtId="0" fontId="1" fillId="0" borderId="12" xfId="0" applyFont="1" applyFill="1" applyBorder="1" applyAlignment="1">
      <alignment horizontal="right" vertical="center" wrapText="1"/>
    </xf>
    <xf numFmtId="0" fontId="0" fillId="0" borderId="10" xfId="0" applyBorder="1" applyAlignment="1">
      <alignment horizontal="right" vertical="center" wrapText="1"/>
    </xf>
    <xf numFmtId="0" fontId="1" fillId="0" borderId="12" xfId="0" applyFont="1" applyFill="1" applyBorder="1" applyAlignment="1">
      <alignment vertical="center"/>
    </xf>
    <xf numFmtId="0" fontId="0" fillId="0" borderId="10" xfId="0" applyBorder="1" applyAlignment="1">
      <alignment vertical="center"/>
    </xf>
    <xf numFmtId="0" fontId="1" fillId="0" borderId="0" xfId="0" applyFont="1" applyAlignment="1">
      <alignment horizontal="left" wrapText="1"/>
    </xf>
    <xf numFmtId="0" fontId="1" fillId="0" borderId="0" xfId="0" applyFont="1" applyFill="1" applyBorder="1" applyAlignment="1">
      <alignment horizontal="right" vertical="center" wrapText="1"/>
    </xf>
    <xf numFmtId="0" fontId="4" fillId="0" borderId="0" xfId="0" applyFont="1" applyAlignment="1">
      <alignment horizontal="left" wrapText="1"/>
    </xf>
    <xf numFmtId="0" fontId="4" fillId="0" borderId="0" xfId="0" applyFont="1" applyAlignment="1">
      <alignment wrapText="1"/>
    </xf>
    <xf numFmtId="0" fontId="0" fillId="0" borderId="0" xfId="0" applyFont="1" applyAlignment="1">
      <alignment wrapText="1"/>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0" fillId="0" borderId="0" xfId="0" applyAlignment="1">
      <alignment/>
    </xf>
    <xf numFmtId="0" fontId="0" fillId="0" borderId="0" xfId="0" applyAlignment="1">
      <alignment horizontal="left" wrapText="1"/>
    </xf>
    <xf numFmtId="0" fontId="1" fillId="0" borderId="11" xfId="0" applyFont="1" applyFill="1" applyBorder="1" applyAlignment="1">
      <alignment horizontal="center" vertical="center"/>
    </xf>
    <xf numFmtId="0" fontId="1" fillId="0" borderId="10" xfId="0" applyFont="1" applyFill="1" applyBorder="1" applyAlignment="1">
      <alignment horizontal="right" vertical="center" wrapText="1"/>
    </xf>
    <xf numFmtId="0" fontId="4" fillId="0" borderId="0" xfId="0" applyFont="1" applyAlignment="1" quotePrefix="1">
      <alignment horizontal="left" wrapText="1"/>
    </xf>
    <xf numFmtId="0" fontId="7" fillId="0" borderId="0" xfId="0" applyFont="1" applyAlignment="1">
      <alignment horizontal="left" wrapText="1"/>
    </xf>
    <xf numFmtId="0" fontId="1" fillId="0" borderId="11" xfId="0" applyFont="1" applyBorder="1" applyAlignment="1">
      <alignment horizontal="center" vertical="center"/>
    </xf>
    <xf numFmtId="0" fontId="0" fillId="0" borderId="12" xfId="0" applyFont="1" applyBorder="1" applyAlignment="1">
      <alignment horizontal="right" vertical="center" wrapText="1"/>
    </xf>
    <xf numFmtId="0" fontId="0" fillId="0" borderId="10" xfId="0" applyFont="1" applyBorder="1" applyAlignment="1">
      <alignment vertical="center" wrapText="1"/>
    </xf>
    <xf numFmtId="0" fontId="4" fillId="0" borderId="0" xfId="0" applyFont="1" applyAlignment="1">
      <alignment/>
    </xf>
    <xf numFmtId="0" fontId="4" fillId="0" borderId="0" xfId="0" applyFont="1" applyAlignment="1">
      <alignment vertical="top" wrapText="1"/>
    </xf>
    <xf numFmtId="0" fontId="0" fillId="0" borderId="0" xfId="0" applyFont="1" applyAlignment="1">
      <alignment horizontal="left" wrapText="1"/>
    </xf>
    <xf numFmtId="0" fontId="0" fillId="0" borderId="0" xfId="0" applyFont="1" applyAlignment="1">
      <alignment/>
    </xf>
    <xf numFmtId="0" fontId="1" fillId="0" borderId="11" xfId="0" applyFont="1" applyBorder="1" applyAlignment="1">
      <alignment horizontal="center"/>
    </xf>
    <xf numFmtId="0" fontId="4" fillId="33" borderId="0" xfId="0" applyFont="1" applyFill="1" applyAlignment="1">
      <alignment horizontal="center" vertical="center" textRotation="90"/>
    </xf>
    <xf numFmtId="3" fontId="1" fillId="33" borderId="0" xfId="0" applyNumberFormat="1" applyFont="1" applyFill="1" applyAlignment="1">
      <alignment/>
    </xf>
    <xf numFmtId="0" fontId="1" fillId="0" borderId="12" xfId="0" applyFont="1" applyBorder="1" applyAlignment="1">
      <alignment horizontal="right" wrapText="1"/>
    </xf>
    <xf numFmtId="0" fontId="1" fillId="0" borderId="10" xfId="0" applyFont="1" applyBorder="1" applyAlignment="1">
      <alignment horizontal="right" wrapText="1"/>
    </xf>
    <xf numFmtId="0" fontId="4" fillId="0" borderId="0" xfId="0" applyFont="1" applyAlignment="1">
      <alignment horizontal="left"/>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12" xfId="0" applyFont="1" applyFill="1" applyBorder="1" applyAlignment="1">
      <alignment horizontal="center" vertical="center" wrapText="1"/>
    </xf>
    <xf numFmtId="0" fontId="4" fillId="0" borderId="0" xfId="0" applyFont="1" applyFill="1" applyAlignment="1">
      <alignment horizontal="left"/>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0" xfId="0" applyFont="1" applyFill="1" applyAlignment="1">
      <alignment horizontal="left" wrapText="1"/>
    </xf>
    <xf numFmtId="0" fontId="1" fillId="0" borderId="12" xfId="0" applyFont="1" applyFill="1" applyBorder="1" applyAlignment="1">
      <alignment horizontal="right" vertical="center"/>
    </xf>
    <xf numFmtId="0" fontId="1" fillId="0" borderId="10" xfId="0"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MD\Statistics%20Branch\Constitution%20Directorate%20work\Freedom%20of%20Information\Monitoring\Data%20repository%20and%20validation\New%20monitoring%20sheets\FoI%20validation%20database%20-%20new%20monito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Data\Local\Microsoft\Windows\Temporary%20Internet%20Files\Content.Outlook\Q20SGXK7\Combined%202011%20Annual%20and%20Q4%20FoI%20stats%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ec44"/>
      <sheetName val="chk jsc"/>
      <sheetName val="Sheet1"/>
      <sheetName val="num ov tim"/>
      <sheetName val="% ov time"/>
      <sheetName val="out in time"/>
      <sheetName val="ir and ico"/>
      <sheetName val="Dept changes"/>
      <sheetName val="2005Q1"/>
      <sheetName val="2005Q2"/>
      <sheetName val="2005Q3"/>
      <sheetName val="2005Q4"/>
      <sheetName val="2005 Annual"/>
      <sheetName val="2006Q1"/>
      <sheetName val="2006Q2"/>
      <sheetName val="2006Q3"/>
      <sheetName val="2006Q4"/>
      <sheetName val="2006 Annual"/>
      <sheetName val="2007Q1"/>
      <sheetName val="2007Q2"/>
      <sheetName val="2007Q3"/>
      <sheetName val="2007Q4"/>
      <sheetName val="2007 Annual"/>
      <sheetName val="2008Q1"/>
      <sheetName val="2008Q2"/>
      <sheetName val="2008Q3"/>
      <sheetName val="2008Q4"/>
      <sheetName val="2008 Annual"/>
      <sheetName val="2009Q1"/>
      <sheetName val="2009Q2"/>
      <sheetName val="2009Q3"/>
      <sheetName val="2009Q4"/>
      <sheetName val="2009 Annual"/>
      <sheetName val="2010Q1"/>
      <sheetName val="2010Q2"/>
      <sheetName val="2010Q3"/>
      <sheetName val="2010Q4"/>
      <sheetName val="2010 Annual"/>
      <sheetName val="2011Q1"/>
      <sheetName val="2011Q2"/>
      <sheetName val="2011Q3"/>
      <sheetName val="2011Q4"/>
      <sheetName val="2011 Annual"/>
    </sheetNames>
    <sheetDataSet>
      <sheetData sheetId="13">
        <row r="39">
          <cell r="B39">
            <v>19783</v>
          </cell>
          <cell r="K39">
            <v>69.7654124531595</v>
          </cell>
          <cell r="L39">
            <v>81.2329962527591</v>
          </cell>
          <cell r="U39">
            <v>59.95819080197643</v>
          </cell>
          <cell r="V39">
            <v>21.2340048143925</v>
          </cell>
          <cell r="BK39">
            <v>1003</v>
          </cell>
          <cell r="BP39">
            <v>77.30582524271846</v>
          </cell>
          <cell r="BQ39">
            <v>103</v>
          </cell>
        </row>
        <row r="66">
          <cell r="B66">
            <v>18325</v>
          </cell>
          <cell r="K66">
            <v>85.14681542328204</v>
          </cell>
          <cell r="L66">
            <v>93.44081407466437</v>
          </cell>
          <cell r="U66">
            <v>72.1319985168706</v>
          </cell>
          <cell r="V66">
            <v>15.194660734149053</v>
          </cell>
          <cell r="BK66">
            <v>264</v>
          </cell>
          <cell r="BP66">
            <v>76.82403433476395</v>
          </cell>
          <cell r="BQ66">
            <v>24</v>
          </cell>
        </row>
        <row r="68">
          <cell r="K68">
            <v>76.77543722411578</v>
          </cell>
          <cell r="L68">
            <v>86.79666983293289</v>
          </cell>
          <cell r="U68">
            <v>65.56660175600425</v>
          </cell>
          <cell r="V68">
            <v>18.451709883502442</v>
          </cell>
          <cell r="BP68">
            <v>77.1996215704825</v>
          </cell>
        </row>
      </sheetData>
      <sheetData sheetId="18">
        <row r="39">
          <cell r="B39">
            <v>17999</v>
          </cell>
          <cell r="K39">
            <v>79.41472132246174</v>
          </cell>
          <cell r="L39">
            <v>88.88082207081425</v>
          </cell>
          <cell r="U39">
            <v>62.95859731840283</v>
          </cell>
          <cell r="V39">
            <v>19.213201709149846</v>
          </cell>
          <cell r="BK39">
            <v>838</v>
          </cell>
          <cell r="BP39">
            <v>78.125</v>
          </cell>
          <cell r="BQ39">
            <v>307</v>
          </cell>
        </row>
        <row r="66">
          <cell r="B66">
            <v>15689</v>
          </cell>
          <cell r="K66">
            <v>89.81331454737584</v>
          </cell>
          <cell r="L66">
            <v>94.37830221909122</v>
          </cell>
          <cell r="U66">
            <v>60.80338647212466</v>
          </cell>
          <cell r="V66">
            <v>18.30135999279474</v>
          </cell>
          <cell r="BK66">
            <v>247</v>
          </cell>
          <cell r="BP66">
            <v>72.76785714285714</v>
          </cell>
          <cell r="BQ66">
            <v>77</v>
          </cell>
        </row>
        <row r="68">
          <cell r="K68">
            <v>84.01295909784741</v>
          </cell>
          <cell r="L68">
            <v>91.31179714027601</v>
          </cell>
          <cell r="U68">
            <v>61.988896543339955</v>
          </cell>
          <cell r="V68">
            <v>18.80293390606638</v>
          </cell>
          <cell r="BP68">
            <v>76.73611111111111</v>
          </cell>
        </row>
      </sheetData>
      <sheetData sheetId="23">
        <row r="39">
          <cell r="B39">
            <v>16903</v>
          </cell>
          <cell r="K39">
            <v>79.2488596647118</v>
          </cell>
          <cell r="L39">
            <v>89.11794324980747</v>
          </cell>
          <cell r="U39">
            <v>61.88030196902483</v>
          </cell>
          <cell r="V39">
            <v>22.28967234804265</v>
          </cell>
          <cell r="BK39">
            <v>659</v>
          </cell>
          <cell r="BP39">
            <v>73.89473684210527</v>
          </cell>
          <cell r="BQ39">
            <v>186</v>
          </cell>
        </row>
        <row r="66">
          <cell r="B66">
            <v>16075</v>
          </cell>
          <cell r="K66">
            <v>89.51976146672588</v>
          </cell>
          <cell r="L66">
            <v>93.08507263845715</v>
          </cell>
          <cell r="U66">
            <v>64.25826929502172</v>
          </cell>
          <cell r="V66">
            <v>17.858336117607752</v>
          </cell>
          <cell r="BK66">
            <v>198</v>
          </cell>
          <cell r="BP66">
            <v>74.30167597765363</v>
          </cell>
          <cell r="BQ66">
            <v>36</v>
          </cell>
        </row>
        <row r="68">
          <cell r="K68">
            <v>84.2084303394192</v>
          </cell>
          <cell r="L68">
            <v>91.03357431687293</v>
          </cell>
          <cell r="U68">
            <v>63.02727529108416</v>
          </cell>
          <cell r="V68">
            <v>20.152290399258693</v>
          </cell>
          <cell r="BP68">
            <v>74.00611620795107</v>
          </cell>
        </row>
      </sheetData>
      <sheetData sheetId="28">
        <row r="39">
          <cell r="B39">
            <v>19175</v>
          </cell>
          <cell r="K39">
            <v>75.64209647107955</v>
          </cell>
          <cell r="L39">
            <v>83.65003132177907</v>
          </cell>
          <cell r="U39">
            <v>60.34627199106395</v>
          </cell>
          <cell r="V39">
            <v>21.22312203295169</v>
          </cell>
          <cell r="BK39">
            <v>712</v>
          </cell>
          <cell r="BP39">
            <v>74.82993197278913</v>
          </cell>
          <cell r="BQ39">
            <v>117</v>
          </cell>
        </row>
        <row r="66">
          <cell r="B66">
            <v>15775</v>
          </cell>
          <cell r="K66">
            <v>88.81386742842304</v>
          </cell>
          <cell r="L66">
            <v>92.54041420502499</v>
          </cell>
          <cell r="U66">
            <v>60.66379310344827</v>
          </cell>
          <cell r="V66">
            <v>20.78448275862069</v>
          </cell>
          <cell r="BK66">
            <v>247</v>
          </cell>
          <cell r="BP66">
            <v>80.68669527896995</v>
          </cell>
          <cell r="BQ66">
            <v>36</v>
          </cell>
        </row>
        <row r="68">
          <cell r="K68">
            <v>81.51277525391359</v>
          </cell>
          <cell r="L68">
            <v>87.6124887872913</v>
          </cell>
          <cell r="U68">
            <v>60.48835056318469</v>
          </cell>
          <cell r="V68">
            <v>21.02684770868693</v>
          </cell>
          <cell r="BP68">
            <v>76.49208282582217</v>
          </cell>
        </row>
      </sheetData>
      <sheetData sheetId="33">
        <row r="39">
          <cell r="B39">
            <v>23721</v>
          </cell>
          <cell r="K39">
            <v>75.2222830896296</v>
          </cell>
          <cell r="L39">
            <v>81.48413467616197</v>
          </cell>
          <cell r="U39">
            <v>58.55683986084615</v>
          </cell>
          <cell r="V39">
            <v>23.072606890360227</v>
          </cell>
          <cell r="BK39">
            <v>1204</v>
          </cell>
          <cell r="BP39">
            <v>75.61728395061729</v>
          </cell>
          <cell r="BQ39">
            <v>160</v>
          </cell>
        </row>
        <row r="66">
          <cell r="B66">
            <v>16827</v>
          </cell>
          <cell r="K66">
            <v>90.84113285523276</v>
          </cell>
          <cell r="L66">
            <v>93.55779749604959</v>
          </cell>
          <cell r="U66">
            <v>56.673711591611124</v>
          </cell>
          <cell r="V66">
            <v>23.8660380425947</v>
          </cell>
          <cell r="BK66">
            <v>298</v>
          </cell>
          <cell r="BP66">
            <v>74.55830388692578</v>
          </cell>
          <cell r="BQ66">
            <v>46</v>
          </cell>
        </row>
        <row r="68">
          <cell r="K68">
            <v>81.61751897474183</v>
          </cell>
          <cell r="L68">
            <v>86.42777155655095</v>
          </cell>
          <cell r="U68">
            <v>57.78781038374717</v>
          </cell>
          <cell r="V68">
            <v>23.396627273934403</v>
          </cell>
          <cell r="BP68">
            <v>75.37848605577689</v>
          </cell>
        </row>
      </sheetData>
      <sheetData sheetId="38">
        <row r="39">
          <cell r="B39">
            <v>27410</v>
          </cell>
          <cell r="K39">
            <v>82.79223158666179</v>
          </cell>
          <cell r="L39">
            <v>88.10919750824478</v>
          </cell>
          <cell r="U39">
            <v>58.50908025776216</v>
          </cell>
          <cell r="V39">
            <v>23.711189220855303</v>
          </cell>
          <cell r="BK39">
            <v>1349</v>
          </cell>
          <cell r="BP39">
            <v>76.56870532168386</v>
          </cell>
          <cell r="BQ39">
            <v>176</v>
          </cell>
        </row>
        <row r="66">
          <cell r="B66">
            <v>16511</v>
          </cell>
          <cell r="K66">
            <v>91.29121725731896</v>
          </cell>
          <cell r="L66">
            <v>94.77349768875193</v>
          </cell>
          <cell r="U66">
            <v>54.92702234682939</v>
          </cell>
          <cell r="V66">
            <v>26.610043704131275</v>
          </cell>
          <cell r="BK66">
            <v>380</v>
          </cell>
          <cell r="BP66">
            <v>78.51239669421489</v>
          </cell>
          <cell r="BQ66">
            <v>52</v>
          </cell>
        </row>
        <row r="68">
          <cell r="K68">
            <v>85.96116281741928</v>
          </cell>
          <cell r="L68">
            <v>90.59404802941515</v>
          </cell>
          <cell r="U68">
            <v>57.17702615681826</v>
          </cell>
          <cell r="V68">
            <v>24.789181564502773</v>
          </cell>
          <cell r="BP68">
            <v>77.00369913686806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1"/>
      <sheetName val="Summary T1 "/>
      <sheetName val="Status T2"/>
      <sheetName val="StatusQtr"/>
      <sheetName val="StatusAn"/>
      <sheetName val="Volumes T3"/>
      <sheetName val="Timeliness T4"/>
      <sheetName val="Timeliness An T4"/>
      <sheetName val="Timeliness T5"/>
      <sheetName val="Outcomes An T6"/>
      <sheetName val="Outcomes Qtr T7"/>
      <sheetName val="Outcomes T8"/>
      <sheetName val="Refusals T9"/>
      <sheetName val="Exemptions T10"/>
      <sheetName val="Exemptions Qtr T10"/>
      <sheetName val="IRs T11"/>
      <sheetName val="IR timeliness T12"/>
      <sheetName val="IR OS T13"/>
      <sheetName val="ICO appeals T14"/>
      <sheetName val="PIT extensions T15"/>
      <sheetName val="PIT OS T16"/>
      <sheetName val="Clearing House T17"/>
      <sheetName val="Qtr Graphs"/>
      <sheetName val="An Charts"/>
      <sheetName val="An Commentary tables"/>
      <sheetName val="CG,Other check"/>
      <sheetName val="Qtr Status"/>
      <sheetName val="Qtr Timeliness"/>
      <sheetName val="Qtr Outcomes"/>
      <sheetName val="Qtr Outcomes full"/>
      <sheetName val="Qtr Exemptions"/>
      <sheetName val="Qtr Volumes TimeSeries"/>
      <sheetName val="Qtr Timeliness TimeSeries"/>
      <sheetName val="Qtr Outcomes TimeSeries"/>
      <sheetName val="An Fees"/>
      <sheetName val="An Timeliness"/>
      <sheetName val="An Outcomes"/>
      <sheetName val="An Outcomes full"/>
      <sheetName val="An Exemptions"/>
      <sheetName val="An Internal Reviews"/>
      <sheetName val="An IR durations"/>
      <sheetName val="An ICO appeals"/>
      <sheetName val="An PIT extensions"/>
      <sheetName val="An OS PITIR"/>
      <sheetName val="An OS PIT IR Last Year"/>
      <sheetName val="An OS PIT IR"/>
      <sheetName val="An OS PIT IR formula"/>
    </sheetNames>
    <sheetDataSet>
      <sheetData sheetId="4">
        <row r="8">
          <cell r="B8">
            <v>30531</v>
          </cell>
        </row>
        <row r="10">
          <cell r="B10">
            <v>16610</v>
          </cell>
        </row>
      </sheetData>
      <sheetData sheetId="6">
        <row r="6">
          <cell r="G6">
            <v>0.8730788088081687</v>
          </cell>
          <cell r="H6">
            <v>0.9178870627358189</v>
          </cell>
        </row>
        <row r="8">
          <cell r="G8">
            <v>0.8451956713636513</v>
          </cell>
          <cell r="H8">
            <v>0.900120966423644</v>
          </cell>
        </row>
        <row r="10">
          <cell r="G10">
            <v>0.9253246753246753</v>
          </cell>
          <cell r="H10">
            <v>0.9511761823082577</v>
          </cell>
        </row>
      </sheetData>
      <sheetData sheetId="9">
        <row r="6">
          <cell r="J6">
            <v>0.558046551477938</v>
          </cell>
          <cell r="K6">
            <v>0.2657718120805369</v>
          </cell>
        </row>
        <row r="8">
          <cell r="J8">
            <v>0.5628298512670651</v>
          </cell>
          <cell r="K8">
            <v>0.27116500196275134</v>
          </cell>
        </row>
        <row r="10">
          <cell r="J10">
            <v>0.5489741892786234</v>
          </cell>
          <cell r="K10">
            <v>0.2555426869622766</v>
          </cell>
        </row>
      </sheetData>
      <sheetData sheetId="15">
        <row r="6">
          <cell r="G6">
            <v>0.7666159309994927</v>
          </cell>
        </row>
        <row r="8">
          <cell r="B8">
            <v>1709</v>
          </cell>
          <cell r="G8">
            <v>0.7607209446861405</v>
          </cell>
        </row>
        <row r="10">
          <cell r="B10">
            <v>405</v>
          </cell>
          <cell r="G10">
            <v>0.7928176795580111</v>
          </cell>
        </row>
      </sheetData>
      <sheetData sheetId="18">
        <row r="8">
          <cell r="B8">
            <v>286</v>
          </cell>
        </row>
        <row r="10">
          <cell r="B1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view="pageBreakPreview" zoomScale="80" zoomScaleNormal="80" zoomScaleSheetLayoutView="80" zoomScalePageLayoutView="0" workbookViewId="0" topLeftCell="A1">
      <selection activeCell="A1" sqref="A1:D1"/>
    </sheetView>
  </sheetViews>
  <sheetFormatPr defaultColWidth="9.140625" defaultRowHeight="12.75"/>
  <cols>
    <col min="1" max="1" width="76.57421875" style="1" customWidth="1"/>
    <col min="2" max="3" width="15.7109375" style="1" customWidth="1"/>
    <col min="4" max="4" width="15.8515625" style="1" customWidth="1"/>
    <col min="5" max="5" width="9.140625" style="1" customWidth="1"/>
    <col min="6" max="9" width="9.140625" style="62" customWidth="1"/>
    <col min="10" max="16384" width="9.140625" style="1" customWidth="1"/>
  </cols>
  <sheetData>
    <row r="1" spans="1:4" ht="30" customHeight="1">
      <c r="A1" s="157" t="s">
        <v>121</v>
      </c>
      <c r="B1" s="157"/>
      <c r="C1" s="157"/>
      <c r="D1" s="157"/>
    </row>
    <row r="2" ht="12.75">
      <c r="F2" s="152"/>
    </row>
    <row r="3" spans="1:6" ht="21.75" customHeight="1">
      <c r="A3" s="155"/>
      <c r="B3" s="153" t="s">
        <v>1</v>
      </c>
      <c r="C3" s="153" t="s">
        <v>73</v>
      </c>
      <c r="D3" s="153" t="s">
        <v>285</v>
      </c>
      <c r="F3" s="152"/>
    </row>
    <row r="4" spans="1:6" ht="21.75" customHeight="1">
      <c r="A4" s="156"/>
      <c r="B4" s="154"/>
      <c r="C4" s="154"/>
      <c r="D4" s="154"/>
      <c r="F4" s="152"/>
    </row>
    <row r="6" ht="12.75">
      <c r="A6" s="110" t="s">
        <v>238</v>
      </c>
    </row>
    <row r="8" spans="1:4" ht="12.75">
      <c r="A8" s="73" t="s">
        <v>239</v>
      </c>
      <c r="B8" s="111"/>
      <c r="C8" s="111"/>
      <c r="D8" s="111"/>
    </row>
    <row r="9" spans="1:4" ht="12.75">
      <c r="A9" s="112">
        <v>2005</v>
      </c>
      <c r="B9" s="109">
        <f>'[1]2005 Annual'!$B$39</f>
        <v>19783</v>
      </c>
      <c r="C9" s="109">
        <f>'[1]2005 Annual'!$B$66</f>
        <v>18325</v>
      </c>
      <c r="D9" s="89">
        <f aca="true" t="shared" si="0" ref="D9:D15">B9+C9</f>
        <v>38108</v>
      </c>
    </row>
    <row r="10" spans="1:4" ht="12.75">
      <c r="A10" s="112">
        <v>2006</v>
      </c>
      <c r="B10" s="109">
        <f>'[1]2006 Annual'!$B$39</f>
        <v>17999</v>
      </c>
      <c r="C10" s="109">
        <f>'[1]2006 Annual'!$B$66</f>
        <v>15689</v>
      </c>
      <c r="D10" s="89">
        <f t="shared" si="0"/>
        <v>33688</v>
      </c>
    </row>
    <row r="11" spans="1:8" ht="12.75">
      <c r="A11" s="112">
        <v>2007</v>
      </c>
      <c r="B11" s="109">
        <f>'[1]2007 Annual'!$B$39</f>
        <v>16903</v>
      </c>
      <c r="C11" s="109">
        <f>'[1]2007 Annual'!$B$66</f>
        <v>16075</v>
      </c>
      <c r="D11" s="89">
        <f t="shared" si="0"/>
        <v>32978</v>
      </c>
      <c r="F11" s="1"/>
      <c r="G11" s="1"/>
      <c r="H11" s="1"/>
    </row>
    <row r="12" spans="1:4" ht="12.75">
      <c r="A12" s="112">
        <v>2008</v>
      </c>
      <c r="B12" s="109">
        <f>'[1]2008 Annual'!$B$39</f>
        <v>19175</v>
      </c>
      <c r="C12" s="109">
        <f>'[1]2008 Annual'!$B$66</f>
        <v>15775</v>
      </c>
      <c r="D12" s="89">
        <f t="shared" si="0"/>
        <v>34950</v>
      </c>
    </row>
    <row r="13" spans="1:4" ht="12.75">
      <c r="A13" s="112">
        <v>2009</v>
      </c>
      <c r="B13" s="109">
        <f>'[1]2009 Annual'!$B$39</f>
        <v>23721</v>
      </c>
      <c r="C13" s="109">
        <f>'[1]2009 Annual'!$B$66</f>
        <v>16827</v>
      </c>
      <c r="D13" s="89">
        <f t="shared" si="0"/>
        <v>40548</v>
      </c>
    </row>
    <row r="14" spans="1:4" ht="12.75">
      <c r="A14" s="112">
        <v>2010</v>
      </c>
      <c r="B14" s="109">
        <f>'[1]2010 Annual'!$B$39</f>
        <v>27410</v>
      </c>
      <c r="C14" s="109">
        <f>'[1]2010 Annual'!$B$66</f>
        <v>16511</v>
      </c>
      <c r="D14" s="89">
        <f t="shared" si="0"/>
        <v>43921</v>
      </c>
    </row>
    <row r="15" spans="1:4" ht="12.75">
      <c r="A15" s="112">
        <v>2011</v>
      </c>
      <c r="B15" s="109">
        <f>'[2]StatusAn'!B8</f>
        <v>30531</v>
      </c>
      <c r="C15" s="109">
        <f>'[2]StatusAn'!B10</f>
        <v>16610</v>
      </c>
      <c r="D15" s="89">
        <f t="shared" si="0"/>
        <v>47141</v>
      </c>
    </row>
    <row r="16" spans="1:4" ht="12.75">
      <c r="A16" s="112" t="s">
        <v>122</v>
      </c>
      <c r="B16" s="113">
        <f>(B15/B14-1)</f>
        <v>0.11386355344764687</v>
      </c>
      <c r="C16" s="113">
        <f>(C15/C14-1)</f>
        <v>0.005996002664889977</v>
      </c>
      <c r="D16" s="114">
        <f>(D15/D14-1)</f>
        <v>0.07331344914733262</v>
      </c>
    </row>
    <row r="17" spans="1:4" ht="12.75">
      <c r="A17" s="115"/>
      <c r="B17" s="113"/>
      <c r="C17" s="113"/>
      <c r="D17" s="114"/>
    </row>
    <row r="18" spans="1:4" ht="14.25">
      <c r="A18" s="73" t="s">
        <v>240</v>
      </c>
      <c r="B18" s="89"/>
      <c r="C18" s="89"/>
      <c r="D18" s="89"/>
    </row>
    <row r="19" spans="1:4" ht="12.75">
      <c r="A19" s="112">
        <f>A9</f>
        <v>2005</v>
      </c>
      <c r="B19" s="113">
        <f>'[1]2005 Annual'!$K$39/100</f>
        <v>0.697654124531595</v>
      </c>
      <c r="C19" s="113">
        <f>'[1]2005 Annual'!$K$66/100</f>
        <v>0.8514681542328204</v>
      </c>
      <c r="D19" s="114">
        <f>'[1]2005 Annual'!$K$68/100</f>
        <v>0.7677543722411577</v>
      </c>
    </row>
    <row r="20" spans="1:4" ht="12.75">
      <c r="A20" s="112">
        <f aca="true" t="shared" si="1" ref="A20:A25">A10</f>
        <v>2006</v>
      </c>
      <c r="B20" s="113">
        <f>'[1]2006 Annual'!$K$39/100</f>
        <v>0.7941472132246175</v>
      </c>
      <c r="C20" s="113">
        <f>'[1]2006 Annual'!$K$66/100</f>
        <v>0.8981331454737584</v>
      </c>
      <c r="D20" s="114">
        <f>'[1]2006 Annual'!$K$68/100</f>
        <v>0.8401295909784742</v>
      </c>
    </row>
    <row r="21" spans="1:4" ht="12.75">
      <c r="A21" s="112">
        <f t="shared" si="1"/>
        <v>2007</v>
      </c>
      <c r="B21" s="113">
        <f>'[1]2007 Annual'!$K$39/100</f>
        <v>0.792488596647118</v>
      </c>
      <c r="C21" s="113">
        <f>'[1]2007 Annual'!$K$66/100</f>
        <v>0.8951976146672588</v>
      </c>
      <c r="D21" s="114">
        <f>'[1]2007 Annual'!$K$68/100</f>
        <v>0.8420843033941919</v>
      </c>
    </row>
    <row r="22" spans="1:4" ht="12.75">
      <c r="A22" s="112">
        <f t="shared" si="1"/>
        <v>2008</v>
      </c>
      <c r="B22" s="113">
        <f>'[1]2008 Annual'!$K$39/100</f>
        <v>0.7564209647107956</v>
      </c>
      <c r="C22" s="113">
        <f>'[1]2008 Annual'!$K$66/100</f>
        <v>0.8881386742842303</v>
      </c>
      <c r="D22" s="114">
        <f>'[1]2008 Annual'!$K$68/100</f>
        <v>0.8151277525391358</v>
      </c>
    </row>
    <row r="23" spans="1:4" ht="12.75">
      <c r="A23" s="112">
        <f t="shared" si="1"/>
        <v>2009</v>
      </c>
      <c r="B23" s="113">
        <f>'[1]2009 Annual'!$K$39/100</f>
        <v>0.7522228308962959</v>
      </c>
      <c r="C23" s="113">
        <f>'[1]2009 Annual'!$K$66/100</f>
        <v>0.9084113285523275</v>
      </c>
      <c r="D23" s="114">
        <f>'[1]2009 Annual'!$K$68/100</f>
        <v>0.8161751897474183</v>
      </c>
    </row>
    <row r="24" spans="1:4" ht="12.75">
      <c r="A24" s="112">
        <f t="shared" si="1"/>
        <v>2010</v>
      </c>
      <c r="B24" s="113">
        <f>'[1]2010 Annual'!$K$39/100</f>
        <v>0.8279223158666178</v>
      </c>
      <c r="C24" s="113">
        <f>'[1]2010 Annual'!$K$66/100</f>
        <v>0.9129121725731896</v>
      </c>
      <c r="D24" s="114">
        <f>'[1]2010 Annual'!$K$68/100</f>
        <v>0.8596116281741928</v>
      </c>
    </row>
    <row r="25" spans="1:4" ht="12.75">
      <c r="A25" s="112">
        <f t="shared" si="1"/>
        <v>2011</v>
      </c>
      <c r="B25" s="113">
        <f>'[2]Timeliness T4'!G8</f>
        <v>0.8451956713636513</v>
      </c>
      <c r="C25" s="113">
        <f>'[2]Timeliness T4'!G10</f>
        <v>0.9253246753246753</v>
      </c>
      <c r="D25" s="114">
        <f>'[2]Timeliness T4'!G6</f>
        <v>0.8730788088081687</v>
      </c>
    </row>
    <row r="26" spans="1:4" ht="12.75">
      <c r="A26" s="112"/>
      <c r="B26" s="113"/>
      <c r="C26" s="113"/>
      <c r="D26" s="114"/>
    </row>
    <row r="27" spans="1:4" ht="12.75">
      <c r="A27" s="115"/>
      <c r="B27" s="113"/>
      <c r="C27" s="113"/>
      <c r="D27" s="114"/>
    </row>
    <row r="28" spans="1:4" ht="14.25">
      <c r="A28" s="111" t="s">
        <v>241</v>
      </c>
      <c r="B28" s="109"/>
      <c r="C28" s="109"/>
      <c r="D28" s="89"/>
    </row>
    <row r="29" spans="1:4" ht="12.75">
      <c r="A29" s="112">
        <f>A9</f>
        <v>2005</v>
      </c>
      <c r="B29" s="113">
        <f>'[1]2005 Annual'!$L$39/100</f>
        <v>0.8123299625275909</v>
      </c>
      <c r="C29" s="113">
        <f>'[1]2005 Annual'!$L$66/100</f>
        <v>0.9344081407466437</v>
      </c>
      <c r="D29" s="114">
        <f>'[1]2005 Annual'!$L$68/100</f>
        <v>0.8679666983293289</v>
      </c>
    </row>
    <row r="30" spans="1:4" ht="12.75">
      <c r="A30" s="112">
        <f aca="true" t="shared" si="2" ref="A30:A35">A10</f>
        <v>2006</v>
      </c>
      <c r="B30" s="113">
        <f>'[1]2006 Annual'!$L$39/100</f>
        <v>0.8888082207081425</v>
      </c>
      <c r="C30" s="113">
        <f>'[1]2006 Annual'!$L$66/100</f>
        <v>0.9437830221909123</v>
      </c>
      <c r="D30" s="114">
        <f>'[1]2006 Annual'!$L$68/100</f>
        <v>0.9131179714027602</v>
      </c>
    </row>
    <row r="31" spans="1:4" ht="12.75">
      <c r="A31" s="112">
        <f t="shared" si="2"/>
        <v>2007</v>
      </c>
      <c r="B31" s="113">
        <f>'[1]2007 Annual'!$L$39/100</f>
        <v>0.8911794324980746</v>
      </c>
      <c r="C31" s="113">
        <f>'[1]2007 Annual'!$L$66/100</f>
        <v>0.9308507263845714</v>
      </c>
      <c r="D31" s="114">
        <f>'[1]2007 Annual'!$L$68/100</f>
        <v>0.9103357431687293</v>
      </c>
    </row>
    <row r="32" spans="1:4" ht="12.75">
      <c r="A32" s="112">
        <f t="shared" si="2"/>
        <v>2008</v>
      </c>
      <c r="B32" s="113">
        <f>'[1]2008 Annual'!$L$39/100</f>
        <v>0.8365003132177907</v>
      </c>
      <c r="C32" s="113">
        <f>'[1]2008 Annual'!$L$66/100</f>
        <v>0.9254041420502499</v>
      </c>
      <c r="D32" s="114">
        <f>'[1]2008 Annual'!$L$68/100</f>
        <v>0.876124887872913</v>
      </c>
    </row>
    <row r="33" spans="1:4" ht="12.75">
      <c r="A33" s="112">
        <f t="shared" si="2"/>
        <v>2009</v>
      </c>
      <c r="B33" s="113">
        <f>'[1]2009 Annual'!$L$39/100</f>
        <v>0.8148413467616197</v>
      </c>
      <c r="C33" s="113">
        <f>'[1]2009 Annual'!$L$66/100</f>
        <v>0.9355779749604959</v>
      </c>
      <c r="D33" s="114">
        <f>'[1]2009 Annual'!$L$68/100</f>
        <v>0.8642777155655095</v>
      </c>
    </row>
    <row r="34" spans="1:4" ht="12.75">
      <c r="A34" s="112">
        <f t="shared" si="2"/>
        <v>2010</v>
      </c>
      <c r="B34" s="113">
        <f>'[1]2010 Annual'!$L$39/100</f>
        <v>0.8810919750824477</v>
      </c>
      <c r="C34" s="113">
        <f>'[1]2010 Annual'!$L$66/100</f>
        <v>0.9477349768875193</v>
      </c>
      <c r="D34" s="114">
        <f>'[1]2010 Annual'!$L$68/100</f>
        <v>0.9059404802941515</v>
      </c>
    </row>
    <row r="35" spans="1:4" ht="12.75">
      <c r="A35" s="112">
        <f t="shared" si="2"/>
        <v>2011</v>
      </c>
      <c r="B35" s="113">
        <f>'[2]Timeliness T4'!H8</f>
        <v>0.900120966423644</v>
      </c>
      <c r="C35" s="113">
        <f>'[2]Timeliness T4'!H10</f>
        <v>0.9511761823082577</v>
      </c>
      <c r="D35" s="114">
        <f>'[2]Timeliness T4'!H6</f>
        <v>0.9178870627358189</v>
      </c>
    </row>
    <row r="36" spans="1:4" ht="12.75">
      <c r="A36" s="112"/>
      <c r="B36" s="113"/>
      <c r="C36" s="113"/>
      <c r="D36" s="114"/>
    </row>
    <row r="37" spans="1:4" ht="14.25">
      <c r="A37" s="111" t="s">
        <v>242</v>
      </c>
      <c r="B37" s="113"/>
      <c r="C37" s="113"/>
      <c r="D37" s="113"/>
    </row>
    <row r="38" spans="1:4" ht="12.75">
      <c r="A38" s="112">
        <f>A9</f>
        <v>2005</v>
      </c>
      <c r="B38" s="113">
        <f>'[1]2005 Annual'!$U$39/100</f>
        <v>0.5995819080197643</v>
      </c>
      <c r="C38" s="113">
        <f>'[1]2005 Annual'!$U$66/100</f>
        <v>0.721319985168706</v>
      </c>
      <c r="D38" s="114">
        <f>'[1]2005 Annual'!$U$68/100</f>
        <v>0.6556660175600425</v>
      </c>
    </row>
    <row r="39" spans="1:4" ht="12.75">
      <c r="A39" s="112">
        <f aca="true" t="shared" si="3" ref="A39:A44">A10</f>
        <v>2006</v>
      </c>
      <c r="B39" s="113">
        <f>'[1]2006 Annual'!$U$39/100</f>
        <v>0.6295859731840283</v>
      </c>
      <c r="C39" s="113">
        <f>'[1]2006 Annual'!$U$66/100</f>
        <v>0.6080338647212465</v>
      </c>
      <c r="D39" s="114">
        <f>'[1]2006 Annual'!$U$68/100</f>
        <v>0.6198889654333996</v>
      </c>
    </row>
    <row r="40" spans="1:4" ht="12.75">
      <c r="A40" s="112">
        <f t="shared" si="3"/>
        <v>2007</v>
      </c>
      <c r="B40" s="113">
        <f>'[1]2007 Annual'!$U$39/100</f>
        <v>0.6188030196902483</v>
      </c>
      <c r="C40" s="113">
        <f>'[1]2007 Annual'!$U$66/100</f>
        <v>0.6425826929502172</v>
      </c>
      <c r="D40" s="114">
        <f>'[1]2007 Annual'!$U$68/100</f>
        <v>0.6302727529108416</v>
      </c>
    </row>
    <row r="41" spans="1:4" ht="12.75">
      <c r="A41" s="112">
        <f t="shared" si="3"/>
        <v>2008</v>
      </c>
      <c r="B41" s="113">
        <f>'[1]2008 Annual'!$U$39/100</f>
        <v>0.6034627199106395</v>
      </c>
      <c r="C41" s="113">
        <f>'[1]2008 Annual'!$U$66/100</f>
        <v>0.6066379310344827</v>
      </c>
      <c r="D41" s="114">
        <f>'[1]2008 Annual'!$U$68/100</f>
        <v>0.6048835056318469</v>
      </c>
    </row>
    <row r="42" spans="1:4" ht="12.75">
      <c r="A42" s="112">
        <f t="shared" si="3"/>
        <v>2009</v>
      </c>
      <c r="B42" s="113">
        <f>'[1]2009 Annual'!$U$39/100</f>
        <v>0.5855683986084614</v>
      </c>
      <c r="C42" s="113">
        <f>'[1]2009 Annual'!$U$66/100</f>
        <v>0.5667371159161112</v>
      </c>
      <c r="D42" s="114">
        <f>'[1]2009 Annual'!$U$68/100</f>
        <v>0.5778781038374717</v>
      </c>
    </row>
    <row r="43" spans="1:4" ht="13.5" customHeight="1">
      <c r="A43" s="112">
        <f t="shared" si="3"/>
        <v>2010</v>
      </c>
      <c r="B43" s="113">
        <f>'[1]2010 Annual'!$U$39/100</f>
        <v>0.5850908025776216</v>
      </c>
      <c r="C43" s="113">
        <f>'[1]2010 Annual'!$U$66/100</f>
        <v>0.5492702234682939</v>
      </c>
      <c r="D43" s="114">
        <f>'[1]2010 Annual'!$U$68/100</f>
        <v>0.5717702615681826</v>
      </c>
    </row>
    <row r="44" spans="1:4" ht="12.75">
      <c r="A44" s="112">
        <f t="shared" si="3"/>
        <v>2011</v>
      </c>
      <c r="B44" s="113">
        <f>'[2]Outcomes An T6'!J8</f>
        <v>0.5628298512670651</v>
      </c>
      <c r="C44" s="113">
        <f>'[2]Outcomes An T6'!J10</f>
        <v>0.5489741892786234</v>
      </c>
      <c r="D44" s="114">
        <f>'[2]Outcomes An T6'!J6</f>
        <v>0.558046551477938</v>
      </c>
    </row>
    <row r="45" spans="1:4" ht="12.75">
      <c r="A45" s="112"/>
      <c r="B45" s="89"/>
      <c r="C45" s="109"/>
      <c r="D45" s="109"/>
    </row>
    <row r="46" spans="1:4" ht="14.25">
      <c r="A46" s="111" t="s">
        <v>243</v>
      </c>
      <c r="B46" s="89"/>
      <c r="C46" s="109"/>
      <c r="D46" s="109"/>
    </row>
    <row r="47" spans="1:6" ht="12" customHeight="1">
      <c r="A47" s="112">
        <f>A9</f>
        <v>2005</v>
      </c>
      <c r="B47" s="113">
        <f>'[1]2005 Annual'!$V$39/100</f>
        <v>0.212340048143925</v>
      </c>
      <c r="C47" s="113">
        <f>'[1]2005 Annual'!$V$66/100</f>
        <v>0.15194660734149054</v>
      </c>
      <c r="D47" s="114">
        <f>'[1]2005 Annual'!$V$68/100</f>
        <v>0.18451709883502443</v>
      </c>
      <c r="F47" s="99"/>
    </row>
    <row r="48" spans="1:4" ht="12.75">
      <c r="A48" s="112">
        <f aca="true" t="shared" si="4" ref="A48:A53">A10</f>
        <v>2006</v>
      </c>
      <c r="B48" s="113">
        <f>'[1]2006 Annual'!$V$39/100</f>
        <v>0.19213201709149846</v>
      </c>
      <c r="C48" s="113">
        <f>'[1]2006 Annual'!$V$66/100</f>
        <v>0.1830135999279474</v>
      </c>
      <c r="D48" s="114">
        <f>'[1]2006 Annual'!$V$68/100</f>
        <v>0.1880293390606638</v>
      </c>
    </row>
    <row r="49" spans="1:4" ht="12.75">
      <c r="A49" s="112">
        <f t="shared" si="4"/>
        <v>2007</v>
      </c>
      <c r="B49" s="113">
        <f>'[1]2007 Annual'!$V$39/100</f>
        <v>0.2228967234804265</v>
      </c>
      <c r="C49" s="113">
        <f>'[1]2007 Annual'!$V$66/100</f>
        <v>0.17858336117607754</v>
      </c>
      <c r="D49" s="114">
        <f>'[1]2007 Annual'!$V$68/100</f>
        <v>0.20152290399258693</v>
      </c>
    </row>
    <row r="50" spans="1:4" ht="12.75">
      <c r="A50" s="112">
        <f t="shared" si="4"/>
        <v>2008</v>
      </c>
      <c r="B50" s="113">
        <f>'[1]2008 Annual'!$V$39/100</f>
        <v>0.21223122032951688</v>
      </c>
      <c r="C50" s="113">
        <f>'[1]2008 Annual'!$V$66/100</f>
        <v>0.2078448275862069</v>
      </c>
      <c r="D50" s="114">
        <f>'[1]2008 Annual'!$V$68/100</f>
        <v>0.2102684770868693</v>
      </c>
    </row>
    <row r="51" spans="1:4" ht="12.75">
      <c r="A51" s="112">
        <f t="shared" si="4"/>
        <v>2009</v>
      </c>
      <c r="B51" s="113">
        <f>'[1]2009 Annual'!$V$39/100</f>
        <v>0.23072606890360225</v>
      </c>
      <c r="C51" s="113">
        <f>'[1]2009 Annual'!$V$66/100</f>
        <v>0.23866038042594698</v>
      </c>
      <c r="D51" s="114">
        <f>'[1]2009 Annual'!$V$68/100</f>
        <v>0.23396627273934403</v>
      </c>
    </row>
    <row r="52" spans="1:4" ht="12.75">
      <c r="A52" s="112">
        <f t="shared" si="4"/>
        <v>2010</v>
      </c>
      <c r="B52" s="113">
        <f>'[1]2010 Annual'!$V$39/100</f>
        <v>0.23711189220855303</v>
      </c>
      <c r="C52" s="113">
        <f>'[1]2010 Annual'!$V$66/100</f>
        <v>0.26610043704131275</v>
      </c>
      <c r="D52" s="114">
        <f>'[1]2010 Annual'!$V$68/100</f>
        <v>0.2478918156450277</v>
      </c>
    </row>
    <row r="53" spans="1:4" ht="12.75">
      <c r="A53" s="112">
        <f t="shared" si="4"/>
        <v>2011</v>
      </c>
      <c r="B53" s="113">
        <f>'[2]Outcomes An T6'!K8</f>
        <v>0.27116500196275134</v>
      </c>
      <c r="C53" s="113">
        <f>'[2]Outcomes An T6'!K10</f>
        <v>0.2555426869622766</v>
      </c>
      <c r="D53" s="114">
        <f>'[2]Outcomes An T6'!K6</f>
        <v>0.2657718120805369</v>
      </c>
    </row>
    <row r="54" spans="1:4" ht="12.75">
      <c r="A54" s="83"/>
      <c r="B54" s="89"/>
      <c r="C54" s="109"/>
      <c r="D54" s="109"/>
    </row>
    <row r="55" spans="1:4" ht="12.75">
      <c r="A55" s="116" t="s">
        <v>244</v>
      </c>
      <c r="B55" s="89"/>
      <c r="C55" s="109"/>
      <c r="D55" s="109"/>
    </row>
    <row r="56" spans="1:4" ht="12.75">
      <c r="A56" s="83"/>
      <c r="B56" s="89"/>
      <c r="C56" s="109"/>
      <c r="D56" s="109"/>
    </row>
    <row r="57" spans="1:4" ht="14.25">
      <c r="A57" s="111" t="s">
        <v>245</v>
      </c>
      <c r="B57" s="89"/>
      <c r="C57" s="109"/>
      <c r="D57" s="109"/>
    </row>
    <row r="58" spans="1:4" ht="12.75">
      <c r="A58" s="112">
        <f>A9</f>
        <v>2005</v>
      </c>
      <c r="B58" s="117">
        <f>'[1]2005 Annual'!$BK$39</f>
        <v>1003</v>
      </c>
      <c r="C58" s="117">
        <f>'[1]2005 Annual'!$BK$66</f>
        <v>264</v>
      </c>
      <c r="D58" s="89">
        <f aca="true" t="shared" si="5" ref="D58:D64">B58+C58</f>
        <v>1267</v>
      </c>
    </row>
    <row r="59" spans="1:4" ht="12.75">
      <c r="A59" s="112">
        <f aca="true" t="shared" si="6" ref="A59:A64">A10</f>
        <v>2006</v>
      </c>
      <c r="B59" s="117">
        <f>'[1]2006 Annual'!$BK$39</f>
        <v>838</v>
      </c>
      <c r="C59" s="117">
        <f>'[1]2006 Annual'!$BK$66</f>
        <v>247</v>
      </c>
      <c r="D59" s="89">
        <f t="shared" si="5"/>
        <v>1085</v>
      </c>
    </row>
    <row r="60" spans="1:4" ht="12.75">
      <c r="A60" s="112">
        <f t="shared" si="6"/>
        <v>2007</v>
      </c>
      <c r="B60" s="117">
        <f>'[1]2007 Annual'!$BK$39</f>
        <v>659</v>
      </c>
      <c r="C60" s="117">
        <f>'[1]2007 Annual'!$BK$66</f>
        <v>198</v>
      </c>
      <c r="D60" s="89">
        <f t="shared" si="5"/>
        <v>857</v>
      </c>
    </row>
    <row r="61" spans="1:4" ht="12.75">
      <c r="A61" s="112">
        <f t="shared" si="6"/>
        <v>2008</v>
      </c>
      <c r="B61" s="117">
        <f>'[1]2008 Annual'!$BK$39</f>
        <v>712</v>
      </c>
      <c r="C61" s="117">
        <f>'[1]2008 Annual'!$BK$66</f>
        <v>247</v>
      </c>
      <c r="D61" s="89">
        <f t="shared" si="5"/>
        <v>959</v>
      </c>
    </row>
    <row r="62" spans="1:4" ht="12.75">
      <c r="A62" s="112">
        <f t="shared" si="6"/>
        <v>2009</v>
      </c>
      <c r="B62" s="117">
        <f>'[1]2009 Annual'!$BK$39</f>
        <v>1204</v>
      </c>
      <c r="C62" s="117">
        <f>'[1]2009 Annual'!$BK$66</f>
        <v>298</v>
      </c>
      <c r="D62" s="89">
        <f t="shared" si="5"/>
        <v>1502</v>
      </c>
    </row>
    <row r="63" spans="1:4" ht="12.75">
      <c r="A63" s="112">
        <f t="shared" si="6"/>
        <v>2010</v>
      </c>
      <c r="B63" s="117">
        <f>'[1]2010 Annual'!$BK$39</f>
        <v>1349</v>
      </c>
      <c r="C63" s="117">
        <f>'[1]2010 Annual'!$BK$66</f>
        <v>380</v>
      </c>
      <c r="D63" s="89">
        <f t="shared" si="5"/>
        <v>1729</v>
      </c>
    </row>
    <row r="64" spans="1:4" ht="12.75">
      <c r="A64" s="112">
        <f t="shared" si="6"/>
        <v>2011</v>
      </c>
      <c r="B64" s="117">
        <f>'[2]IRs T11'!B8</f>
        <v>1709</v>
      </c>
      <c r="C64" s="117">
        <f>'[2]IRs T11'!B10</f>
        <v>405</v>
      </c>
      <c r="D64" s="89">
        <f t="shared" si="5"/>
        <v>2114</v>
      </c>
    </row>
    <row r="65" spans="1:4" ht="12.75">
      <c r="A65" s="139"/>
      <c r="B65" s="119"/>
      <c r="C65" s="119"/>
      <c r="D65" s="119"/>
    </row>
    <row r="66" spans="1:4" ht="14.25">
      <c r="A66" s="111" t="s">
        <v>246</v>
      </c>
      <c r="B66" s="89"/>
      <c r="C66" s="109"/>
      <c r="D66" s="109"/>
    </row>
    <row r="67" spans="1:4" ht="12.75">
      <c r="A67" s="112">
        <f>A9</f>
        <v>2005</v>
      </c>
      <c r="B67" s="113">
        <f>'[1]2005 Annual'!$BP$39/100</f>
        <v>0.7730582524271845</v>
      </c>
      <c r="C67" s="113">
        <f>'[1]2005 Annual'!$BP$66/100</f>
        <v>0.7682403433476395</v>
      </c>
      <c r="D67" s="114">
        <f>'[1]2005 Annual'!$BP$68/100</f>
        <v>0.771996215704825</v>
      </c>
    </row>
    <row r="68" spans="1:4" ht="12.75">
      <c r="A68" s="112">
        <f aca="true" t="shared" si="7" ref="A68:A73">A10</f>
        <v>2006</v>
      </c>
      <c r="B68" s="113">
        <f>'[1]2006 Annual'!$BP$39/100</f>
        <v>0.78125</v>
      </c>
      <c r="C68" s="113">
        <f>'[1]2006 Annual'!$BP$66/100</f>
        <v>0.7276785714285714</v>
      </c>
      <c r="D68" s="114">
        <f>'[1]2006 Annual'!$BP$68/100</f>
        <v>0.7673611111111112</v>
      </c>
    </row>
    <row r="69" spans="1:4" ht="12.75">
      <c r="A69" s="112">
        <f t="shared" si="7"/>
        <v>2007</v>
      </c>
      <c r="B69" s="113">
        <f>'[1]2007 Annual'!$BP$39/100</f>
        <v>0.7389473684210528</v>
      </c>
      <c r="C69" s="113">
        <f>'[1]2007 Annual'!$BP$66/100</f>
        <v>0.7430167597765363</v>
      </c>
      <c r="D69" s="114">
        <f>'[1]2007 Annual'!$BP$68/100</f>
        <v>0.7400611620795107</v>
      </c>
    </row>
    <row r="70" spans="1:4" ht="12.75">
      <c r="A70" s="112">
        <f t="shared" si="7"/>
        <v>2008</v>
      </c>
      <c r="B70" s="113">
        <f>'[1]2008 Annual'!$BP$39/100</f>
        <v>0.7482993197278912</v>
      </c>
      <c r="C70" s="113">
        <f>'[1]2008 Annual'!$BP$66/100</f>
        <v>0.8068669527896994</v>
      </c>
      <c r="D70" s="114">
        <f>'[1]2008 Annual'!$BP$68/100</f>
        <v>0.7649208282582216</v>
      </c>
    </row>
    <row r="71" spans="1:4" ht="12.75">
      <c r="A71" s="112">
        <f t="shared" si="7"/>
        <v>2009</v>
      </c>
      <c r="B71" s="113">
        <f>'[1]2009 Annual'!$BP$39/100</f>
        <v>0.7561728395061729</v>
      </c>
      <c r="C71" s="113">
        <f>'[1]2009 Annual'!$BP$66/100</f>
        <v>0.7455830388692578</v>
      </c>
      <c r="D71" s="114">
        <f>'[1]2009 Annual'!$BP$68/100</f>
        <v>0.7537848605577689</v>
      </c>
    </row>
    <row r="72" spans="1:4" ht="12.75">
      <c r="A72" s="112">
        <f t="shared" si="7"/>
        <v>2010</v>
      </c>
      <c r="B72" s="113">
        <f>'[1]2010 Annual'!$BP$39/100</f>
        <v>0.7656870532168386</v>
      </c>
      <c r="C72" s="113">
        <f>'[1]2010 Annual'!$BP$66/100</f>
        <v>0.7851239669421488</v>
      </c>
      <c r="D72" s="114">
        <f>'[1]2010 Annual'!$BP$68/100</f>
        <v>0.7700369913686806</v>
      </c>
    </row>
    <row r="73" spans="1:4" ht="12.75">
      <c r="A73" s="112">
        <f t="shared" si="7"/>
        <v>2011</v>
      </c>
      <c r="B73" s="113">
        <f>'[2]IRs T11'!G8</f>
        <v>0.7607209446861405</v>
      </c>
      <c r="C73" s="113">
        <f>'[2]IRs T11'!G10</f>
        <v>0.7928176795580111</v>
      </c>
      <c r="D73" s="114">
        <f>'[2]IRs T11'!G6</f>
        <v>0.7666159309994927</v>
      </c>
    </row>
    <row r="74" spans="1:4" ht="12.75">
      <c r="A74" s="112"/>
      <c r="B74" s="113"/>
      <c r="C74" s="113"/>
      <c r="D74" s="114"/>
    </row>
    <row r="75" spans="1:4" ht="12.75">
      <c r="A75" s="116" t="s">
        <v>247</v>
      </c>
      <c r="B75" s="113"/>
      <c r="C75" s="113"/>
      <c r="D75" s="114"/>
    </row>
    <row r="76" spans="1:4" ht="12.75">
      <c r="A76" s="112"/>
      <c r="B76" s="113"/>
      <c r="C76" s="113"/>
      <c r="D76" s="114"/>
    </row>
    <row r="77" spans="1:4" ht="14.25">
      <c r="A77" s="111" t="s">
        <v>248</v>
      </c>
      <c r="B77" s="89"/>
      <c r="C77" s="109"/>
      <c r="D77" s="89"/>
    </row>
    <row r="78" spans="1:4" ht="12.75">
      <c r="A78" s="112">
        <f>A9</f>
        <v>2005</v>
      </c>
      <c r="B78" s="117">
        <f>'[1]2005 Annual'!$BQ$39</f>
        <v>103</v>
      </c>
      <c r="C78" s="117">
        <f>'[1]2005 Annual'!$BQ$66</f>
        <v>24</v>
      </c>
      <c r="D78" s="89">
        <f aca="true" t="shared" si="8" ref="D78:D84">B78+C78</f>
        <v>127</v>
      </c>
    </row>
    <row r="79" spans="1:4" ht="12.75">
      <c r="A79" s="112">
        <f aca="true" t="shared" si="9" ref="A79:A84">A10</f>
        <v>2006</v>
      </c>
      <c r="B79" s="117">
        <f>'[1]2006 Annual'!$BQ$39</f>
        <v>307</v>
      </c>
      <c r="C79" s="117">
        <f>'[1]2006 Annual'!$BQ$66</f>
        <v>77</v>
      </c>
      <c r="D79" s="89">
        <f t="shared" si="8"/>
        <v>384</v>
      </c>
    </row>
    <row r="80" spans="1:4" ht="12.75">
      <c r="A80" s="112">
        <f t="shared" si="9"/>
        <v>2007</v>
      </c>
      <c r="B80" s="117">
        <f>'[1]2007 Annual'!$BQ$39</f>
        <v>186</v>
      </c>
      <c r="C80" s="117">
        <f>'[1]2007 Annual'!$BQ$66</f>
        <v>36</v>
      </c>
      <c r="D80" s="89">
        <f t="shared" si="8"/>
        <v>222</v>
      </c>
    </row>
    <row r="81" spans="1:4" ht="12.75">
      <c r="A81" s="112">
        <f t="shared" si="9"/>
        <v>2008</v>
      </c>
      <c r="B81" s="117">
        <f>'[1]2008 Annual'!$BQ$39</f>
        <v>117</v>
      </c>
      <c r="C81" s="117">
        <f>'[1]2008 Annual'!$BQ$66</f>
        <v>36</v>
      </c>
      <c r="D81" s="89">
        <f t="shared" si="8"/>
        <v>153</v>
      </c>
    </row>
    <row r="82" spans="1:4" ht="12.75">
      <c r="A82" s="112">
        <f t="shared" si="9"/>
        <v>2009</v>
      </c>
      <c r="B82" s="117">
        <f>'[1]2009 Annual'!$BQ$39</f>
        <v>160</v>
      </c>
      <c r="C82" s="117">
        <f>'[1]2009 Annual'!$BQ$66</f>
        <v>46</v>
      </c>
      <c r="D82" s="89">
        <f t="shared" si="8"/>
        <v>206</v>
      </c>
    </row>
    <row r="83" spans="1:4" ht="12.75">
      <c r="A83" s="112">
        <f t="shared" si="9"/>
        <v>2010</v>
      </c>
      <c r="B83" s="117">
        <f>'[1]2010 Annual'!$BQ$39</f>
        <v>176</v>
      </c>
      <c r="C83" s="117">
        <f>'[1]2010 Annual'!$BQ$66</f>
        <v>52</v>
      </c>
      <c r="D83" s="89">
        <f t="shared" si="8"/>
        <v>228</v>
      </c>
    </row>
    <row r="84" spans="1:4" ht="12.75">
      <c r="A84" s="112">
        <f t="shared" si="9"/>
        <v>2011</v>
      </c>
      <c r="B84" s="117">
        <f>'[2]ICO appeals T14'!B8</f>
        <v>286</v>
      </c>
      <c r="C84" s="117">
        <f>'[2]ICO appeals T14'!B10</f>
        <v>64</v>
      </c>
      <c r="D84" s="89">
        <f t="shared" si="8"/>
        <v>350</v>
      </c>
    </row>
    <row r="85" spans="1:4" ht="12.75">
      <c r="A85" s="10"/>
      <c r="B85" s="25"/>
      <c r="C85" s="25"/>
      <c r="D85" s="27"/>
    </row>
    <row r="87" ht="12.75">
      <c r="A87" s="46" t="s">
        <v>15</v>
      </c>
    </row>
    <row r="88" spans="1:4" ht="36" customHeight="1">
      <c r="A88" s="151" t="s">
        <v>249</v>
      </c>
      <c r="B88" s="151"/>
      <c r="C88" s="151"/>
      <c r="D88" s="151"/>
    </row>
    <row r="89" spans="1:4" ht="27" customHeight="1">
      <c r="A89" s="151" t="s">
        <v>250</v>
      </c>
      <c r="B89" s="151"/>
      <c r="C89" s="151"/>
      <c r="D89" s="151"/>
    </row>
    <row r="90" spans="1:4" ht="36" customHeight="1">
      <c r="A90" s="151" t="s">
        <v>251</v>
      </c>
      <c r="B90" s="151"/>
      <c r="C90" s="151"/>
      <c r="D90" s="151"/>
    </row>
    <row r="91" spans="1:4" ht="36" customHeight="1">
      <c r="A91" s="151" t="s">
        <v>252</v>
      </c>
      <c r="B91" s="151"/>
      <c r="C91" s="151"/>
      <c r="D91" s="151"/>
    </row>
    <row r="92" spans="1:4" ht="21" customHeight="1">
      <c r="A92" s="150" t="s">
        <v>253</v>
      </c>
      <c r="B92" s="150"/>
      <c r="C92" s="150"/>
      <c r="D92" s="150"/>
    </row>
    <row r="93" spans="1:4" ht="36" customHeight="1">
      <c r="A93" s="151" t="s">
        <v>254</v>
      </c>
      <c r="B93" s="151"/>
      <c r="C93" s="151"/>
      <c r="D93" s="151"/>
    </row>
    <row r="94" spans="1:4" ht="36" customHeight="1">
      <c r="A94" s="151" t="s">
        <v>255</v>
      </c>
      <c r="B94" s="151"/>
      <c r="C94" s="151"/>
      <c r="D94" s="151"/>
    </row>
  </sheetData>
  <sheetProtection/>
  <mergeCells count="13">
    <mergeCell ref="F2:F4"/>
    <mergeCell ref="D3:D4"/>
    <mergeCell ref="A3:A4"/>
    <mergeCell ref="B3:B4"/>
    <mergeCell ref="C3:C4"/>
    <mergeCell ref="A1:D1"/>
    <mergeCell ref="A92:D92"/>
    <mergeCell ref="A93:D93"/>
    <mergeCell ref="A94:D94"/>
    <mergeCell ref="A88:D88"/>
    <mergeCell ref="A89:D89"/>
    <mergeCell ref="A90:D90"/>
    <mergeCell ref="A91:D91"/>
  </mergeCells>
  <printOptions/>
  <pageMargins left="0.75" right="0.75" top="1" bottom="1" header="0.5" footer="0.5"/>
  <pageSetup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dimension ref="A1:BA78"/>
  <sheetViews>
    <sheetView view="pageBreakPreview" zoomScale="85" zoomScaleSheetLayoutView="85" zoomScalePageLayoutView="0" workbookViewId="0" topLeftCell="A1">
      <selection activeCell="A1" sqref="A1:Z1"/>
    </sheetView>
  </sheetViews>
  <sheetFormatPr defaultColWidth="9.140625" defaultRowHeight="12.75"/>
  <cols>
    <col min="1" max="1" width="47.28125" style="1" customWidth="1"/>
    <col min="2" max="2" width="14.7109375" style="1" customWidth="1"/>
    <col min="3" max="3" width="1.7109375" style="1" customWidth="1"/>
    <col min="4" max="5" width="4.7109375" style="1" customWidth="1"/>
    <col min="6" max="7" width="4.00390625" style="1" customWidth="1"/>
    <col min="8" max="10" width="4.00390625" style="0" customWidth="1"/>
    <col min="11" max="11" width="4.7109375" style="0" customWidth="1"/>
    <col min="12" max="15" width="4.00390625" style="0" customWidth="1"/>
    <col min="16" max="16" width="5.7109375" style="0" customWidth="1"/>
    <col min="17" max="18" width="4.7109375" style="0" customWidth="1"/>
    <col min="19" max="19" width="4.00390625" style="0" customWidth="1"/>
    <col min="20" max="20" width="3.7109375" style="0" customWidth="1"/>
    <col min="21" max="21" width="5.7109375" style="0" customWidth="1"/>
    <col min="22" max="26" width="4.00390625" style="0" customWidth="1"/>
    <col min="28" max="30" width="9.140625" style="59" customWidth="1"/>
  </cols>
  <sheetData>
    <row r="1" spans="1:26" ht="25.5" customHeight="1">
      <c r="A1" s="166" t="s">
        <v>148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12.75">
      <c r="A2" s="10"/>
      <c r="B2" s="10"/>
      <c r="C2" s="10"/>
      <c r="D2" s="10"/>
      <c r="E2" s="10"/>
      <c r="F2" s="10"/>
      <c r="G2" s="10"/>
      <c r="H2" s="6"/>
      <c r="I2" s="6"/>
      <c r="J2" s="6"/>
      <c r="K2" s="6"/>
      <c r="L2" s="6"/>
      <c r="M2" s="6"/>
      <c r="N2" s="6"/>
      <c r="O2" s="6"/>
      <c r="P2" s="6"/>
      <c r="Q2" s="6"/>
      <c r="R2" s="6"/>
      <c r="S2" s="6"/>
      <c r="T2" s="6"/>
      <c r="U2" s="6"/>
      <c r="V2" s="6"/>
      <c r="W2" s="6"/>
      <c r="X2" s="6"/>
      <c r="Y2" s="6"/>
      <c r="Z2" s="6"/>
    </row>
    <row r="3" spans="1:26" ht="14.25">
      <c r="A3" s="67"/>
      <c r="B3" s="67"/>
      <c r="C3" s="67"/>
      <c r="D3" s="181" t="s">
        <v>268</v>
      </c>
      <c r="E3" s="181"/>
      <c r="F3" s="181"/>
      <c r="G3" s="181"/>
      <c r="H3" s="181"/>
      <c r="I3" s="181"/>
      <c r="J3" s="181"/>
      <c r="K3" s="181"/>
      <c r="L3" s="181"/>
      <c r="M3" s="181"/>
      <c r="N3" s="181"/>
      <c r="O3" s="181"/>
      <c r="P3" s="181"/>
      <c r="Q3" s="181"/>
      <c r="R3" s="181"/>
      <c r="S3" s="181"/>
      <c r="T3" s="181"/>
      <c r="U3" s="181"/>
      <c r="V3" s="181"/>
      <c r="W3" s="181"/>
      <c r="X3" s="181"/>
      <c r="Y3" s="181"/>
      <c r="Z3" s="90"/>
    </row>
    <row r="4" spans="1:30" s="45" customFormat="1" ht="162" customHeight="1">
      <c r="A4" s="91" t="s">
        <v>169</v>
      </c>
      <c r="B4" s="92" t="s">
        <v>170</v>
      </c>
      <c r="C4" s="92"/>
      <c r="D4" s="93" t="s">
        <v>171</v>
      </c>
      <c r="E4" s="93" t="s">
        <v>172</v>
      </c>
      <c r="F4" s="93" t="s">
        <v>173</v>
      </c>
      <c r="G4" s="93" t="s">
        <v>174</v>
      </c>
      <c r="H4" s="94" t="s">
        <v>175</v>
      </c>
      <c r="I4" s="94" t="s">
        <v>176</v>
      </c>
      <c r="J4" s="94" t="s">
        <v>177</v>
      </c>
      <c r="K4" s="94" t="s">
        <v>178</v>
      </c>
      <c r="L4" s="94" t="s">
        <v>179</v>
      </c>
      <c r="M4" s="94" t="s">
        <v>180</v>
      </c>
      <c r="N4" s="94" t="s">
        <v>181</v>
      </c>
      <c r="O4" s="94" t="s">
        <v>182</v>
      </c>
      <c r="P4" s="94" t="s">
        <v>183</v>
      </c>
      <c r="Q4" s="94" t="s">
        <v>184</v>
      </c>
      <c r="R4" s="94" t="s">
        <v>185</v>
      </c>
      <c r="S4" s="94" t="s">
        <v>186</v>
      </c>
      <c r="T4" s="94" t="s">
        <v>187</v>
      </c>
      <c r="U4" s="94" t="s">
        <v>188</v>
      </c>
      <c r="V4" s="94" t="s">
        <v>189</v>
      </c>
      <c r="W4" s="94" t="s">
        <v>190</v>
      </c>
      <c r="X4" s="94" t="s">
        <v>191</v>
      </c>
      <c r="Y4" s="94" t="s">
        <v>192</v>
      </c>
      <c r="Z4" s="95" t="s">
        <v>193</v>
      </c>
      <c r="AB4" s="60"/>
      <c r="AC4" s="60"/>
      <c r="AD4" s="60"/>
    </row>
    <row r="5" spans="1:26" ht="6" customHeight="1">
      <c r="A5" s="10"/>
      <c r="B5" s="10"/>
      <c r="C5" s="10"/>
      <c r="D5" s="10"/>
      <c r="E5" s="10"/>
      <c r="F5" s="10"/>
      <c r="G5" s="10"/>
      <c r="H5" s="6"/>
      <c r="I5" s="6"/>
      <c r="J5" s="6"/>
      <c r="K5" s="6"/>
      <c r="L5" s="6"/>
      <c r="M5" s="6"/>
      <c r="N5" s="6"/>
      <c r="O5" s="6"/>
      <c r="P5" s="6"/>
      <c r="Q5" s="6"/>
      <c r="R5" s="6"/>
      <c r="S5" s="6"/>
      <c r="T5" s="6"/>
      <c r="U5" s="6"/>
      <c r="V5" s="6"/>
      <c r="W5" s="6"/>
      <c r="X5" s="6"/>
      <c r="Y5" s="6"/>
      <c r="Z5" s="6"/>
    </row>
    <row r="7" spans="1:53" ht="12.75">
      <c r="A7" s="73" t="s">
        <v>8</v>
      </c>
      <c r="B7" s="19">
        <v>10657</v>
      </c>
      <c r="C7" s="19"/>
      <c r="D7" s="19">
        <v>740</v>
      </c>
      <c r="E7" s="19">
        <v>311</v>
      </c>
      <c r="F7" s="19">
        <v>289</v>
      </c>
      <c r="G7" s="19">
        <v>110</v>
      </c>
      <c r="H7" s="19">
        <v>504</v>
      </c>
      <c r="I7" s="19">
        <v>9</v>
      </c>
      <c r="J7" s="19">
        <v>61</v>
      </c>
      <c r="K7" s="19">
        <v>926</v>
      </c>
      <c r="L7" s="19">
        <v>835</v>
      </c>
      <c r="M7" s="19">
        <v>204</v>
      </c>
      <c r="N7" s="19">
        <v>19</v>
      </c>
      <c r="O7" s="19">
        <v>2</v>
      </c>
      <c r="P7" s="19">
        <v>846</v>
      </c>
      <c r="Q7" s="19">
        <v>332</v>
      </c>
      <c r="R7" s="19">
        <v>78</v>
      </c>
      <c r="S7" s="19">
        <v>242</v>
      </c>
      <c r="T7" s="183"/>
      <c r="U7" s="19">
        <v>4779</v>
      </c>
      <c r="V7" s="19">
        <v>591</v>
      </c>
      <c r="W7" s="19">
        <v>250</v>
      </c>
      <c r="X7" s="19">
        <v>949</v>
      </c>
      <c r="Y7" s="19">
        <v>770</v>
      </c>
      <c r="Z7" s="19">
        <v>529</v>
      </c>
      <c r="AE7" s="59"/>
      <c r="AF7" s="59"/>
      <c r="AG7" s="59"/>
      <c r="AH7" s="59"/>
      <c r="AI7" s="59"/>
      <c r="AJ7" s="59"/>
      <c r="AK7" s="59"/>
      <c r="AL7" s="59"/>
      <c r="AM7" s="59"/>
      <c r="AN7" s="59"/>
      <c r="AO7" s="59"/>
      <c r="AP7" s="59"/>
      <c r="AQ7" s="59"/>
      <c r="AR7" s="59"/>
      <c r="AS7" s="59"/>
      <c r="AT7" s="59"/>
      <c r="AU7" s="59"/>
      <c r="AV7" s="59"/>
      <c r="AW7" s="59"/>
      <c r="AX7" s="59"/>
      <c r="AY7" s="59"/>
      <c r="AZ7" s="59"/>
      <c r="BA7" s="59" t="s">
        <v>75</v>
      </c>
    </row>
    <row r="8" spans="1:53" ht="12.75">
      <c r="A8" s="73"/>
      <c r="B8" s="19"/>
      <c r="C8" s="19"/>
      <c r="D8" s="19"/>
      <c r="E8" s="19"/>
      <c r="F8" s="19"/>
      <c r="G8" s="19"/>
      <c r="H8" s="19"/>
      <c r="I8" s="19"/>
      <c r="J8" s="19"/>
      <c r="K8" s="19"/>
      <c r="L8" s="19"/>
      <c r="M8" s="19"/>
      <c r="N8" s="19"/>
      <c r="O8" s="19"/>
      <c r="P8" s="19"/>
      <c r="Q8" s="19"/>
      <c r="R8" s="19"/>
      <c r="S8" s="19"/>
      <c r="T8" s="183"/>
      <c r="U8" s="19"/>
      <c r="V8" s="19"/>
      <c r="W8" s="19"/>
      <c r="X8" s="19"/>
      <c r="Y8" s="19"/>
      <c r="Z8" s="19"/>
      <c r="AE8" s="59"/>
      <c r="AF8" s="59"/>
      <c r="AG8" s="59"/>
      <c r="AH8" s="59"/>
      <c r="AI8" s="59"/>
      <c r="AJ8" s="59"/>
      <c r="AK8" s="59"/>
      <c r="AL8" s="59"/>
      <c r="AM8" s="59"/>
      <c r="AN8" s="59"/>
      <c r="AO8" s="59"/>
      <c r="AP8" s="59"/>
      <c r="AQ8" s="59"/>
      <c r="AR8" s="59"/>
      <c r="AS8" s="59"/>
      <c r="AT8" s="59"/>
      <c r="AU8" s="59"/>
      <c r="AV8" s="59"/>
      <c r="AW8" s="59"/>
      <c r="AX8" s="59"/>
      <c r="AY8" s="59"/>
      <c r="AZ8" s="59"/>
      <c r="BA8" s="59"/>
    </row>
    <row r="9" spans="1:53" ht="12.75">
      <c r="A9" s="73" t="s">
        <v>9</v>
      </c>
      <c r="B9" s="19">
        <v>5943</v>
      </c>
      <c r="C9" s="19"/>
      <c r="D9" s="19">
        <v>618</v>
      </c>
      <c r="E9" s="19">
        <v>271</v>
      </c>
      <c r="F9" s="19">
        <v>286</v>
      </c>
      <c r="G9" s="19">
        <v>102</v>
      </c>
      <c r="H9" s="19">
        <v>454</v>
      </c>
      <c r="I9" s="19">
        <v>9</v>
      </c>
      <c r="J9" s="19">
        <v>57</v>
      </c>
      <c r="K9" s="19">
        <v>85</v>
      </c>
      <c r="L9" s="19">
        <v>471</v>
      </c>
      <c r="M9" s="19">
        <v>179</v>
      </c>
      <c r="N9" s="19">
        <v>6</v>
      </c>
      <c r="O9" s="19">
        <v>2</v>
      </c>
      <c r="P9" s="19">
        <v>824</v>
      </c>
      <c r="Q9" s="19">
        <v>320</v>
      </c>
      <c r="R9" s="19">
        <v>63</v>
      </c>
      <c r="S9" s="19">
        <v>141</v>
      </c>
      <c r="T9" s="183"/>
      <c r="U9" s="19">
        <v>2347</v>
      </c>
      <c r="V9" s="19">
        <v>286</v>
      </c>
      <c r="W9" s="19">
        <v>190</v>
      </c>
      <c r="X9" s="19">
        <v>786</v>
      </c>
      <c r="Y9" s="19">
        <v>110</v>
      </c>
      <c r="Z9" s="19">
        <v>384</v>
      </c>
      <c r="AE9" s="59"/>
      <c r="AF9" s="59"/>
      <c r="AG9" s="59"/>
      <c r="AH9" s="59"/>
      <c r="AI9" s="59"/>
      <c r="AJ9" s="59"/>
      <c r="AK9" s="59"/>
      <c r="AL9" s="59"/>
      <c r="AM9" s="59"/>
      <c r="AN9" s="59"/>
      <c r="AO9" s="59"/>
      <c r="AP9" s="59"/>
      <c r="AQ9" s="59"/>
      <c r="AR9" s="59"/>
      <c r="AS9" s="59"/>
      <c r="AT9" s="59"/>
      <c r="AU9" s="59"/>
      <c r="AV9" s="59"/>
      <c r="AW9" s="59"/>
      <c r="AX9" s="59"/>
      <c r="AY9" s="59"/>
      <c r="AZ9" s="59"/>
      <c r="BA9" s="59" t="s">
        <v>75</v>
      </c>
    </row>
    <row r="10" spans="1:53" ht="12.75">
      <c r="A10" s="73"/>
      <c r="B10" s="19"/>
      <c r="C10" s="19"/>
      <c r="D10" s="19"/>
      <c r="E10" s="19"/>
      <c r="F10" s="19"/>
      <c r="G10" s="19"/>
      <c r="H10" s="19"/>
      <c r="I10" s="19"/>
      <c r="J10" s="19"/>
      <c r="K10" s="19"/>
      <c r="L10" s="19"/>
      <c r="M10" s="19"/>
      <c r="N10" s="19"/>
      <c r="O10" s="19"/>
      <c r="P10" s="19"/>
      <c r="Q10" s="19"/>
      <c r="R10" s="19"/>
      <c r="S10" s="19"/>
      <c r="T10" s="183"/>
      <c r="U10" s="19"/>
      <c r="V10" s="19"/>
      <c r="W10" s="19"/>
      <c r="X10" s="19"/>
      <c r="Y10" s="19"/>
      <c r="Z10" s="19"/>
      <c r="AE10" s="59"/>
      <c r="AF10" s="59"/>
      <c r="AG10" s="59"/>
      <c r="AH10" s="59"/>
      <c r="AI10" s="59"/>
      <c r="AJ10" s="59"/>
      <c r="AK10" s="59"/>
      <c r="AL10" s="59"/>
      <c r="AM10" s="59"/>
      <c r="AN10" s="59"/>
      <c r="AO10" s="59"/>
      <c r="AP10" s="59"/>
      <c r="AQ10" s="59"/>
      <c r="AR10" s="59"/>
      <c r="AS10" s="59"/>
      <c r="AT10" s="59"/>
      <c r="AU10" s="59"/>
      <c r="AV10" s="59"/>
      <c r="AW10" s="59"/>
      <c r="AX10" s="59"/>
      <c r="AY10" s="59"/>
      <c r="AZ10" s="59"/>
      <c r="BA10" s="59"/>
    </row>
    <row r="11" spans="1:53" ht="12.75">
      <c r="A11" s="73" t="s">
        <v>16</v>
      </c>
      <c r="B11" s="19">
        <v>4714</v>
      </c>
      <c r="C11" s="19"/>
      <c r="D11" s="19">
        <v>122</v>
      </c>
      <c r="E11" s="19">
        <v>40</v>
      </c>
      <c r="F11" s="19">
        <v>3</v>
      </c>
      <c r="G11" s="19">
        <v>8</v>
      </c>
      <c r="H11" s="19">
        <v>50</v>
      </c>
      <c r="I11" s="19">
        <v>0</v>
      </c>
      <c r="J11" s="19">
        <v>4</v>
      </c>
      <c r="K11" s="19">
        <v>841</v>
      </c>
      <c r="L11" s="19">
        <v>364</v>
      </c>
      <c r="M11" s="19">
        <v>25</v>
      </c>
      <c r="N11" s="19">
        <v>13</v>
      </c>
      <c r="O11" s="19">
        <v>0</v>
      </c>
      <c r="P11" s="19">
        <v>22</v>
      </c>
      <c r="Q11" s="19">
        <v>12</v>
      </c>
      <c r="R11" s="19">
        <v>15</v>
      </c>
      <c r="S11" s="19">
        <v>101</v>
      </c>
      <c r="T11" s="183"/>
      <c r="U11" s="19">
        <v>2432</v>
      </c>
      <c r="V11" s="19">
        <v>305</v>
      </c>
      <c r="W11" s="19">
        <v>60</v>
      </c>
      <c r="X11" s="19">
        <v>163</v>
      </c>
      <c r="Y11" s="19">
        <v>660</v>
      </c>
      <c r="Z11" s="19">
        <v>145</v>
      </c>
      <c r="AE11" s="59"/>
      <c r="AF11" s="59"/>
      <c r="AG11" s="59"/>
      <c r="AH11" s="59"/>
      <c r="AI11" s="59"/>
      <c r="AJ11" s="59"/>
      <c r="AK11" s="59"/>
      <c r="AL11" s="59"/>
      <c r="AM11" s="59"/>
      <c r="AN11" s="59"/>
      <c r="AO11" s="59"/>
      <c r="AP11" s="59"/>
      <c r="AQ11" s="59"/>
      <c r="AR11" s="59"/>
      <c r="AS11" s="59"/>
      <c r="AT11" s="59"/>
      <c r="AU11" s="59"/>
      <c r="AV11" s="59"/>
      <c r="AW11" s="59"/>
      <c r="AX11" s="59"/>
      <c r="AY11" s="59"/>
      <c r="AZ11" s="59"/>
      <c r="BA11" s="59" t="s">
        <v>75</v>
      </c>
    </row>
    <row r="12" spans="2:31" ht="12.75">
      <c r="B12" s="33"/>
      <c r="C12" s="33"/>
      <c r="D12" s="19"/>
      <c r="E12" s="19"/>
      <c r="F12" s="33"/>
      <c r="G12" s="33"/>
      <c r="AE12" s="59"/>
    </row>
    <row r="13" spans="1:31" ht="12.75">
      <c r="A13" s="74" t="s">
        <v>1</v>
      </c>
      <c r="B13" s="33"/>
      <c r="C13" s="33"/>
      <c r="D13" s="19"/>
      <c r="E13" s="19"/>
      <c r="F13" s="33"/>
      <c r="G13" s="33"/>
      <c r="AA13" s="96"/>
      <c r="AD13" s="61"/>
      <c r="AE13" s="61"/>
    </row>
    <row r="14" spans="1:53" ht="12.75" customHeight="1">
      <c r="A14" s="83" t="s">
        <v>72</v>
      </c>
      <c r="B14" s="19">
        <v>29</v>
      </c>
      <c r="C14" s="19"/>
      <c r="D14" s="21">
        <v>3</v>
      </c>
      <c r="E14" s="21">
        <v>1</v>
      </c>
      <c r="F14" s="21">
        <v>2</v>
      </c>
      <c r="G14" s="21">
        <v>0</v>
      </c>
      <c r="H14" s="21">
        <v>0</v>
      </c>
      <c r="I14" s="21">
        <v>0</v>
      </c>
      <c r="J14" s="21">
        <v>0</v>
      </c>
      <c r="K14" s="21">
        <v>1</v>
      </c>
      <c r="L14" s="21">
        <v>5</v>
      </c>
      <c r="M14" s="21">
        <v>3</v>
      </c>
      <c r="N14" s="21">
        <v>0</v>
      </c>
      <c r="O14" s="21">
        <v>0</v>
      </c>
      <c r="P14" s="21">
        <v>3</v>
      </c>
      <c r="Q14" s="21">
        <v>1</v>
      </c>
      <c r="R14" s="21">
        <v>1</v>
      </c>
      <c r="S14" s="21">
        <v>2</v>
      </c>
      <c r="T14" s="182" t="s">
        <v>267</v>
      </c>
      <c r="U14" s="21">
        <v>8</v>
      </c>
      <c r="V14" s="21">
        <v>3</v>
      </c>
      <c r="W14" s="21">
        <v>6</v>
      </c>
      <c r="X14" s="21">
        <v>0</v>
      </c>
      <c r="Y14" s="21">
        <v>2</v>
      </c>
      <c r="Z14" s="21">
        <v>0</v>
      </c>
      <c r="AA14" s="97"/>
      <c r="AE14" s="59"/>
      <c r="AF14" s="59"/>
      <c r="AG14" s="59"/>
      <c r="AH14" s="59"/>
      <c r="AI14" s="59"/>
      <c r="AJ14" s="59"/>
      <c r="AK14" s="59"/>
      <c r="AL14" s="59"/>
      <c r="AM14" s="59"/>
      <c r="AN14" s="59"/>
      <c r="AO14" s="59"/>
      <c r="AP14" s="59"/>
      <c r="AQ14" s="59"/>
      <c r="AR14" s="59"/>
      <c r="AS14" s="59"/>
      <c r="AT14" s="59"/>
      <c r="AU14" s="59"/>
      <c r="AV14" s="59"/>
      <c r="AW14" s="59"/>
      <c r="AX14" s="59"/>
      <c r="AY14" s="59"/>
      <c r="AZ14" s="59"/>
      <c r="BA14" s="59"/>
    </row>
    <row r="15" spans="1:27" ht="12.75">
      <c r="A15" s="83" t="s">
        <v>28</v>
      </c>
      <c r="B15" s="19">
        <v>512</v>
      </c>
      <c r="C15" s="19"/>
      <c r="D15" s="21">
        <v>63</v>
      </c>
      <c r="E15" s="21">
        <v>44</v>
      </c>
      <c r="F15" s="21">
        <v>43</v>
      </c>
      <c r="G15" s="21">
        <v>8</v>
      </c>
      <c r="H15" s="21">
        <v>56</v>
      </c>
      <c r="I15" s="21">
        <v>1</v>
      </c>
      <c r="J15" s="21">
        <v>15</v>
      </c>
      <c r="K15" s="21">
        <v>0</v>
      </c>
      <c r="L15" s="21">
        <v>20</v>
      </c>
      <c r="M15" s="21">
        <v>1</v>
      </c>
      <c r="N15" s="21">
        <v>4</v>
      </c>
      <c r="O15" s="21">
        <v>0</v>
      </c>
      <c r="P15" s="21">
        <v>115</v>
      </c>
      <c r="Q15" s="21">
        <v>27</v>
      </c>
      <c r="R15" s="21">
        <v>22</v>
      </c>
      <c r="S15" s="21">
        <v>15</v>
      </c>
      <c r="T15" s="182"/>
      <c r="U15" s="21">
        <v>121</v>
      </c>
      <c r="V15" s="21">
        <v>50</v>
      </c>
      <c r="W15" s="21">
        <v>21</v>
      </c>
      <c r="X15" s="21">
        <v>37</v>
      </c>
      <c r="Y15" s="21">
        <v>0</v>
      </c>
      <c r="Z15" s="21">
        <v>2</v>
      </c>
      <c r="AA15" s="97"/>
    </row>
    <row r="16" spans="1:27" ht="12.75">
      <c r="A16" s="83" t="s">
        <v>301</v>
      </c>
      <c r="B16" s="19">
        <v>252</v>
      </c>
      <c r="C16" s="19"/>
      <c r="D16" s="21">
        <v>41</v>
      </c>
      <c r="E16" s="21">
        <v>5</v>
      </c>
      <c r="F16" s="21">
        <v>16</v>
      </c>
      <c r="G16" s="21">
        <v>0</v>
      </c>
      <c r="H16" s="21">
        <v>23</v>
      </c>
      <c r="I16" s="21">
        <v>0</v>
      </c>
      <c r="J16" s="21">
        <v>0</v>
      </c>
      <c r="K16" s="21">
        <v>9</v>
      </c>
      <c r="L16" s="21">
        <v>17</v>
      </c>
      <c r="M16" s="21">
        <v>0</v>
      </c>
      <c r="N16" s="21">
        <v>0</v>
      </c>
      <c r="O16" s="21">
        <v>0</v>
      </c>
      <c r="P16" s="21">
        <v>73</v>
      </c>
      <c r="Q16" s="21">
        <v>18</v>
      </c>
      <c r="R16" s="21">
        <v>7</v>
      </c>
      <c r="S16" s="21">
        <v>5</v>
      </c>
      <c r="T16" s="182"/>
      <c r="U16" s="21">
        <v>145</v>
      </c>
      <c r="V16" s="21">
        <v>37</v>
      </c>
      <c r="W16" s="21">
        <v>13</v>
      </c>
      <c r="X16" s="21">
        <v>86</v>
      </c>
      <c r="Y16" s="21">
        <v>6</v>
      </c>
      <c r="Z16" s="21">
        <v>27</v>
      </c>
      <c r="AA16" s="97"/>
    </row>
    <row r="17" spans="1:27" ht="12.75">
      <c r="A17" s="83" t="s">
        <v>300</v>
      </c>
      <c r="B17" s="19">
        <v>154</v>
      </c>
      <c r="C17" s="19"/>
      <c r="D17" s="21">
        <v>18</v>
      </c>
      <c r="E17" s="21">
        <v>0</v>
      </c>
      <c r="F17" s="21">
        <v>1</v>
      </c>
      <c r="G17" s="21">
        <v>0</v>
      </c>
      <c r="H17" s="21">
        <v>1</v>
      </c>
      <c r="I17" s="21">
        <v>0</v>
      </c>
      <c r="J17" s="21">
        <v>0</v>
      </c>
      <c r="K17" s="21">
        <v>0</v>
      </c>
      <c r="L17" s="21">
        <v>1</v>
      </c>
      <c r="M17" s="21">
        <v>0</v>
      </c>
      <c r="N17" s="21">
        <v>0</v>
      </c>
      <c r="O17" s="21">
        <v>0</v>
      </c>
      <c r="P17" s="21">
        <v>33</v>
      </c>
      <c r="Q17" s="21">
        <v>19</v>
      </c>
      <c r="R17" s="21">
        <v>1</v>
      </c>
      <c r="S17" s="21">
        <v>2</v>
      </c>
      <c r="T17" s="182"/>
      <c r="U17" s="21">
        <v>28</v>
      </c>
      <c r="V17" s="21">
        <v>3</v>
      </c>
      <c r="W17" s="21">
        <v>8</v>
      </c>
      <c r="X17" s="21">
        <v>19</v>
      </c>
      <c r="Y17" s="21">
        <v>2</v>
      </c>
      <c r="Z17" s="21">
        <v>22</v>
      </c>
      <c r="AA17" s="97"/>
    </row>
    <row r="18" spans="1:27" ht="12.75">
      <c r="A18" s="83" t="s">
        <v>87</v>
      </c>
      <c r="B18" s="19">
        <v>110</v>
      </c>
      <c r="C18" s="19"/>
      <c r="D18" s="21">
        <v>9</v>
      </c>
      <c r="E18" s="21">
        <v>3</v>
      </c>
      <c r="F18" s="21">
        <v>6</v>
      </c>
      <c r="G18" s="21">
        <v>0</v>
      </c>
      <c r="H18" s="21">
        <v>3</v>
      </c>
      <c r="I18" s="21">
        <v>0</v>
      </c>
      <c r="J18" s="21">
        <v>0</v>
      </c>
      <c r="K18" s="21">
        <v>0</v>
      </c>
      <c r="L18" s="21">
        <v>11</v>
      </c>
      <c r="M18" s="21">
        <v>2</v>
      </c>
      <c r="N18" s="21">
        <v>0</v>
      </c>
      <c r="O18" s="21">
        <v>0</v>
      </c>
      <c r="P18" s="21">
        <v>15</v>
      </c>
      <c r="Q18" s="21">
        <v>12</v>
      </c>
      <c r="R18" s="21">
        <v>0</v>
      </c>
      <c r="S18" s="21">
        <v>6</v>
      </c>
      <c r="T18" s="182"/>
      <c r="U18" s="21">
        <v>26</v>
      </c>
      <c r="V18" s="21">
        <v>11</v>
      </c>
      <c r="W18" s="21">
        <v>8</v>
      </c>
      <c r="X18" s="21">
        <v>16</v>
      </c>
      <c r="Y18" s="21">
        <v>2</v>
      </c>
      <c r="Z18" s="21">
        <v>11</v>
      </c>
      <c r="AA18" s="97"/>
    </row>
    <row r="19" spans="1:27" ht="12.75">
      <c r="A19" s="83" t="s">
        <v>96</v>
      </c>
      <c r="B19" s="19">
        <v>211</v>
      </c>
      <c r="C19" s="19"/>
      <c r="D19" s="21">
        <v>39</v>
      </c>
      <c r="E19" s="21">
        <v>2</v>
      </c>
      <c r="F19" s="21">
        <v>3</v>
      </c>
      <c r="G19" s="21">
        <v>0</v>
      </c>
      <c r="H19" s="21">
        <v>0</v>
      </c>
      <c r="I19" s="21">
        <v>0</v>
      </c>
      <c r="J19" s="21">
        <v>0</v>
      </c>
      <c r="K19" s="21">
        <v>1</v>
      </c>
      <c r="L19" s="21">
        <v>4</v>
      </c>
      <c r="M19" s="21">
        <v>0</v>
      </c>
      <c r="N19" s="21">
        <v>0</v>
      </c>
      <c r="O19" s="21">
        <v>0</v>
      </c>
      <c r="P19" s="21">
        <v>50</v>
      </c>
      <c r="Q19" s="21">
        <v>67</v>
      </c>
      <c r="R19" s="21">
        <v>2</v>
      </c>
      <c r="S19" s="21">
        <v>0</v>
      </c>
      <c r="T19" s="182"/>
      <c r="U19" s="21">
        <v>46</v>
      </c>
      <c r="V19" s="21">
        <v>3</v>
      </c>
      <c r="W19" s="21">
        <v>14</v>
      </c>
      <c r="X19" s="21">
        <v>34</v>
      </c>
      <c r="Y19" s="21">
        <v>0</v>
      </c>
      <c r="Z19" s="21">
        <v>0</v>
      </c>
      <c r="AA19" s="97"/>
    </row>
    <row r="20" spans="1:27" ht="12.75">
      <c r="A20" s="83" t="s">
        <v>29</v>
      </c>
      <c r="B20" s="19">
        <v>145</v>
      </c>
      <c r="C20" s="19"/>
      <c r="D20" s="21">
        <v>5</v>
      </c>
      <c r="E20" s="21">
        <v>0</v>
      </c>
      <c r="F20" s="21">
        <v>4</v>
      </c>
      <c r="G20" s="21">
        <v>0</v>
      </c>
      <c r="H20" s="21">
        <v>0</v>
      </c>
      <c r="I20" s="21">
        <v>0</v>
      </c>
      <c r="J20" s="21">
        <v>1</v>
      </c>
      <c r="K20" s="21">
        <v>1</v>
      </c>
      <c r="L20" s="21">
        <v>2</v>
      </c>
      <c r="M20" s="21">
        <v>0</v>
      </c>
      <c r="N20" s="21">
        <v>0</v>
      </c>
      <c r="O20" s="21">
        <v>0</v>
      </c>
      <c r="P20" s="21">
        <v>12</v>
      </c>
      <c r="Q20" s="21">
        <v>0</v>
      </c>
      <c r="R20" s="21">
        <v>0</v>
      </c>
      <c r="S20" s="21">
        <v>2</v>
      </c>
      <c r="T20" s="182"/>
      <c r="U20" s="21">
        <v>17</v>
      </c>
      <c r="V20" s="21">
        <v>6</v>
      </c>
      <c r="W20" s="21">
        <v>5</v>
      </c>
      <c r="X20" s="21">
        <v>6</v>
      </c>
      <c r="Y20" s="21">
        <v>4</v>
      </c>
      <c r="Z20" s="21">
        <v>98</v>
      </c>
      <c r="AA20" s="97"/>
    </row>
    <row r="21" spans="1:27" ht="12.75">
      <c r="A21" s="83" t="s">
        <v>30</v>
      </c>
      <c r="B21" s="19">
        <v>69</v>
      </c>
      <c r="C21" s="19"/>
      <c r="D21" s="21">
        <v>8</v>
      </c>
      <c r="E21" s="21">
        <v>2</v>
      </c>
      <c r="F21" s="21">
        <v>6</v>
      </c>
      <c r="G21" s="21">
        <v>0</v>
      </c>
      <c r="H21" s="21">
        <v>24</v>
      </c>
      <c r="I21" s="21">
        <v>0</v>
      </c>
      <c r="J21" s="21">
        <v>0</v>
      </c>
      <c r="K21" s="21">
        <v>0</v>
      </c>
      <c r="L21" s="21">
        <v>8</v>
      </c>
      <c r="M21" s="21">
        <v>0</v>
      </c>
      <c r="N21" s="21">
        <v>0</v>
      </c>
      <c r="O21" s="21">
        <v>0</v>
      </c>
      <c r="P21" s="21">
        <v>21</v>
      </c>
      <c r="Q21" s="21">
        <v>0</v>
      </c>
      <c r="R21" s="21">
        <v>2</v>
      </c>
      <c r="S21" s="21">
        <v>12</v>
      </c>
      <c r="T21" s="182"/>
      <c r="U21" s="21">
        <v>43</v>
      </c>
      <c r="V21" s="21">
        <v>9</v>
      </c>
      <c r="W21" s="21">
        <v>3</v>
      </c>
      <c r="X21" s="21">
        <v>23</v>
      </c>
      <c r="Y21" s="21">
        <v>0</v>
      </c>
      <c r="Z21" s="21">
        <v>0</v>
      </c>
      <c r="AA21" s="97"/>
    </row>
    <row r="22" spans="1:27" ht="12.75">
      <c r="A22" s="83" t="s">
        <v>21</v>
      </c>
      <c r="B22" s="19">
        <v>421</v>
      </c>
      <c r="C22" s="19"/>
      <c r="D22" s="21">
        <v>35</v>
      </c>
      <c r="E22" s="21">
        <v>6</v>
      </c>
      <c r="F22" s="21">
        <v>16</v>
      </c>
      <c r="G22" s="21">
        <v>0</v>
      </c>
      <c r="H22" s="21">
        <v>3</v>
      </c>
      <c r="I22" s="21">
        <v>0</v>
      </c>
      <c r="J22" s="21">
        <v>1</v>
      </c>
      <c r="K22" s="21">
        <v>5</v>
      </c>
      <c r="L22" s="21">
        <v>53</v>
      </c>
      <c r="M22" s="21">
        <v>5</v>
      </c>
      <c r="N22" s="21">
        <v>0</v>
      </c>
      <c r="O22" s="21">
        <v>0</v>
      </c>
      <c r="P22" s="21">
        <v>32</v>
      </c>
      <c r="Q22" s="21">
        <v>77</v>
      </c>
      <c r="R22" s="21">
        <v>1</v>
      </c>
      <c r="S22" s="21">
        <v>3</v>
      </c>
      <c r="T22" s="182"/>
      <c r="U22" s="21">
        <v>123</v>
      </c>
      <c r="V22" s="21">
        <v>39</v>
      </c>
      <c r="W22" s="21">
        <v>17</v>
      </c>
      <c r="X22" s="21">
        <v>92</v>
      </c>
      <c r="Y22" s="21">
        <v>22</v>
      </c>
      <c r="Z22" s="21">
        <v>58</v>
      </c>
      <c r="AA22" s="97"/>
    </row>
    <row r="23" spans="1:27" ht="12.75">
      <c r="A23" s="83" t="s">
        <v>20</v>
      </c>
      <c r="B23" s="19">
        <v>860</v>
      </c>
      <c r="C23" s="19"/>
      <c r="D23" s="21">
        <v>47</v>
      </c>
      <c r="E23" s="21">
        <v>0</v>
      </c>
      <c r="F23" s="21">
        <v>4</v>
      </c>
      <c r="G23" s="21">
        <v>0</v>
      </c>
      <c r="H23" s="21">
        <v>1</v>
      </c>
      <c r="I23" s="21">
        <v>0</v>
      </c>
      <c r="J23" s="21">
        <v>0</v>
      </c>
      <c r="K23" s="21">
        <v>43</v>
      </c>
      <c r="L23" s="21">
        <v>2</v>
      </c>
      <c r="M23" s="21">
        <v>3</v>
      </c>
      <c r="N23" s="21">
        <v>0</v>
      </c>
      <c r="O23" s="21">
        <v>0</v>
      </c>
      <c r="P23" s="21">
        <v>36</v>
      </c>
      <c r="Q23" s="21">
        <v>8</v>
      </c>
      <c r="R23" s="21">
        <v>0</v>
      </c>
      <c r="S23" s="21">
        <v>3</v>
      </c>
      <c r="T23" s="182"/>
      <c r="U23" s="21">
        <v>621</v>
      </c>
      <c r="V23" s="21">
        <v>9</v>
      </c>
      <c r="W23" s="21">
        <v>2</v>
      </c>
      <c r="X23" s="21">
        <v>97</v>
      </c>
      <c r="Y23" s="21">
        <v>10</v>
      </c>
      <c r="Z23" s="21">
        <v>3</v>
      </c>
      <c r="AA23" s="97"/>
    </row>
    <row r="24" spans="1:27" ht="12.75">
      <c r="A24" s="83" t="s">
        <v>90</v>
      </c>
      <c r="B24" s="19">
        <v>126</v>
      </c>
      <c r="C24" s="19"/>
      <c r="D24" s="21">
        <v>20</v>
      </c>
      <c r="E24" s="21">
        <v>2</v>
      </c>
      <c r="F24" s="21">
        <v>6</v>
      </c>
      <c r="G24" s="21">
        <v>1</v>
      </c>
      <c r="H24" s="21">
        <v>11</v>
      </c>
      <c r="I24" s="21">
        <v>1</v>
      </c>
      <c r="J24" s="21">
        <v>1</v>
      </c>
      <c r="K24" s="21">
        <v>0</v>
      </c>
      <c r="L24" s="21">
        <v>4</v>
      </c>
      <c r="M24" s="21">
        <v>0</v>
      </c>
      <c r="N24" s="21">
        <v>0</v>
      </c>
      <c r="O24" s="21">
        <v>0</v>
      </c>
      <c r="P24" s="21">
        <v>11</v>
      </c>
      <c r="Q24" s="21">
        <v>6</v>
      </c>
      <c r="R24" s="21">
        <v>2</v>
      </c>
      <c r="S24" s="21">
        <v>2</v>
      </c>
      <c r="T24" s="182"/>
      <c r="U24" s="21">
        <v>26</v>
      </c>
      <c r="V24" s="21">
        <v>4</v>
      </c>
      <c r="W24" s="21">
        <v>5</v>
      </c>
      <c r="X24" s="21">
        <v>22</v>
      </c>
      <c r="Y24" s="21">
        <v>0</v>
      </c>
      <c r="Z24" s="21">
        <v>137</v>
      </c>
      <c r="AA24" s="97"/>
    </row>
    <row r="25" spans="1:27" ht="12.75">
      <c r="A25" s="83" t="s">
        <v>31</v>
      </c>
      <c r="B25" s="19">
        <v>288</v>
      </c>
      <c r="C25" s="19"/>
      <c r="D25" s="21">
        <v>46</v>
      </c>
      <c r="E25" s="21">
        <v>2</v>
      </c>
      <c r="F25" s="21">
        <v>4</v>
      </c>
      <c r="G25" s="21">
        <v>0</v>
      </c>
      <c r="H25" s="21">
        <v>0</v>
      </c>
      <c r="I25" s="21">
        <v>0</v>
      </c>
      <c r="J25" s="21">
        <v>0</v>
      </c>
      <c r="K25" s="21">
        <v>0</v>
      </c>
      <c r="L25" s="21">
        <v>8</v>
      </c>
      <c r="M25" s="21">
        <v>0</v>
      </c>
      <c r="N25" s="21">
        <v>0</v>
      </c>
      <c r="O25" s="21">
        <v>0</v>
      </c>
      <c r="P25" s="21">
        <v>65</v>
      </c>
      <c r="Q25" s="21">
        <v>8</v>
      </c>
      <c r="R25" s="21">
        <v>1</v>
      </c>
      <c r="S25" s="21">
        <v>1</v>
      </c>
      <c r="T25" s="182"/>
      <c r="U25" s="21">
        <v>90</v>
      </c>
      <c r="V25" s="21">
        <v>10</v>
      </c>
      <c r="W25" s="21">
        <v>13</v>
      </c>
      <c r="X25" s="21">
        <v>40</v>
      </c>
      <c r="Y25" s="21">
        <v>0</v>
      </c>
      <c r="Z25" s="21">
        <v>0</v>
      </c>
      <c r="AA25" s="97"/>
    </row>
    <row r="26" spans="1:27" ht="12.75">
      <c r="A26" s="83" t="s">
        <v>40</v>
      </c>
      <c r="B26" s="19">
        <v>7</v>
      </c>
      <c r="C26" s="19"/>
      <c r="D26" s="21">
        <v>1</v>
      </c>
      <c r="E26" s="21">
        <v>0</v>
      </c>
      <c r="F26" s="21">
        <v>0</v>
      </c>
      <c r="G26" s="21">
        <v>0</v>
      </c>
      <c r="H26" s="21">
        <v>2</v>
      </c>
      <c r="I26" s="21">
        <v>0</v>
      </c>
      <c r="J26" s="21">
        <v>0</v>
      </c>
      <c r="K26" s="21">
        <v>0</v>
      </c>
      <c r="L26" s="21">
        <v>0</v>
      </c>
      <c r="M26" s="21">
        <v>0</v>
      </c>
      <c r="N26" s="21">
        <v>0</v>
      </c>
      <c r="O26" s="21">
        <v>0</v>
      </c>
      <c r="P26" s="21">
        <v>2</v>
      </c>
      <c r="Q26" s="21">
        <v>1</v>
      </c>
      <c r="R26" s="21">
        <v>0</v>
      </c>
      <c r="S26" s="21">
        <v>0</v>
      </c>
      <c r="T26" s="182"/>
      <c r="U26" s="21">
        <v>1</v>
      </c>
      <c r="V26" s="21">
        <v>1</v>
      </c>
      <c r="W26" s="21">
        <v>0</v>
      </c>
      <c r="X26" s="21">
        <v>5</v>
      </c>
      <c r="Y26" s="21">
        <v>0</v>
      </c>
      <c r="Z26" s="21">
        <v>0</v>
      </c>
      <c r="AA26" s="97"/>
    </row>
    <row r="27" spans="1:27" ht="12.75">
      <c r="A27" s="83" t="s">
        <v>32</v>
      </c>
      <c r="B27" s="19">
        <v>476</v>
      </c>
      <c r="C27" s="19"/>
      <c r="D27" s="21">
        <v>43</v>
      </c>
      <c r="E27" s="21">
        <v>78</v>
      </c>
      <c r="F27" s="21">
        <v>39</v>
      </c>
      <c r="G27" s="21">
        <v>4</v>
      </c>
      <c r="H27" s="21">
        <v>203</v>
      </c>
      <c r="I27" s="21">
        <v>3</v>
      </c>
      <c r="J27" s="21">
        <v>0</v>
      </c>
      <c r="K27" s="21">
        <v>2</v>
      </c>
      <c r="L27" s="21">
        <v>19</v>
      </c>
      <c r="M27" s="21">
        <v>1</v>
      </c>
      <c r="N27" s="21">
        <v>0</v>
      </c>
      <c r="O27" s="21">
        <v>0</v>
      </c>
      <c r="P27" s="21">
        <v>65</v>
      </c>
      <c r="Q27" s="21">
        <v>9</v>
      </c>
      <c r="R27" s="21">
        <v>17</v>
      </c>
      <c r="S27" s="21">
        <v>26</v>
      </c>
      <c r="T27" s="182"/>
      <c r="U27" s="21">
        <v>190</v>
      </c>
      <c r="V27" s="21">
        <v>41</v>
      </c>
      <c r="W27" s="21">
        <v>19</v>
      </c>
      <c r="X27" s="21">
        <v>56</v>
      </c>
      <c r="Y27" s="21">
        <v>1</v>
      </c>
      <c r="Z27" s="21">
        <v>9</v>
      </c>
      <c r="AA27" s="97"/>
    </row>
    <row r="28" spans="1:27" ht="12.75">
      <c r="A28" s="83" t="s">
        <v>98</v>
      </c>
      <c r="B28" s="19">
        <v>321</v>
      </c>
      <c r="C28" s="19"/>
      <c r="D28" s="21">
        <v>38</v>
      </c>
      <c r="E28" s="21">
        <v>8</v>
      </c>
      <c r="F28" s="21">
        <v>13</v>
      </c>
      <c r="G28" s="21">
        <v>2</v>
      </c>
      <c r="H28" s="21">
        <v>29</v>
      </c>
      <c r="I28" s="21">
        <v>0</v>
      </c>
      <c r="J28" s="21">
        <v>37</v>
      </c>
      <c r="K28" s="21">
        <v>0</v>
      </c>
      <c r="L28" s="21">
        <v>14</v>
      </c>
      <c r="M28" s="21">
        <v>0</v>
      </c>
      <c r="N28" s="21">
        <v>0</v>
      </c>
      <c r="O28" s="21">
        <v>0</v>
      </c>
      <c r="P28" s="21">
        <v>127</v>
      </c>
      <c r="Q28" s="21">
        <v>19</v>
      </c>
      <c r="R28" s="21">
        <v>1</v>
      </c>
      <c r="S28" s="21">
        <v>2</v>
      </c>
      <c r="T28" s="182"/>
      <c r="U28" s="21">
        <v>45</v>
      </c>
      <c r="V28" s="21">
        <v>17</v>
      </c>
      <c r="W28" s="21">
        <v>19</v>
      </c>
      <c r="X28" s="21">
        <v>55</v>
      </c>
      <c r="Y28" s="21">
        <v>7</v>
      </c>
      <c r="Z28" s="21">
        <v>0</v>
      </c>
      <c r="AA28" s="97"/>
    </row>
    <row r="29" spans="1:27" ht="12.75">
      <c r="A29" s="83" t="s">
        <v>104</v>
      </c>
      <c r="B29" s="19">
        <v>679</v>
      </c>
      <c r="C29" s="19"/>
      <c r="D29" s="21">
        <v>80</v>
      </c>
      <c r="E29" s="21">
        <v>67</v>
      </c>
      <c r="F29" s="21">
        <v>62</v>
      </c>
      <c r="G29" s="21">
        <v>0</v>
      </c>
      <c r="H29" s="21">
        <v>51</v>
      </c>
      <c r="I29" s="21">
        <v>2</v>
      </c>
      <c r="J29" s="21">
        <v>0</v>
      </c>
      <c r="K29" s="21">
        <v>8</v>
      </c>
      <c r="L29" s="21">
        <v>220</v>
      </c>
      <c r="M29" s="21">
        <v>6</v>
      </c>
      <c r="N29" s="21">
        <v>1</v>
      </c>
      <c r="O29" s="21">
        <v>1</v>
      </c>
      <c r="P29" s="21">
        <v>52</v>
      </c>
      <c r="Q29" s="21">
        <v>33</v>
      </c>
      <c r="R29" s="21">
        <v>4</v>
      </c>
      <c r="S29" s="21">
        <v>23</v>
      </c>
      <c r="T29" s="182"/>
      <c r="U29" s="21">
        <v>265</v>
      </c>
      <c r="V29" s="21">
        <v>30</v>
      </c>
      <c r="W29" s="21">
        <v>27</v>
      </c>
      <c r="X29" s="21">
        <v>85</v>
      </c>
      <c r="Y29" s="21">
        <v>6</v>
      </c>
      <c r="Z29" s="21">
        <v>0</v>
      </c>
      <c r="AA29" s="97"/>
    </row>
    <row r="30" spans="1:27" ht="12.75">
      <c r="A30" s="83" t="s">
        <v>19</v>
      </c>
      <c r="B30" s="19">
        <v>495</v>
      </c>
      <c r="C30" s="19"/>
      <c r="D30" s="21">
        <v>44</v>
      </c>
      <c r="E30" s="21">
        <v>39</v>
      </c>
      <c r="F30" s="21">
        <v>50</v>
      </c>
      <c r="G30" s="21">
        <v>87</v>
      </c>
      <c r="H30" s="21">
        <v>45</v>
      </c>
      <c r="I30" s="21">
        <v>1</v>
      </c>
      <c r="J30" s="21">
        <v>1</v>
      </c>
      <c r="K30" s="21">
        <v>15</v>
      </c>
      <c r="L30" s="21">
        <v>22</v>
      </c>
      <c r="M30" s="21">
        <v>2</v>
      </c>
      <c r="N30" s="21">
        <v>1</v>
      </c>
      <c r="O30" s="21">
        <v>0</v>
      </c>
      <c r="P30" s="21">
        <v>21</v>
      </c>
      <c r="Q30" s="21">
        <v>10</v>
      </c>
      <c r="R30" s="21">
        <v>2</v>
      </c>
      <c r="S30" s="21">
        <v>28</v>
      </c>
      <c r="T30" s="182"/>
      <c r="U30" s="21">
        <v>179</v>
      </c>
      <c r="V30" s="21">
        <v>8</v>
      </c>
      <c r="W30" s="21">
        <v>4</v>
      </c>
      <c r="X30" s="21">
        <v>62</v>
      </c>
      <c r="Y30" s="21">
        <v>26</v>
      </c>
      <c r="Z30" s="21">
        <v>16</v>
      </c>
      <c r="AA30" s="97"/>
    </row>
    <row r="31" spans="1:27" ht="12.75">
      <c r="A31" s="83" t="s">
        <v>80</v>
      </c>
      <c r="B31" s="19">
        <v>706</v>
      </c>
      <c r="C31" s="19"/>
      <c r="D31" s="21">
        <v>73</v>
      </c>
      <c r="E31" s="21">
        <v>5</v>
      </c>
      <c r="F31" s="21">
        <v>5</v>
      </c>
      <c r="G31" s="21">
        <v>0</v>
      </c>
      <c r="H31" s="21">
        <v>1</v>
      </c>
      <c r="I31" s="21">
        <v>0</v>
      </c>
      <c r="J31" s="21">
        <v>0</v>
      </c>
      <c r="K31" s="21">
        <v>0</v>
      </c>
      <c r="L31" s="21">
        <v>54</v>
      </c>
      <c r="M31" s="21">
        <v>156</v>
      </c>
      <c r="N31" s="21">
        <v>0</v>
      </c>
      <c r="O31" s="21">
        <v>0</v>
      </c>
      <c r="P31" s="21">
        <v>70</v>
      </c>
      <c r="Q31" s="21">
        <v>2</v>
      </c>
      <c r="R31" s="21">
        <v>0</v>
      </c>
      <c r="S31" s="21">
        <v>7</v>
      </c>
      <c r="T31" s="182"/>
      <c r="U31" s="21">
        <v>340</v>
      </c>
      <c r="V31" s="21">
        <v>5</v>
      </c>
      <c r="W31" s="21">
        <v>4</v>
      </c>
      <c r="X31" s="21">
        <v>49</v>
      </c>
      <c r="Y31" s="21">
        <v>22</v>
      </c>
      <c r="Z31" s="21">
        <v>1</v>
      </c>
      <c r="AA31" s="97"/>
    </row>
    <row r="32" spans="1:27" ht="12.75">
      <c r="A32" s="83" t="s">
        <v>33</v>
      </c>
      <c r="B32" s="19">
        <v>32</v>
      </c>
      <c r="C32" s="19"/>
      <c r="D32" s="21">
        <v>4</v>
      </c>
      <c r="E32" s="21">
        <v>7</v>
      </c>
      <c r="F32" s="21">
        <v>6</v>
      </c>
      <c r="G32" s="21">
        <v>0</v>
      </c>
      <c r="H32" s="21">
        <v>0</v>
      </c>
      <c r="I32" s="21">
        <v>0</v>
      </c>
      <c r="J32" s="21">
        <v>0</v>
      </c>
      <c r="K32" s="21">
        <v>0</v>
      </c>
      <c r="L32" s="21">
        <v>5</v>
      </c>
      <c r="M32" s="21">
        <v>0</v>
      </c>
      <c r="N32" s="21">
        <v>0</v>
      </c>
      <c r="O32" s="21">
        <v>0</v>
      </c>
      <c r="P32" s="21">
        <v>0</v>
      </c>
      <c r="Q32" s="21">
        <v>0</v>
      </c>
      <c r="R32" s="21">
        <v>0</v>
      </c>
      <c r="S32" s="21">
        <v>0</v>
      </c>
      <c r="T32" s="182"/>
      <c r="U32" s="21">
        <v>17</v>
      </c>
      <c r="V32" s="21">
        <v>0</v>
      </c>
      <c r="W32" s="21">
        <v>0</v>
      </c>
      <c r="X32" s="21">
        <v>1</v>
      </c>
      <c r="Y32" s="21">
        <v>0</v>
      </c>
      <c r="Z32" s="21">
        <v>0</v>
      </c>
      <c r="AA32" s="97"/>
    </row>
    <row r="33" spans="1:27" ht="12.75">
      <c r="A33" s="83" t="s">
        <v>34</v>
      </c>
      <c r="B33" s="19">
        <v>21</v>
      </c>
      <c r="C33" s="19"/>
      <c r="D33" s="21">
        <v>1</v>
      </c>
      <c r="E33" s="21">
        <v>0</v>
      </c>
      <c r="F33" s="21">
        <v>0</v>
      </c>
      <c r="G33" s="21">
        <v>0</v>
      </c>
      <c r="H33" s="21">
        <v>1</v>
      </c>
      <c r="I33" s="21">
        <v>0</v>
      </c>
      <c r="J33" s="21">
        <v>0</v>
      </c>
      <c r="K33" s="21">
        <v>0</v>
      </c>
      <c r="L33" s="21">
        <v>1</v>
      </c>
      <c r="M33" s="21">
        <v>0</v>
      </c>
      <c r="N33" s="21">
        <v>0</v>
      </c>
      <c r="O33" s="21">
        <v>0</v>
      </c>
      <c r="P33" s="21">
        <v>7</v>
      </c>
      <c r="Q33" s="21">
        <v>3</v>
      </c>
      <c r="R33" s="21">
        <v>0</v>
      </c>
      <c r="S33" s="21">
        <v>0</v>
      </c>
      <c r="T33" s="182"/>
      <c r="U33" s="21">
        <v>10</v>
      </c>
      <c r="V33" s="21">
        <v>0</v>
      </c>
      <c r="W33" s="21">
        <v>0</v>
      </c>
      <c r="X33" s="21">
        <v>0</v>
      </c>
      <c r="Y33" s="21">
        <v>0</v>
      </c>
      <c r="Z33" s="21">
        <v>0</v>
      </c>
      <c r="AA33" s="97"/>
    </row>
    <row r="34" spans="1:27" ht="12.75">
      <c r="A34" s="83" t="s">
        <v>35</v>
      </c>
      <c r="B34" s="19">
        <v>29</v>
      </c>
      <c r="C34" s="19"/>
      <c r="D34" s="21">
        <v>0</v>
      </c>
      <c r="E34" s="21">
        <v>0</v>
      </c>
      <c r="F34" s="21">
        <v>0</v>
      </c>
      <c r="G34" s="21">
        <v>0</v>
      </c>
      <c r="H34" s="21">
        <v>0</v>
      </c>
      <c r="I34" s="21">
        <v>1</v>
      </c>
      <c r="J34" s="21">
        <v>1</v>
      </c>
      <c r="K34" s="21">
        <v>0</v>
      </c>
      <c r="L34" s="21">
        <v>1</v>
      </c>
      <c r="M34" s="21">
        <v>0</v>
      </c>
      <c r="N34" s="21">
        <v>0</v>
      </c>
      <c r="O34" s="21">
        <v>1</v>
      </c>
      <c r="P34" s="21">
        <v>14</v>
      </c>
      <c r="Q34" s="21">
        <v>0</v>
      </c>
      <c r="R34" s="21">
        <v>0</v>
      </c>
      <c r="S34" s="21">
        <v>2</v>
      </c>
      <c r="T34" s="182"/>
      <c r="U34" s="21">
        <v>6</v>
      </c>
      <c r="V34" s="21">
        <v>0</v>
      </c>
      <c r="W34" s="21">
        <v>2</v>
      </c>
      <c r="X34" s="21">
        <v>1</v>
      </c>
      <c r="Y34" s="21">
        <v>0</v>
      </c>
      <c r="Z34" s="21">
        <v>0</v>
      </c>
      <c r="AA34" s="97"/>
    </row>
    <row r="35" spans="1:27" ht="12.75">
      <c r="A35" s="98"/>
      <c r="B35" s="25"/>
      <c r="C35" s="25"/>
      <c r="D35" s="27"/>
      <c r="E35" s="27"/>
      <c r="F35" s="27"/>
      <c r="G35" s="27"/>
      <c r="H35" s="6"/>
      <c r="I35" s="6"/>
      <c r="J35" s="6"/>
      <c r="K35" s="6"/>
      <c r="L35" s="6"/>
      <c r="M35" s="6"/>
      <c r="N35" s="6"/>
      <c r="O35" s="6"/>
      <c r="P35" s="6"/>
      <c r="Q35" s="6"/>
      <c r="R35" s="6"/>
      <c r="S35" s="6"/>
      <c r="T35" s="6"/>
      <c r="U35" s="6"/>
      <c r="V35" s="6"/>
      <c r="W35" s="6"/>
      <c r="X35" s="6"/>
      <c r="Y35" s="6"/>
      <c r="Z35" s="6"/>
      <c r="AA35" s="20"/>
    </row>
    <row r="36" spans="1:27" ht="12.75">
      <c r="A36" s="67"/>
      <c r="B36" s="39"/>
      <c r="C36" s="39"/>
      <c r="D36" s="41"/>
      <c r="E36" s="41"/>
      <c r="F36" s="41"/>
      <c r="G36" s="41"/>
      <c r="AA36" s="20"/>
    </row>
    <row r="37" spans="1:27" ht="30" customHeight="1">
      <c r="A37" s="166" t="s">
        <v>147</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20"/>
    </row>
    <row r="38" spans="1:27" ht="15" customHeight="1">
      <c r="A38" s="10"/>
      <c r="B38" s="10"/>
      <c r="C38" s="10"/>
      <c r="D38" s="10"/>
      <c r="E38" s="10"/>
      <c r="F38" s="10"/>
      <c r="G38" s="10"/>
      <c r="H38" s="6"/>
      <c r="I38" s="6"/>
      <c r="J38" s="6"/>
      <c r="K38" s="6"/>
      <c r="L38" s="6"/>
      <c r="M38" s="6"/>
      <c r="N38" s="6"/>
      <c r="O38" s="6"/>
      <c r="P38" s="6"/>
      <c r="Q38" s="6"/>
      <c r="R38" s="6"/>
      <c r="S38" s="6"/>
      <c r="T38" s="6"/>
      <c r="U38" s="6"/>
      <c r="V38" s="6"/>
      <c r="W38" s="6"/>
      <c r="X38" s="6"/>
      <c r="Y38" s="6"/>
      <c r="Z38" s="6"/>
      <c r="AA38" s="20"/>
    </row>
    <row r="39" spans="1:27" ht="14.25">
      <c r="A39" s="67"/>
      <c r="B39" s="67"/>
      <c r="C39" s="67"/>
      <c r="D39" s="181" t="s">
        <v>268</v>
      </c>
      <c r="E39" s="181"/>
      <c r="F39" s="181"/>
      <c r="G39" s="181"/>
      <c r="H39" s="181"/>
      <c r="I39" s="181"/>
      <c r="J39" s="181"/>
      <c r="K39" s="181"/>
      <c r="L39" s="181"/>
      <c r="M39" s="181"/>
      <c r="N39" s="181"/>
      <c r="O39" s="181"/>
      <c r="P39" s="181"/>
      <c r="Q39" s="181"/>
      <c r="R39" s="181"/>
      <c r="S39" s="181"/>
      <c r="T39" s="181"/>
      <c r="U39" s="181"/>
      <c r="V39" s="181"/>
      <c r="W39" s="181"/>
      <c r="X39" s="181"/>
      <c r="Y39" s="181"/>
      <c r="Z39" s="90"/>
      <c r="AA39" s="20"/>
    </row>
    <row r="40" spans="1:27" ht="162" customHeight="1">
      <c r="A40" s="91" t="s">
        <v>169</v>
      </c>
      <c r="B40" s="92" t="s">
        <v>170</v>
      </c>
      <c r="C40" s="92"/>
      <c r="D40" s="93" t="s">
        <v>171</v>
      </c>
      <c r="E40" s="93" t="s">
        <v>172</v>
      </c>
      <c r="F40" s="93" t="s">
        <v>173</v>
      </c>
      <c r="G40" s="93" t="s">
        <v>174</v>
      </c>
      <c r="H40" s="94" t="s">
        <v>175</v>
      </c>
      <c r="I40" s="94" t="s">
        <v>176</v>
      </c>
      <c r="J40" s="94" t="s">
        <v>177</v>
      </c>
      <c r="K40" s="94" t="s">
        <v>178</v>
      </c>
      <c r="L40" s="94" t="s">
        <v>179</v>
      </c>
      <c r="M40" s="94" t="s">
        <v>180</v>
      </c>
      <c r="N40" s="94" t="s">
        <v>181</v>
      </c>
      <c r="O40" s="94" t="s">
        <v>182</v>
      </c>
      <c r="P40" s="94" t="s">
        <v>183</v>
      </c>
      <c r="Q40" s="94" t="s">
        <v>184</v>
      </c>
      <c r="R40" s="94" t="s">
        <v>185</v>
      </c>
      <c r="S40" s="94" t="s">
        <v>186</v>
      </c>
      <c r="T40" s="94" t="s">
        <v>187</v>
      </c>
      <c r="U40" s="94" t="s">
        <v>188</v>
      </c>
      <c r="V40" s="94" t="s">
        <v>189</v>
      </c>
      <c r="W40" s="94" t="s">
        <v>190</v>
      </c>
      <c r="X40" s="94" t="s">
        <v>191</v>
      </c>
      <c r="Y40" s="94" t="s">
        <v>192</v>
      </c>
      <c r="Z40" s="95" t="s">
        <v>193</v>
      </c>
      <c r="AA40" s="20"/>
    </row>
    <row r="41" spans="1:30" s="45" customFormat="1" ht="12.75">
      <c r="A41" s="10"/>
      <c r="B41" s="10"/>
      <c r="C41" s="10"/>
      <c r="D41" s="10"/>
      <c r="E41" s="10"/>
      <c r="F41" s="10"/>
      <c r="G41" s="10"/>
      <c r="H41" s="6"/>
      <c r="I41" s="6"/>
      <c r="J41" s="6"/>
      <c r="K41" s="6"/>
      <c r="L41" s="6"/>
      <c r="M41" s="6"/>
      <c r="N41" s="6"/>
      <c r="O41" s="6"/>
      <c r="P41" s="6"/>
      <c r="Q41" s="6"/>
      <c r="R41" s="6"/>
      <c r="S41" s="6"/>
      <c r="T41" s="6"/>
      <c r="U41" s="6"/>
      <c r="V41" s="6"/>
      <c r="W41" s="6"/>
      <c r="X41" s="6"/>
      <c r="Y41" s="6"/>
      <c r="Z41" s="6"/>
      <c r="AA41" s="20"/>
      <c r="AB41" s="59"/>
      <c r="AC41" s="59"/>
      <c r="AD41" s="59"/>
    </row>
    <row r="42" ht="6" customHeight="1">
      <c r="AA42" s="20"/>
    </row>
    <row r="43" spans="1:27" ht="12.75">
      <c r="A43" s="74" t="s">
        <v>298</v>
      </c>
      <c r="B43" s="19"/>
      <c r="C43" s="19"/>
      <c r="D43" s="21"/>
      <c r="E43" s="21"/>
      <c r="F43" s="21"/>
      <c r="G43" s="21"/>
      <c r="AA43" s="20"/>
    </row>
    <row r="44" spans="1:27" ht="12.75">
      <c r="A44" s="83" t="s">
        <v>36</v>
      </c>
      <c r="B44" s="19">
        <v>0</v>
      </c>
      <c r="C44" s="19"/>
      <c r="D44" s="21">
        <v>0</v>
      </c>
      <c r="E44" s="21">
        <v>0</v>
      </c>
      <c r="F44" s="21">
        <v>0</v>
      </c>
      <c r="G44" s="21">
        <v>0</v>
      </c>
      <c r="H44" s="21">
        <v>0</v>
      </c>
      <c r="I44" s="21">
        <v>0</v>
      </c>
      <c r="J44" s="21">
        <v>0</v>
      </c>
      <c r="K44" s="21">
        <v>0</v>
      </c>
      <c r="L44" s="21">
        <v>0</v>
      </c>
      <c r="M44" s="21">
        <v>0</v>
      </c>
      <c r="N44" s="21">
        <v>0</v>
      </c>
      <c r="O44" s="21">
        <v>0</v>
      </c>
      <c r="P44" s="21">
        <v>0</v>
      </c>
      <c r="Q44" s="21">
        <v>0</v>
      </c>
      <c r="R44" s="21">
        <v>0</v>
      </c>
      <c r="S44" s="21">
        <v>0</v>
      </c>
      <c r="T44" s="182" t="s">
        <v>267</v>
      </c>
      <c r="U44" s="21">
        <v>0</v>
      </c>
      <c r="V44" s="21">
        <v>0</v>
      </c>
      <c r="W44" s="21">
        <v>0</v>
      </c>
      <c r="X44" s="21">
        <v>0</v>
      </c>
      <c r="Y44" s="21">
        <v>0</v>
      </c>
      <c r="Z44" s="21">
        <v>0</v>
      </c>
      <c r="AA44" s="20"/>
    </row>
    <row r="45" spans="1:27" ht="12.75" customHeight="1">
      <c r="A45" s="83" t="s">
        <v>37</v>
      </c>
      <c r="B45" s="19">
        <v>320</v>
      </c>
      <c r="C45" s="19"/>
      <c r="D45" s="21">
        <v>4</v>
      </c>
      <c r="E45" s="21">
        <v>0</v>
      </c>
      <c r="F45" s="21">
        <v>1</v>
      </c>
      <c r="G45" s="21">
        <v>0</v>
      </c>
      <c r="H45" s="21">
        <v>1</v>
      </c>
      <c r="I45" s="21">
        <v>0</v>
      </c>
      <c r="J45" s="21">
        <v>0</v>
      </c>
      <c r="K45" s="21">
        <v>0</v>
      </c>
      <c r="L45" s="21">
        <v>61</v>
      </c>
      <c r="M45" s="21">
        <v>8</v>
      </c>
      <c r="N45" s="21">
        <v>0</v>
      </c>
      <c r="O45" s="21">
        <v>0</v>
      </c>
      <c r="P45" s="21">
        <v>1</v>
      </c>
      <c r="Q45" s="21">
        <v>0</v>
      </c>
      <c r="R45" s="21">
        <v>0</v>
      </c>
      <c r="S45" s="21">
        <v>4</v>
      </c>
      <c r="T45" s="182"/>
      <c r="U45" s="21">
        <v>223</v>
      </c>
      <c r="V45" s="21">
        <v>56</v>
      </c>
      <c r="W45" s="21">
        <v>18</v>
      </c>
      <c r="X45" s="21">
        <v>11</v>
      </c>
      <c r="Y45" s="21">
        <v>7</v>
      </c>
      <c r="Z45" s="21">
        <v>0</v>
      </c>
      <c r="AA45" s="20"/>
    </row>
    <row r="46" spans="1:27" ht="12.75">
      <c r="A46" s="83" t="s">
        <v>91</v>
      </c>
      <c r="B46" s="19">
        <v>70</v>
      </c>
      <c r="C46" s="19"/>
      <c r="D46" s="21">
        <v>2</v>
      </c>
      <c r="E46" s="21">
        <v>0</v>
      </c>
      <c r="F46" s="21">
        <v>0</v>
      </c>
      <c r="G46" s="21">
        <v>0</v>
      </c>
      <c r="H46" s="21">
        <v>0</v>
      </c>
      <c r="I46" s="21">
        <v>0</v>
      </c>
      <c r="J46" s="21">
        <v>0</v>
      </c>
      <c r="K46" s="21">
        <v>0</v>
      </c>
      <c r="L46" s="21">
        <v>0</v>
      </c>
      <c r="M46" s="21">
        <v>0</v>
      </c>
      <c r="N46" s="21">
        <v>0</v>
      </c>
      <c r="O46" s="21">
        <v>0</v>
      </c>
      <c r="P46" s="21">
        <v>1</v>
      </c>
      <c r="Q46" s="21">
        <v>0</v>
      </c>
      <c r="R46" s="21">
        <v>0</v>
      </c>
      <c r="S46" s="21">
        <v>0</v>
      </c>
      <c r="T46" s="182"/>
      <c r="U46" s="21">
        <v>68</v>
      </c>
      <c r="V46" s="21">
        <v>0</v>
      </c>
      <c r="W46" s="21">
        <v>0</v>
      </c>
      <c r="X46" s="21">
        <v>2</v>
      </c>
      <c r="Y46" s="21">
        <v>0</v>
      </c>
      <c r="Z46" s="21">
        <v>0</v>
      </c>
      <c r="AA46" s="20"/>
    </row>
    <row r="47" spans="1:27" ht="12.75">
      <c r="A47" s="83" t="s">
        <v>38</v>
      </c>
      <c r="B47" s="19">
        <v>125</v>
      </c>
      <c r="C47" s="19"/>
      <c r="D47" s="21">
        <v>1</v>
      </c>
      <c r="E47" s="21">
        <v>0</v>
      </c>
      <c r="F47" s="21">
        <v>0</v>
      </c>
      <c r="G47" s="21">
        <v>0</v>
      </c>
      <c r="H47" s="21">
        <v>0</v>
      </c>
      <c r="I47" s="21">
        <v>0</v>
      </c>
      <c r="J47" s="21">
        <v>0</v>
      </c>
      <c r="K47" s="21">
        <v>57</v>
      </c>
      <c r="L47" s="21">
        <v>1</v>
      </c>
      <c r="M47" s="21">
        <v>1</v>
      </c>
      <c r="N47" s="21">
        <v>0</v>
      </c>
      <c r="O47" s="21">
        <v>0</v>
      </c>
      <c r="P47" s="21">
        <v>1</v>
      </c>
      <c r="Q47" s="21">
        <v>2</v>
      </c>
      <c r="R47" s="21">
        <v>0</v>
      </c>
      <c r="S47" s="21">
        <v>5</v>
      </c>
      <c r="T47" s="182"/>
      <c r="U47" s="21">
        <v>99</v>
      </c>
      <c r="V47" s="21">
        <v>1</v>
      </c>
      <c r="W47" s="21">
        <v>1</v>
      </c>
      <c r="X47" s="21">
        <v>4</v>
      </c>
      <c r="Y47" s="21">
        <v>0</v>
      </c>
      <c r="Z47" s="21">
        <v>0</v>
      </c>
      <c r="AA47" s="20"/>
    </row>
    <row r="48" spans="1:27" ht="12.75">
      <c r="A48" s="83" t="s">
        <v>39</v>
      </c>
      <c r="B48" s="19">
        <v>7</v>
      </c>
      <c r="C48" s="19"/>
      <c r="D48" s="21">
        <v>0</v>
      </c>
      <c r="E48" s="21">
        <v>0</v>
      </c>
      <c r="F48" s="21">
        <v>0</v>
      </c>
      <c r="G48" s="21">
        <v>0</v>
      </c>
      <c r="H48" s="21">
        <v>0</v>
      </c>
      <c r="I48" s="21">
        <v>0</v>
      </c>
      <c r="J48" s="21">
        <v>0</v>
      </c>
      <c r="K48" s="21">
        <v>0</v>
      </c>
      <c r="L48" s="21">
        <v>1</v>
      </c>
      <c r="M48" s="21">
        <v>0</v>
      </c>
      <c r="N48" s="21">
        <v>0</v>
      </c>
      <c r="O48" s="21">
        <v>0</v>
      </c>
      <c r="P48" s="21">
        <v>0</v>
      </c>
      <c r="Q48" s="21">
        <v>0</v>
      </c>
      <c r="R48" s="21">
        <v>2</v>
      </c>
      <c r="S48" s="21">
        <v>0</v>
      </c>
      <c r="T48" s="182"/>
      <c r="U48" s="21">
        <v>3</v>
      </c>
      <c r="V48" s="21">
        <v>1</v>
      </c>
      <c r="W48" s="21">
        <v>0</v>
      </c>
      <c r="X48" s="21">
        <v>1</v>
      </c>
      <c r="Y48" s="21">
        <v>0</v>
      </c>
      <c r="Z48" s="21">
        <v>0</v>
      </c>
      <c r="AA48" s="20"/>
    </row>
    <row r="49" spans="1:27" ht="12.75">
      <c r="A49" s="83" t="s">
        <v>41</v>
      </c>
      <c r="B49" s="19">
        <v>32</v>
      </c>
      <c r="C49" s="19"/>
      <c r="D49" s="21">
        <v>2</v>
      </c>
      <c r="E49" s="21">
        <v>0</v>
      </c>
      <c r="F49" s="21">
        <v>0</v>
      </c>
      <c r="G49" s="21">
        <v>0</v>
      </c>
      <c r="H49" s="21">
        <v>1</v>
      </c>
      <c r="I49" s="21">
        <v>0</v>
      </c>
      <c r="J49" s="21">
        <v>0</v>
      </c>
      <c r="K49" s="21">
        <v>3</v>
      </c>
      <c r="L49" s="21">
        <v>4</v>
      </c>
      <c r="M49" s="21">
        <v>1</v>
      </c>
      <c r="N49" s="21">
        <v>0</v>
      </c>
      <c r="O49" s="21">
        <v>0</v>
      </c>
      <c r="P49" s="21">
        <v>1</v>
      </c>
      <c r="Q49" s="21">
        <v>0</v>
      </c>
      <c r="R49" s="21">
        <v>0</v>
      </c>
      <c r="S49" s="21">
        <v>3</v>
      </c>
      <c r="T49" s="182"/>
      <c r="U49" s="21">
        <v>16</v>
      </c>
      <c r="V49" s="21">
        <v>0</v>
      </c>
      <c r="W49" s="21">
        <v>1</v>
      </c>
      <c r="X49" s="21">
        <v>9</v>
      </c>
      <c r="Y49" s="21">
        <v>1</v>
      </c>
      <c r="Z49" s="21">
        <v>3</v>
      </c>
      <c r="AA49" s="20"/>
    </row>
    <row r="50" spans="1:27" ht="12.75">
      <c r="A50" s="83" t="s">
        <v>42</v>
      </c>
      <c r="B50" s="19">
        <v>1793</v>
      </c>
      <c r="C50" s="19"/>
      <c r="D50" s="21">
        <v>0</v>
      </c>
      <c r="E50" s="21">
        <v>1</v>
      </c>
      <c r="F50" s="21">
        <v>2</v>
      </c>
      <c r="G50" s="21">
        <v>0</v>
      </c>
      <c r="H50" s="21">
        <v>0</v>
      </c>
      <c r="I50" s="21">
        <v>0</v>
      </c>
      <c r="J50" s="21">
        <v>0</v>
      </c>
      <c r="K50" s="21">
        <v>740</v>
      </c>
      <c r="L50" s="21">
        <v>97</v>
      </c>
      <c r="M50" s="21">
        <v>3</v>
      </c>
      <c r="N50" s="21">
        <v>0</v>
      </c>
      <c r="O50" s="21">
        <v>0</v>
      </c>
      <c r="P50" s="21">
        <v>0</v>
      </c>
      <c r="Q50" s="21">
        <v>0</v>
      </c>
      <c r="R50" s="21">
        <v>0</v>
      </c>
      <c r="S50" s="21">
        <v>3</v>
      </c>
      <c r="T50" s="182"/>
      <c r="U50" s="21">
        <v>863</v>
      </c>
      <c r="V50" s="21">
        <v>147</v>
      </c>
      <c r="W50" s="21">
        <v>8</v>
      </c>
      <c r="X50" s="21">
        <v>12</v>
      </c>
      <c r="Y50" s="21">
        <v>1</v>
      </c>
      <c r="Z50" s="21">
        <v>33</v>
      </c>
      <c r="AA50" s="20"/>
    </row>
    <row r="51" spans="1:27" ht="12.75">
      <c r="A51" s="83" t="s">
        <v>43</v>
      </c>
      <c r="B51" s="19">
        <v>28</v>
      </c>
      <c r="C51" s="19"/>
      <c r="D51" s="21">
        <v>2</v>
      </c>
      <c r="E51" s="21">
        <v>0</v>
      </c>
      <c r="F51" s="21">
        <v>0</v>
      </c>
      <c r="G51" s="21">
        <v>0</v>
      </c>
      <c r="H51" s="21">
        <v>0</v>
      </c>
      <c r="I51" s="21">
        <v>0</v>
      </c>
      <c r="J51" s="21">
        <v>0</v>
      </c>
      <c r="K51" s="21">
        <v>0</v>
      </c>
      <c r="L51" s="21">
        <v>2</v>
      </c>
      <c r="M51" s="21">
        <v>0</v>
      </c>
      <c r="N51" s="21">
        <v>0</v>
      </c>
      <c r="O51" s="21">
        <v>0</v>
      </c>
      <c r="P51" s="21">
        <v>1</v>
      </c>
      <c r="Q51" s="21">
        <v>0</v>
      </c>
      <c r="R51" s="21">
        <v>0</v>
      </c>
      <c r="S51" s="21">
        <v>0</v>
      </c>
      <c r="T51" s="182"/>
      <c r="U51" s="21">
        <v>21</v>
      </c>
      <c r="V51" s="21">
        <v>0</v>
      </c>
      <c r="W51" s="21">
        <v>1</v>
      </c>
      <c r="X51" s="21">
        <v>1</v>
      </c>
      <c r="Y51" s="21">
        <v>0</v>
      </c>
      <c r="Z51" s="21">
        <v>0</v>
      </c>
      <c r="AA51" s="20"/>
    </row>
    <row r="52" spans="1:27" ht="12.75">
      <c r="A52" s="83" t="s">
        <v>56</v>
      </c>
      <c r="B52" s="19">
        <v>550</v>
      </c>
      <c r="C52" s="19"/>
      <c r="D52" s="21">
        <v>22</v>
      </c>
      <c r="E52" s="21">
        <v>2</v>
      </c>
      <c r="F52" s="21">
        <v>0</v>
      </c>
      <c r="G52" s="21">
        <v>0</v>
      </c>
      <c r="H52" s="21">
        <v>2</v>
      </c>
      <c r="I52" s="21">
        <v>0</v>
      </c>
      <c r="J52" s="21">
        <v>2</v>
      </c>
      <c r="K52" s="21">
        <v>0</v>
      </c>
      <c r="L52" s="21">
        <v>50</v>
      </c>
      <c r="M52" s="21">
        <v>0</v>
      </c>
      <c r="N52" s="21">
        <v>0</v>
      </c>
      <c r="O52" s="21">
        <v>0</v>
      </c>
      <c r="P52" s="21">
        <v>8</v>
      </c>
      <c r="Q52" s="21">
        <v>2</v>
      </c>
      <c r="R52" s="21">
        <v>0</v>
      </c>
      <c r="S52" s="21">
        <v>6</v>
      </c>
      <c r="T52" s="182"/>
      <c r="U52" s="21">
        <v>80</v>
      </c>
      <c r="V52" s="21">
        <v>8</v>
      </c>
      <c r="W52" s="21">
        <v>13</v>
      </c>
      <c r="X52" s="21">
        <v>23</v>
      </c>
      <c r="Y52" s="21">
        <v>397</v>
      </c>
      <c r="Z52" s="21">
        <v>0</v>
      </c>
      <c r="AA52" s="20"/>
    </row>
    <row r="53" spans="1:27" ht="12.75">
      <c r="A53" s="83" t="s">
        <v>44</v>
      </c>
      <c r="B53" s="19">
        <v>782</v>
      </c>
      <c r="C53" s="19"/>
      <c r="D53" s="21">
        <v>0</v>
      </c>
      <c r="E53" s="21">
        <v>37</v>
      </c>
      <c r="F53" s="21">
        <v>0</v>
      </c>
      <c r="G53" s="21">
        <v>0</v>
      </c>
      <c r="H53" s="21">
        <v>43</v>
      </c>
      <c r="I53" s="21">
        <v>0</v>
      </c>
      <c r="J53" s="21">
        <v>0</v>
      </c>
      <c r="K53" s="21">
        <v>0</v>
      </c>
      <c r="L53" s="21">
        <v>25</v>
      </c>
      <c r="M53" s="21">
        <v>4</v>
      </c>
      <c r="N53" s="21">
        <v>0</v>
      </c>
      <c r="O53" s="21">
        <v>0</v>
      </c>
      <c r="P53" s="21">
        <v>0</v>
      </c>
      <c r="Q53" s="21">
        <v>0</v>
      </c>
      <c r="R53" s="21">
        <v>13</v>
      </c>
      <c r="S53" s="21">
        <v>69</v>
      </c>
      <c r="T53" s="182"/>
      <c r="U53" s="21">
        <v>722</v>
      </c>
      <c r="V53" s="21">
        <v>33</v>
      </c>
      <c r="W53" s="21">
        <v>3</v>
      </c>
      <c r="X53" s="21">
        <v>0</v>
      </c>
      <c r="Y53" s="21">
        <v>0</v>
      </c>
      <c r="Z53" s="21">
        <v>0</v>
      </c>
      <c r="AA53" s="20"/>
    </row>
    <row r="54" spans="1:27" ht="12.75">
      <c r="A54" s="83" t="s">
        <v>45</v>
      </c>
      <c r="B54" s="19">
        <v>9</v>
      </c>
      <c r="C54" s="19"/>
      <c r="D54" s="21">
        <v>3</v>
      </c>
      <c r="E54" s="21">
        <v>0</v>
      </c>
      <c r="F54" s="21">
        <v>0</v>
      </c>
      <c r="G54" s="21">
        <v>0</v>
      </c>
      <c r="H54" s="21">
        <v>0</v>
      </c>
      <c r="I54" s="21">
        <v>0</v>
      </c>
      <c r="J54" s="21">
        <v>1</v>
      </c>
      <c r="K54" s="21">
        <v>0</v>
      </c>
      <c r="L54" s="21">
        <v>0</v>
      </c>
      <c r="M54" s="21">
        <v>0</v>
      </c>
      <c r="N54" s="21">
        <v>0</v>
      </c>
      <c r="O54" s="21">
        <v>0</v>
      </c>
      <c r="P54" s="21">
        <v>0</v>
      </c>
      <c r="Q54" s="21">
        <v>0</v>
      </c>
      <c r="R54" s="21">
        <v>0</v>
      </c>
      <c r="S54" s="21">
        <v>0</v>
      </c>
      <c r="T54" s="182"/>
      <c r="U54" s="21">
        <v>2</v>
      </c>
      <c r="V54" s="21">
        <v>0</v>
      </c>
      <c r="W54" s="21">
        <v>0</v>
      </c>
      <c r="X54" s="21">
        <v>5</v>
      </c>
      <c r="Y54" s="21">
        <v>1</v>
      </c>
      <c r="Z54" s="21">
        <v>0</v>
      </c>
      <c r="AA54" s="20"/>
    </row>
    <row r="55" spans="1:27" ht="12.75">
      <c r="A55" s="83" t="s">
        <v>46</v>
      </c>
      <c r="B55" s="19">
        <v>42</v>
      </c>
      <c r="C55" s="19"/>
      <c r="D55" s="21">
        <v>12</v>
      </c>
      <c r="E55" s="21">
        <v>0</v>
      </c>
      <c r="F55" s="21">
        <v>0</v>
      </c>
      <c r="G55" s="21">
        <v>0</v>
      </c>
      <c r="H55" s="21">
        <v>0</v>
      </c>
      <c r="I55" s="21">
        <v>0</v>
      </c>
      <c r="J55" s="21">
        <v>0</v>
      </c>
      <c r="K55" s="21">
        <v>0</v>
      </c>
      <c r="L55" s="21">
        <v>3</v>
      </c>
      <c r="M55" s="21">
        <v>0</v>
      </c>
      <c r="N55" s="21">
        <v>0</v>
      </c>
      <c r="O55" s="21">
        <v>0</v>
      </c>
      <c r="P55" s="21">
        <v>0</v>
      </c>
      <c r="Q55" s="21">
        <v>2</v>
      </c>
      <c r="R55" s="21">
        <v>0</v>
      </c>
      <c r="S55" s="21">
        <v>0</v>
      </c>
      <c r="T55" s="182"/>
      <c r="U55" s="21">
        <v>7</v>
      </c>
      <c r="V55" s="21">
        <v>0</v>
      </c>
      <c r="W55" s="21">
        <v>2</v>
      </c>
      <c r="X55" s="21">
        <v>12</v>
      </c>
      <c r="Y55" s="21">
        <v>5</v>
      </c>
      <c r="Z55" s="21">
        <v>0</v>
      </c>
      <c r="AA55" s="20"/>
    </row>
    <row r="56" spans="1:27" ht="12.75">
      <c r="A56" s="83" t="s">
        <v>47</v>
      </c>
      <c r="B56" s="19">
        <v>301</v>
      </c>
      <c r="C56" s="19"/>
      <c r="D56" s="21">
        <v>66</v>
      </c>
      <c r="E56" s="21">
        <v>0</v>
      </c>
      <c r="F56" s="21">
        <v>0</v>
      </c>
      <c r="G56" s="21">
        <v>8</v>
      </c>
      <c r="H56" s="21">
        <v>0</v>
      </c>
      <c r="I56" s="21">
        <v>0</v>
      </c>
      <c r="J56" s="21">
        <v>0</v>
      </c>
      <c r="K56" s="21">
        <v>0</v>
      </c>
      <c r="L56" s="21">
        <v>9</v>
      </c>
      <c r="M56" s="21">
        <v>0</v>
      </c>
      <c r="N56" s="21">
        <v>13</v>
      </c>
      <c r="O56" s="21">
        <v>0</v>
      </c>
      <c r="P56" s="21">
        <v>0</v>
      </c>
      <c r="Q56" s="21">
        <v>4</v>
      </c>
      <c r="R56" s="21">
        <v>0</v>
      </c>
      <c r="S56" s="21">
        <v>11</v>
      </c>
      <c r="T56" s="182"/>
      <c r="U56" s="21">
        <v>210</v>
      </c>
      <c r="V56" s="21">
        <v>24</v>
      </c>
      <c r="W56" s="21">
        <v>1</v>
      </c>
      <c r="X56" s="21">
        <v>27</v>
      </c>
      <c r="Y56" s="21">
        <v>4</v>
      </c>
      <c r="Z56" s="21">
        <v>0</v>
      </c>
      <c r="AA56" s="20"/>
    </row>
    <row r="57" spans="1:27" ht="12.75">
      <c r="A57" s="83" t="s">
        <v>48</v>
      </c>
      <c r="B57" s="19">
        <v>263</v>
      </c>
      <c r="C57" s="19"/>
      <c r="D57" s="21">
        <v>1</v>
      </c>
      <c r="E57" s="21">
        <v>0</v>
      </c>
      <c r="F57" s="21">
        <v>0</v>
      </c>
      <c r="G57" s="21">
        <v>0</v>
      </c>
      <c r="H57" s="21">
        <v>0</v>
      </c>
      <c r="I57" s="21">
        <v>0</v>
      </c>
      <c r="J57" s="21">
        <v>0</v>
      </c>
      <c r="K57" s="21">
        <v>0</v>
      </c>
      <c r="L57" s="21">
        <v>56</v>
      </c>
      <c r="M57" s="21">
        <v>0</v>
      </c>
      <c r="N57" s="21">
        <v>0</v>
      </c>
      <c r="O57" s="21">
        <v>0</v>
      </c>
      <c r="P57" s="21">
        <v>1</v>
      </c>
      <c r="Q57" s="21">
        <v>2</v>
      </c>
      <c r="R57" s="21">
        <v>0</v>
      </c>
      <c r="S57" s="21">
        <v>0</v>
      </c>
      <c r="T57" s="182"/>
      <c r="U57" s="21">
        <v>9</v>
      </c>
      <c r="V57" s="21">
        <v>4</v>
      </c>
      <c r="W57" s="21">
        <v>4</v>
      </c>
      <c r="X57" s="21">
        <v>8</v>
      </c>
      <c r="Y57" s="21">
        <v>218</v>
      </c>
      <c r="Z57" s="21">
        <v>0</v>
      </c>
      <c r="AA57" s="20"/>
    </row>
    <row r="58" spans="1:27" ht="12.75">
      <c r="A58" s="83" t="s">
        <v>49</v>
      </c>
      <c r="B58" s="19">
        <v>42</v>
      </c>
      <c r="C58" s="19"/>
      <c r="D58" s="21">
        <v>1</v>
      </c>
      <c r="E58" s="21">
        <v>0</v>
      </c>
      <c r="F58" s="21">
        <v>0</v>
      </c>
      <c r="G58" s="21">
        <v>0</v>
      </c>
      <c r="H58" s="21">
        <v>0</v>
      </c>
      <c r="I58" s="21">
        <v>0</v>
      </c>
      <c r="J58" s="21">
        <v>0</v>
      </c>
      <c r="K58" s="21">
        <v>3</v>
      </c>
      <c r="L58" s="21">
        <v>0</v>
      </c>
      <c r="M58" s="21">
        <v>0</v>
      </c>
      <c r="N58" s="21">
        <v>0</v>
      </c>
      <c r="O58" s="21">
        <v>0</v>
      </c>
      <c r="P58" s="21">
        <v>0</v>
      </c>
      <c r="Q58" s="21">
        <v>0</v>
      </c>
      <c r="R58" s="21">
        <v>0</v>
      </c>
      <c r="S58" s="21">
        <v>0</v>
      </c>
      <c r="T58" s="182"/>
      <c r="U58" s="21">
        <v>5</v>
      </c>
      <c r="V58" s="21">
        <v>0</v>
      </c>
      <c r="W58" s="21">
        <v>1</v>
      </c>
      <c r="X58" s="21">
        <v>17</v>
      </c>
      <c r="Y58" s="21">
        <v>14</v>
      </c>
      <c r="Z58" s="21">
        <v>1</v>
      </c>
      <c r="AA58" s="20"/>
    </row>
    <row r="59" spans="1:27" ht="12.75">
      <c r="A59" s="83" t="s">
        <v>50</v>
      </c>
      <c r="B59" s="19">
        <v>32</v>
      </c>
      <c r="C59" s="19"/>
      <c r="D59" s="21">
        <v>1</v>
      </c>
      <c r="E59" s="21">
        <v>0</v>
      </c>
      <c r="F59" s="21">
        <v>0</v>
      </c>
      <c r="G59" s="21">
        <v>0</v>
      </c>
      <c r="H59" s="21">
        <v>0</v>
      </c>
      <c r="I59" s="21">
        <v>0</v>
      </c>
      <c r="J59" s="21">
        <v>0</v>
      </c>
      <c r="K59" s="21">
        <v>20</v>
      </c>
      <c r="L59" s="21">
        <v>2</v>
      </c>
      <c r="M59" s="21">
        <v>0</v>
      </c>
      <c r="N59" s="21">
        <v>0</v>
      </c>
      <c r="O59" s="21">
        <v>0</v>
      </c>
      <c r="P59" s="21">
        <v>0</v>
      </c>
      <c r="Q59" s="21">
        <v>0</v>
      </c>
      <c r="R59" s="21">
        <v>0</v>
      </c>
      <c r="S59" s="21">
        <v>0</v>
      </c>
      <c r="T59" s="182"/>
      <c r="U59" s="21">
        <v>9</v>
      </c>
      <c r="V59" s="21">
        <v>0</v>
      </c>
      <c r="W59" s="21">
        <v>0</v>
      </c>
      <c r="X59" s="21">
        <v>1</v>
      </c>
      <c r="Y59" s="21">
        <v>5</v>
      </c>
      <c r="Z59" s="21">
        <v>0</v>
      </c>
      <c r="AA59" s="20"/>
    </row>
    <row r="60" spans="1:27" ht="12.75">
      <c r="A60" s="83" t="s">
        <v>51</v>
      </c>
      <c r="B60" s="19">
        <v>9</v>
      </c>
      <c r="C60" s="19"/>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182"/>
      <c r="U60" s="21">
        <v>2</v>
      </c>
      <c r="V60" s="21">
        <v>0</v>
      </c>
      <c r="W60" s="21">
        <v>0</v>
      </c>
      <c r="X60" s="21">
        <v>7</v>
      </c>
      <c r="Y60" s="21">
        <v>0</v>
      </c>
      <c r="Z60" s="21">
        <v>0</v>
      </c>
      <c r="AA60" s="20"/>
    </row>
    <row r="61" spans="1:27" ht="12.75">
      <c r="A61" s="83" t="s">
        <v>52</v>
      </c>
      <c r="B61" s="19">
        <v>4</v>
      </c>
      <c r="C61" s="19"/>
      <c r="D61" s="21">
        <v>0</v>
      </c>
      <c r="E61" s="21">
        <v>0</v>
      </c>
      <c r="F61" s="21">
        <v>0</v>
      </c>
      <c r="G61" s="21">
        <v>0</v>
      </c>
      <c r="H61" s="21">
        <v>0</v>
      </c>
      <c r="I61" s="21">
        <v>0</v>
      </c>
      <c r="J61" s="21">
        <v>0</v>
      </c>
      <c r="K61" s="21">
        <v>0</v>
      </c>
      <c r="L61" s="21">
        <v>0</v>
      </c>
      <c r="M61" s="21">
        <v>0</v>
      </c>
      <c r="N61" s="21">
        <v>0</v>
      </c>
      <c r="O61" s="21">
        <v>0</v>
      </c>
      <c r="P61" s="21">
        <v>0</v>
      </c>
      <c r="Q61" s="21">
        <v>0</v>
      </c>
      <c r="R61" s="21">
        <v>0</v>
      </c>
      <c r="S61" s="21">
        <v>0</v>
      </c>
      <c r="T61" s="182"/>
      <c r="U61" s="21">
        <v>0</v>
      </c>
      <c r="V61" s="21">
        <v>0</v>
      </c>
      <c r="W61" s="21">
        <v>0</v>
      </c>
      <c r="X61" s="21">
        <v>4</v>
      </c>
      <c r="Y61" s="21">
        <v>0</v>
      </c>
      <c r="Z61" s="21">
        <v>0</v>
      </c>
      <c r="AA61" s="20"/>
    </row>
    <row r="62" spans="1:27" ht="12.75">
      <c r="A62" s="83" t="s">
        <v>53</v>
      </c>
      <c r="B62" s="19">
        <v>113</v>
      </c>
      <c r="C62" s="19"/>
      <c r="D62" s="21">
        <v>1</v>
      </c>
      <c r="E62" s="21">
        <v>0</v>
      </c>
      <c r="F62" s="21">
        <v>0</v>
      </c>
      <c r="G62" s="21">
        <v>0</v>
      </c>
      <c r="H62" s="21">
        <v>0</v>
      </c>
      <c r="I62" s="21">
        <v>0</v>
      </c>
      <c r="J62" s="21">
        <v>0</v>
      </c>
      <c r="K62" s="21">
        <v>0</v>
      </c>
      <c r="L62" s="21">
        <v>1</v>
      </c>
      <c r="M62" s="21">
        <v>0</v>
      </c>
      <c r="N62" s="21">
        <v>0</v>
      </c>
      <c r="O62" s="21">
        <v>0</v>
      </c>
      <c r="P62" s="21">
        <v>5</v>
      </c>
      <c r="Q62" s="21">
        <v>0</v>
      </c>
      <c r="R62" s="21">
        <v>0</v>
      </c>
      <c r="S62" s="21">
        <v>0</v>
      </c>
      <c r="T62" s="182"/>
      <c r="U62" s="21">
        <v>7</v>
      </c>
      <c r="V62" s="21">
        <v>0</v>
      </c>
      <c r="W62" s="21">
        <v>0</v>
      </c>
      <c r="X62" s="21">
        <v>4</v>
      </c>
      <c r="Y62" s="21">
        <v>0</v>
      </c>
      <c r="Z62" s="21">
        <v>106</v>
      </c>
      <c r="AA62" s="20"/>
    </row>
    <row r="63" spans="1:27" ht="12.75">
      <c r="A63" s="83" t="s">
        <v>54</v>
      </c>
      <c r="B63" s="19">
        <v>39</v>
      </c>
      <c r="C63" s="19"/>
      <c r="D63" s="21">
        <v>2</v>
      </c>
      <c r="E63" s="21">
        <v>0</v>
      </c>
      <c r="F63" s="21">
        <v>0</v>
      </c>
      <c r="G63" s="21">
        <v>0</v>
      </c>
      <c r="H63" s="21">
        <v>1</v>
      </c>
      <c r="I63" s="21">
        <v>0</v>
      </c>
      <c r="J63" s="21">
        <v>0</v>
      </c>
      <c r="K63" s="21">
        <v>17</v>
      </c>
      <c r="L63" s="21">
        <v>16</v>
      </c>
      <c r="M63" s="21">
        <v>1</v>
      </c>
      <c r="N63" s="21">
        <v>0</v>
      </c>
      <c r="O63" s="21">
        <v>0</v>
      </c>
      <c r="P63" s="21">
        <v>0</v>
      </c>
      <c r="Q63" s="21">
        <v>0</v>
      </c>
      <c r="R63" s="21">
        <v>0</v>
      </c>
      <c r="S63" s="21">
        <v>0</v>
      </c>
      <c r="T63" s="182"/>
      <c r="U63" s="21">
        <v>6</v>
      </c>
      <c r="V63" s="21">
        <v>1</v>
      </c>
      <c r="W63" s="21">
        <v>2</v>
      </c>
      <c r="X63" s="21">
        <v>2</v>
      </c>
      <c r="Y63" s="21">
        <v>0</v>
      </c>
      <c r="Z63" s="21">
        <v>0</v>
      </c>
      <c r="AA63" s="20"/>
    </row>
    <row r="64" spans="1:27" ht="12.75">
      <c r="A64" s="83" t="s">
        <v>55</v>
      </c>
      <c r="B64" s="19">
        <v>134</v>
      </c>
      <c r="C64" s="19"/>
      <c r="D64" s="21">
        <v>1</v>
      </c>
      <c r="E64" s="21">
        <v>0</v>
      </c>
      <c r="F64" s="21">
        <v>0</v>
      </c>
      <c r="G64" s="21">
        <v>0</v>
      </c>
      <c r="H64" s="21">
        <v>2</v>
      </c>
      <c r="I64" s="21">
        <v>0</v>
      </c>
      <c r="J64" s="21">
        <v>0</v>
      </c>
      <c r="K64" s="21">
        <v>1</v>
      </c>
      <c r="L64" s="21">
        <v>36</v>
      </c>
      <c r="M64" s="21">
        <v>7</v>
      </c>
      <c r="N64" s="21">
        <v>0</v>
      </c>
      <c r="O64" s="21">
        <v>0</v>
      </c>
      <c r="P64" s="21">
        <v>2</v>
      </c>
      <c r="Q64" s="21">
        <v>0</v>
      </c>
      <c r="R64" s="21">
        <v>0</v>
      </c>
      <c r="S64" s="21">
        <v>0</v>
      </c>
      <c r="T64" s="182"/>
      <c r="U64" s="21">
        <v>73</v>
      </c>
      <c r="V64" s="21">
        <v>30</v>
      </c>
      <c r="W64" s="21">
        <v>5</v>
      </c>
      <c r="X64" s="21">
        <v>10</v>
      </c>
      <c r="Y64" s="21">
        <v>0</v>
      </c>
      <c r="Z64" s="21">
        <v>0</v>
      </c>
      <c r="AA64" s="20"/>
    </row>
    <row r="65" spans="1:27" ht="12.75">
      <c r="A65" s="83" t="s">
        <v>79</v>
      </c>
      <c r="B65" s="19">
        <v>19</v>
      </c>
      <c r="C65" s="19"/>
      <c r="D65" s="21">
        <v>1</v>
      </c>
      <c r="E65" s="21">
        <v>0</v>
      </c>
      <c r="F65" s="21">
        <v>0</v>
      </c>
      <c r="G65" s="21">
        <v>0</v>
      </c>
      <c r="H65" s="21">
        <v>0</v>
      </c>
      <c r="I65" s="21">
        <v>0</v>
      </c>
      <c r="J65" s="21">
        <v>1</v>
      </c>
      <c r="K65" s="21">
        <v>0</v>
      </c>
      <c r="L65" s="21">
        <v>0</v>
      </c>
      <c r="M65" s="21">
        <v>0</v>
      </c>
      <c r="N65" s="21">
        <v>0</v>
      </c>
      <c r="O65" s="21">
        <v>0</v>
      </c>
      <c r="P65" s="21">
        <v>1</v>
      </c>
      <c r="Q65" s="21">
        <v>0</v>
      </c>
      <c r="R65" s="21">
        <v>0</v>
      </c>
      <c r="S65" s="21">
        <v>0</v>
      </c>
      <c r="T65" s="182"/>
      <c r="U65" s="21">
        <v>7</v>
      </c>
      <c r="V65" s="21">
        <v>0</v>
      </c>
      <c r="W65" s="21">
        <v>0</v>
      </c>
      <c r="X65" s="21">
        <v>3</v>
      </c>
      <c r="Y65" s="21">
        <v>7</v>
      </c>
      <c r="Z65" s="21">
        <v>2</v>
      </c>
      <c r="AA65" s="20"/>
    </row>
    <row r="66" spans="1:26" ht="12.75" customHeight="1">
      <c r="A66" s="10"/>
      <c r="B66" s="10"/>
      <c r="C66" s="10"/>
      <c r="D66" s="10"/>
      <c r="E66" s="10"/>
      <c r="F66" s="10"/>
      <c r="G66" s="10"/>
      <c r="H66" s="6"/>
      <c r="I66" s="6"/>
      <c r="J66" s="6"/>
      <c r="K66" s="6"/>
      <c r="L66" s="6"/>
      <c r="M66" s="6"/>
      <c r="N66" s="6"/>
      <c r="O66" s="6"/>
      <c r="P66" s="6"/>
      <c r="Q66" s="6"/>
      <c r="R66" s="6"/>
      <c r="S66" s="6"/>
      <c r="T66" s="6"/>
      <c r="U66" s="6"/>
      <c r="V66" s="6"/>
      <c r="W66" s="6"/>
      <c r="X66" s="6"/>
      <c r="Y66" s="6"/>
      <c r="Z66" s="6"/>
    </row>
    <row r="68" spans="1:7" ht="10.5" customHeight="1">
      <c r="A68" s="46" t="s">
        <v>15</v>
      </c>
      <c r="B68" s="15"/>
      <c r="C68" s="15"/>
      <c r="D68" s="15"/>
      <c r="E68" s="15"/>
      <c r="F68" s="15"/>
      <c r="G68" s="15"/>
    </row>
    <row r="69" spans="1:26" ht="11.25" customHeight="1">
      <c r="A69" s="159" t="s">
        <v>105</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row>
    <row r="71" spans="1:26" ht="13.5" customHeight="1">
      <c r="A71" s="177" t="s">
        <v>195</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1:26" ht="24" customHeight="1">
      <c r="A72" s="160" t="s">
        <v>264</v>
      </c>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row>
    <row r="73" spans="1:26" ht="22.5" customHeight="1">
      <c r="A73" s="160" t="s">
        <v>265</v>
      </c>
      <c r="B73" s="167"/>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row>
    <row r="74" spans="1:26" ht="21.75" customHeight="1">
      <c r="A74" s="160" t="s">
        <v>266</v>
      </c>
      <c r="B74" s="167"/>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row>
    <row r="75" spans="1:2" ht="12.75">
      <c r="A75" s="8"/>
      <c r="B75" s="8"/>
    </row>
    <row r="76" spans="1:4" ht="12.75">
      <c r="A76" s="160"/>
      <c r="B76" s="167"/>
      <c r="C76" s="168"/>
      <c r="D76" s="168"/>
    </row>
    <row r="77" spans="1:4" ht="12.75" customHeight="1">
      <c r="A77" s="160"/>
      <c r="B77" s="160"/>
      <c r="C77" s="160"/>
      <c r="D77" s="160"/>
    </row>
    <row r="78" spans="1:4" ht="12.75" customHeight="1">
      <c r="A78" s="160"/>
      <c r="B78" s="160"/>
      <c r="C78" s="160"/>
      <c r="D78" s="160"/>
    </row>
  </sheetData>
  <sheetProtection/>
  <mergeCells count="15">
    <mergeCell ref="A77:D77"/>
    <mergeCell ref="A78:D78"/>
    <mergeCell ref="A71:Z71"/>
    <mergeCell ref="D3:Y3"/>
    <mergeCell ref="T7:T11"/>
    <mergeCell ref="A72:Z72"/>
    <mergeCell ref="A73:Z73"/>
    <mergeCell ref="A74:Z74"/>
    <mergeCell ref="A76:D76"/>
    <mergeCell ref="A1:Z1"/>
    <mergeCell ref="A69:Z69"/>
    <mergeCell ref="D39:Y39"/>
    <mergeCell ref="A37:Z37"/>
    <mergeCell ref="T14:T34"/>
    <mergeCell ref="T44:T65"/>
  </mergeCells>
  <printOptions/>
  <pageMargins left="0.3937007874015748" right="0.3937007874015748" top="0.3937007874015748" bottom="0.3937007874015748" header="0.5118110236220472" footer="0.5118110236220472"/>
  <pageSetup fitToHeight="2" horizontalDpi="600" verticalDpi="600" orientation="landscape" paperSize="9" scale="80" r:id="rId1"/>
  <rowBreaks count="1" manualBreakCount="1">
    <brk id="36" max="25" man="1"/>
  </rowBreaks>
</worksheet>
</file>

<file path=xl/worksheets/sheet11.xml><?xml version="1.0" encoding="utf-8"?>
<worksheet xmlns="http://schemas.openxmlformats.org/spreadsheetml/2006/main" xmlns:r="http://schemas.openxmlformats.org/officeDocument/2006/relationships">
  <dimension ref="A1:P70"/>
  <sheetViews>
    <sheetView view="pageBreakPreview" zoomScale="85" zoomScaleSheetLayoutView="85" zoomScalePageLayoutView="0" workbookViewId="0" topLeftCell="A1">
      <selection activeCell="A1" sqref="A1:G1"/>
    </sheetView>
  </sheetViews>
  <sheetFormatPr defaultColWidth="9.140625" defaultRowHeight="12.75"/>
  <cols>
    <col min="1" max="1" width="52.7109375" style="1" customWidth="1"/>
    <col min="2" max="2" width="14.7109375" style="1" customWidth="1"/>
    <col min="3" max="3" width="20.7109375" style="1" customWidth="1"/>
    <col min="4" max="6" width="14.7109375" style="1" customWidth="1"/>
    <col min="7" max="7" width="20.7109375" style="1" customWidth="1"/>
    <col min="8" max="8" width="9.140625" style="1" customWidth="1"/>
    <col min="9" max="9" width="9.140625" style="59" customWidth="1"/>
    <col min="10" max="16" width="9.140625" style="62" customWidth="1"/>
    <col min="17" max="16384" width="9.140625" style="1" customWidth="1"/>
  </cols>
  <sheetData>
    <row r="1" spans="1:7" ht="39.75" customHeight="1">
      <c r="A1" s="166" t="s">
        <v>146</v>
      </c>
      <c r="B1" s="168"/>
      <c r="C1" s="168"/>
      <c r="D1" s="168"/>
      <c r="E1" s="168"/>
      <c r="F1" s="168"/>
      <c r="G1" s="168"/>
    </row>
    <row r="3" spans="1:10" ht="25.5" customHeight="1">
      <c r="A3" s="155" t="s">
        <v>0</v>
      </c>
      <c r="B3" s="153" t="s">
        <v>196</v>
      </c>
      <c r="C3" s="153" t="s">
        <v>197</v>
      </c>
      <c r="D3" s="164" t="s">
        <v>198</v>
      </c>
      <c r="E3" s="164"/>
      <c r="F3" s="164"/>
      <c r="G3" s="184" t="s">
        <v>199</v>
      </c>
      <c r="J3" s="152"/>
    </row>
    <row r="4" spans="1:12" ht="25.5" customHeight="1">
      <c r="A4" s="156"/>
      <c r="B4" s="154"/>
      <c r="C4" s="154"/>
      <c r="D4" s="100" t="s">
        <v>200</v>
      </c>
      <c r="E4" s="100" t="s">
        <v>201</v>
      </c>
      <c r="F4" s="100" t="s">
        <v>202</v>
      </c>
      <c r="G4" s="185"/>
      <c r="I4" s="60"/>
      <c r="J4" s="152"/>
      <c r="L4" s="60"/>
    </row>
    <row r="6" spans="1:10" ht="12.75">
      <c r="A6" s="73" t="s">
        <v>8</v>
      </c>
      <c r="B6" s="19">
        <v>2114</v>
      </c>
      <c r="C6" s="19">
        <v>1971</v>
      </c>
      <c r="D6" s="19">
        <v>1511</v>
      </c>
      <c r="E6" s="19">
        <v>290</v>
      </c>
      <c r="F6" s="19">
        <v>170</v>
      </c>
      <c r="G6" s="13">
        <v>0.7666159309994927</v>
      </c>
      <c r="J6" s="59"/>
    </row>
    <row r="7" spans="1:7" ht="12.75">
      <c r="A7" s="73"/>
      <c r="B7" s="19"/>
      <c r="C7" s="19"/>
      <c r="D7" s="19"/>
      <c r="E7" s="19"/>
      <c r="F7" s="19"/>
      <c r="G7" s="72"/>
    </row>
    <row r="8" spans="1:7" ht="12.75">
      <c r="A8" s="73" t="s">
        <v>9</v>
      </c>
      <c r="B8" s="19">
        <v>1709</v>
      </c>
      <c r="C8" s="19">
        <v>1609</v>
      </c>
      <c r="D8" s="19">
        <v>1224</v>
      </c>
      <c r="E8" s="19">
        <v>244</v>
      </c>
      <c r="F8" s="19">
        <v>141</v>
      </c>
      <c r="G8" s="13">
        <v>0.7607209446861405</v>
      </c>
    </row>
    <row r="9" spans="1:7" ht="12.75">
      <c r="A9" s="73"/>
      <c r="B9" s="19"/>
      <c r="C9" s="19"/>
      <c r="D9" s="19"/>
      <c r="E9" s="19"/>
      <c r="F9" s="19"/>
      <c r="G9" s="72"/>
    </row>
    <row r="10" spans="1:7" ht="12.75">
      <c r="A10" s="73" t="s">
        <v>16</v>
      </c>
      <c r="B10" s="19">
        <v>405</v>
      </c>
      <c r="C10" s="19">
        <v>362</v>
      </c>
      <c r="D10" s="19">
        <v>287</v>
      </c>
      <c r="E10" s="19">
        <v>46</v>
      </c>
      <c r="F10" s="19">
        <v>29</v>
      </c>
      <c r="G10" s="13">
        <v>0.7928176795580111</v>
      </c>
    </row>
    <row r="11" spans="2:7" ht="12.75">
      <c r="B11" s="19"/>
      <c r="C11" s="19"/>
      <c r="D11" s="19"/>
      <c r="E11" s="33"/>
      <c r="F11" s="33"/>
      <c r="G11" s="72"/>
    </row>
    <row r="12" spans="1:7" ht="12.75">
      <c r="A12" s="74" t="s">
        <v>1</v>
      </c>
      <c r="B12" s="19"/>
      <c r="C12" s="19"/>
      <c r="D12" s="19"/>
      <c r="E12" s="33"/>
      <c r="F12" s="33"/>
      <c r="G12" s="72"/>
    </row>
    <row r="13" spans="1:10" ht="12.75">
      <c r="A13" s="83" t="s">
        <v>72</v>
      </c>
      <c r="B13" s="19">
        <v>5</v>
      </c>
      <c r="C13" s="21">
        <v>3</v>
      </c>
      <c r="D13" s="21">
        <v>2</v>
      </c>
      <c r="E13" s="21">
        <v>0</v>
      </c>
      <c r="F13" s="21">
        <v>1</v>
      </c>
      <c r="G13" s="13" t="s">
        <v>194</v>
      </c>
      <c r="J13" s="59"/>
    </row>
    <row r="14" spans="1:10" ht="12.75">
      <c r="A14" s="83" t="s">
        <v>28</v>
      </c>
      <c r="B14" s="19">
        <v>164</v>
      </c>
      <c r="C14" s="21">
        <v>148</v>
      </c>
      <c r="D14" s="21">
        <v>117</v>
      </c>
      <c r="E14" s="21">
        <v>23</v>
      </c>
      <c r="F14" s="21">
        <v>8</v>
      </c>
      <c r="G14" s="13">
        <v>0.7905405405405406</v>
      </c>
      <c r="J14" s="59"/>
    </row>
    <row r="15" spans="1:10" ht="12.75">
      <c r="A15" s="83" t="s">
        <v>301</v>
      </c>
      <c r="B15" s="19">
        <v>70</v>
      </c>
      <c r="C15" s="21">
        <v>66</v>
      </c>
      <c r="D15" s="21">
        <v>49</v>
      </c>
      <c r="E15" s="21">
        <v>11</v>
      </c>
      <c r="F15" s="21">
        <v>6</v>
      </c>
      <c r="G15" s="13">
        <v>0.7424242424242424</v>
      </c>
      <c r="J15" s="59"/>
    </row>
    <row r="16" spans="1:10" ht="12.75">
      <c r="A16" s="83" t="s">
        <v>300</v>
      </c>
      <c r="B16" s="19">
        <v>33</v>
      </c>
      <c r="C16" s="21">
        <v>31</v>
      </c>
      <c r="D16" s="21">
        <v>29</v>
      </c>
      <c r="E16" s="21">
        <v>2</v>
      </c>
      <c r="F16" s="21">
        <v>0</v>
      </c>
      <c r="G16" s="13">
        <v>0.9354838709677419</v>
      </c>
      <c r="J16" s="59"/>
    </row>
    <row r="17" spans="1:10" ht="12.75">
      <c r="A17" s="83" t="s">
        <v>87</v>
      </c>
      <c r="B17" s="19">
        <v>30</v>
      </c>
      <c r="C17" s="21">
        <v>30</v>
      </c>
      <c r="D17" s="21">
        <v>25</v>
      </c>
      <c r="E17" s="21">
        <v>2</v>
      </c>
      <c r="F17" s="21">
        <v>3</v>
      </c>
      <c r="G17" s="13">
        <v>0.8333333333333334</v>
      </c>
      <c r="J17" s="59"/>
    </row>
    <row r="18" spans="1:10" ht="12.75">
      <c r="A18" s="83" t="s">
        <v>96</v>
      </c>
      <c r="B18" s="19">
        <v>60</v>
      </c>
      <c r="C18" s="21">
        <v>59</v>
      </c>
      <c r="D18" s="21">
        <v>51</v>
      </c>
      <c r="E18" s="21">
        <v>6</v>
      </c>
      <c r="F18" s="21">
        <v>2</v>
      </c>
      <c r="G18" s="13">
        <v>0.864406779661017</v>
      </c>
      <c r="J18" s="59"/>
    </row>
    <row r="19" spans="1:10" ht="12.75">
      <c r="A19" s="83" t="s">
        <v>29</v>
      </c>
      <c r="B19" s="19">
        <v>31</v>
      </c>
      <c r="C19" s="21">
        <v>31</v>
      </c>
      <c r="D19" s="21">
        <v>28</v>
      </c>
      <c r="E19" s="21">
        <v>0</v>
      </c>
      <c r="F19" s="21">
        <v>3</v>
      </c>
      <c r="G19" s="13">
        <v>0.9032258064516129</v>
      </c>
      <c r="J19" s="59"/>
    </row>
    <row r="20" spans="1:10" ht="12.75">
      <c r="A20" s="83" t="s">
        <v>30</v>
      </c>
      <c r="B20" s="19">
        <v>15</v>
      </c>
      <c r="C20" s="21">
        <v>14</v>
      </c>
      <c r="D20" s="21">
        <v>12</v>
      </c>
      <c r="E20" s="21">
        <v>2</v>
      </c>
      <c r="F20" s="21">
        <v>0</v>
      </c>
      <c r="G20" s="13" t="s">
        <v>194</v>
      </c>
      <c r="J20" s="59"/>
    </row>
    <row r="21" spans="1:10" ht="12.75">
      <c r="A21" s="83" t="s">
        <v>21</v>
      </c>
      <c r="B21" s="19">
        <v>78</v>
      </c>
      <c r="C21" s="21">
        <v>77</v>
      </c>
      <c r="D21" s="21">
        <v>56</v>
      </c>
      <c r="E21" s="21">
        <v>12</v>
      </c>
      <c r="F21" s="21">
        <v>9</v>
      </c>
      <c r="G21" s="13">
        <v>0.7272727272727273</v>
      </c>
      <c r="J21" s="59"/>
    </row>
    <row r="22" spans="1:10" ht="12.75">
      <c r="A22" s="83" t="s">
        <v>20</v>
      </c>
      <c r="B22" s="19">
        <v>314</v>
      </c>
      <c r="C22" s="21">
        <v>299</v>
      </c>
      <c r="D22" s="21">
        <v>244</v>
      </c>
      <c r="E22" s="21">
        <v>44</v>
      </c>
      <c r="F22" s="21">
        <v>11</v>
      </c>
      <c r="G22" s="13">
        <v>0.8160535117056856</v>
      </c>
      <c r="J22" s="59"/>
    </row>
    <row r="23" spans="1:10" ht="12.75">
      <c r="A23" s="83" t="s">
        <v>90</v>
      </c>
      <c r="B23" s="19">
        <v>29</v>
      </c>
      <c r="C23" s="21">
        <v>29</v>
      </c>
      <c r="D23" s="21">
        <v>24</v>
      </c>
      <c r="E23" s="21">
        <v>5</v>
      </c>
      <c r="F23" s="21">
        <v>0</v>
      </c>
      <c r="G23" s="13">
        <v>0.8275862068965517</v>
      </c>
      <c r="J23" s="59"/>
    </row>
    <row r="24" spans="1:10" ht="12.75">
      <c r="A24" s="83" t="s">
        <v>31</v>
      </c>
      <c r="B24" s="19">
        <v>114</v>
      </c>
      <c r="C24" s="21">
        <v>113</v>
      </c>
      <c r="D24" s="21">
        <v>75</v>
      </c>
      <c r="E24" s="21">
        <v>17</v>
      </c>
      <c r="F24" s="21">
        <v>21</v>
      </c>
      <c r="G24" s="13">
        <v>0.6637168141592921</v>
      </c>
      <c r="J24" s="59"/>
    </row>
    <row r="25" spans="1:10" ht="12.75">
      <c r="A25" s="83" t="s">
        <v>40</v>
      </c>
      <c r="B25" s="19">
        <v>5</v>
      </c>
      <c r="C25" s="21">
        <v>5</v>
      </c>
      <c r="D25" s="21">
        <v>4</v>
      </c>
      <c r="E25" s="21">
        <v>1</v>
      </c>
      <c r="F25" s="21">
        <v>0</v>
      </c>
      <c r="G25" s="13" t="s">
        <v>194</v>
      </c>
      <c r="J25" s="59"/>
    </row>
    <row r="26" spans="1:10" ht="12.75">
      <c r="A26" s="83" t="s">
        <v>32</v>
      </c>
      <c r="B26" s="19">
        <v>117</v>
      </c>
      <c r="C26" s="21">
        <v>92</v>
      </c>
      <c r="D26" s="21">
        <v>77</v>
      </c>
      <c r="E26" s="21">
        <v>14</v>
      </c>
      <c r="F26" s="21">
        <v>1</v>
      </c>
      <c r="G26" s="13">
        <v>0.8369565217391305</v>
      </c>
      <c r="J26" s="59"/>
    </row>
    <row r="27" spans="1:10" ht="12.75">
      <c r="A27" s="83" t="s">
        <v>98</v>
      </c>
      <c r="B27" s="19">
        <v>66</v>
      </c>
      <c r="C27" s="21">
        <v>46</v>
      </c>
      <c r="D27" s="21">
        <v>29</v>
      </c>
      <c r="E27" s="21">
        <v>9</v>
      </c>
      <c r="F27" s="21">
        <v>8</v>
      </c>
      <c r="G27" s="13">
        <v>0.6304347826086957</v>
      </c>
      <c r="J27" s="59"/>
    </row>
    <row r="28" spans="1:10" ht="12.75">
      <c r="A28" s="83" t="s">
        <v>104</v>
      </c>
      <c r="B28" s="19">
        <v>225</v>
      </c>
      <c r="C28" s="21">
        <v>225</v>
      </c>
      <c r="D28" s="21">
        <v>157</v>
      </c>
      <c r="E28" s="21">
        <v>40</v>
      </c>
      <c r="F28" s="21">
        <v>28</v>
      </c>
      <c r="G28" s="13">
        <v>0.6977777777777778</v>
      </c>
      <c r="J28" s="59"/>
    </row>
    <row r="29" spans="1:10" ht="12.75">
      <c r="A29" s="83" t="s">
        <v>19</v>
      </c>
      <c r="B29" s="19">
        <v>111</v>
      </c>
      <c r="C29" s="21">
        <v>107</v>
      </c>
      <c r="D29" s="21">
        <v>59</v>
      </c>
      <c r="E29" s="21">
        <v>34</v>
      </c>
      <c r="F29" s="21">
        <v>14</v>
      </c>
      <c r="G29" s="13">
        <v>0.5514018691588785</v>
      </c>
      <c r="J29" s="59"/>
    </row>
    <row r="30" spans="1:10" ht="12.75">
      <c r="A30" s="83" t="s">
        <v>80</v>
      </c>
      <c r="B30" s="19">
        <v>216</v>
      </c>
      <c r="C30" s="21">
        <v>211</v>
      </c>
      <c r="D30" s="21">
        <v>166</v>
      </c>
      <c r="E30" s="21">
        <v>20</v>
      </c>
      <c r="F30" s="21">
        <v>25</v>
      </c>
      <c r="G30" s="13">
        <v>0.7867298578199052</v>
      </c>
      <c r="J30" s="59"/>
    </row>
    <row r="31" spans="1:10" ht="12.75">
      <c r="A31" s="83" t="s">
        <v>33</v>
      </c>
      <c r="B31" s="19">
        <v>10</v>
      </c>
      <c r="C31" s="21">
        <v>9</v>
      </c>
      <c r="D31" s="21">
        <v>8</v>
      </c>
      <c r="E31" s="21">
        <v>1</v>
      </c>
      <c r="F31" s="21">
        <v>0</v>
      </c>
      <c r="G31" s="13" t="s">
        <v>194</v>
      </c>
      <c r="J31" s="59"/>
    </row>
    <row r="32" spans="1:10" ht="12.75">
      <c r="A32" s="83" t="s">
        <v>34</v>
      </c>
      <c r="B32" s="19">
        <v>6</v>
      </c>
      <c r="C32" s="21">
        <v>4</v>
      </c>
      <c r="D32" s="21">
        <v>3</v>
      </c>
      <c r="E32" s="21">
        <v>0</v>
      </c>
      <c r="F32" s="21">
        <v>1</v>
      </c>
      <c r="G32" s="13" t="s">
        <v>194</v>
      </c>
      <c r="J32" s="59"/>
    </row>
    <row r="33" spans="1:10" ht="12.75">
      <c r="A33" s="83" t="s">
        <v>35</v>
      </c>
      <c r="B33" s="19">
        <v>10</v>
      </c>
      <c r="C33" s="21">
        <v>10</v>
      </c>
      <c r="D33" s="21">
        <v>9</v>
      </c>
      <c r="E33" s="21">
        <v>1</v>
      </c>
      <c r="F33" s="21">
        <v>0</v>
      </c>
      <c r="G33" s="13" t="s">
        <v>194</v>
      </c>
      <c r="J33" s="59"/>
    </row>
    <row r="34" spans="1:10" ht="12.75">
      <c r="A34" s="10"/>
      <c r="B34" s="25"/>
      <c r="C34" s="25"/>
      <c r="D34" s="27"/>
      <c r="E34" s="27"/>
      <c r="F34" s="27"/>
      <c r="G34" s="10"/>
      <c r="J34" s="59"/>
    </row>
    <row r="35" spans="1:10" ht="12.75">
      <c r="A35" s="67"/>
      <c r="B35" s="39"/>
      <c r="C35" s="39"/>
      <c r="D35" s="41"/>
      <c r="E35" s="41"/>
      <c r="F35" s="41"/>
      <c r="J35" s="59"/>
    </row>
    <row r="36" spans="1:10" ht="39.75" customHeight="1">
      <c r="A36" s="166" t="s">
        <v>145</v>
      </c>
      <c r="B36" s="168"/>
      <c r="C36" s="168"/>
      <c r="D36" s="168"/>
      <c r="E36" s="168"/>
      <c r="F36" s="168"/>
      <c r="G36" s="168"/>
      <c r="J36" s="59"/>
    </row>
    <row r="37" ht="14.25" customHeight="1">
      <c r="J37" s="59"/>
    </row>
    <row r="38" spans="1:10" ht="25.5" customHeight="1">
      <c r="A38" s="155" t="s">
        <v>0</v>
      </c>
      <c r="B38" s="153" t="s">
        <v>196</v>
      </c>
      <c r="C38" s="153" t="s">
        <v>197</v>
      </c>
      <c r="D38" s="164" t="s">
        <v>198</v>
      </c>
      <c r="E38" s="164"/>
      <c r="F38" s="164"/>
      <c r="G38" s="184" t="s">
        <v>199</v>
      </c>
      <c r="J38" s="59"/>
    </row>
    <row r="39" spans="1:10" ht="25.5" customHeight="1">
      <c r="A39" s="156"/>
      <c r="B39" s="154"/>
      <c r="C39" s="154"/>
      <c r="D39" s="100" t="s">
        <v>200</v>
      </c>
      <c r="E39" s="100" t="s">
        <v>201</v>
      </c>
      <c r="F39" s="100" t="s">
        <v>202</v>
      </c>
      <c r="G39" s="185"/>
      <c r="J39" s="59"/>
    </row>
    <row r="40" spans="1:12" ht="12" customHeight="1">
      <c r="A40" s="143"/>
      <c r="B40" s="142"/>
      <c r="C40" s="142"/>
      <c r="D40" s="144"/>
      <c r="E40" s="144"/>
      <c r="F40" s="144"/>
      <c r="G40" s="136"/>
      <c r="I40" s="60"/>
      <c r="J40" s="99"/>
      <c r="L40" s="60"/>
    </row>
    <row r="41" spans="1:10" ht="12.75">
      <c r="A41" s="74" t="s">
        <v>298</v>
      </c>
      <c r="B41" s="19"/>
      <c r="C41" s="19"/>
      <c r="D41" s="21"/>
      <c r="E41" s="33"/>
      <c r="F41" s="33"/>
      <c r="J41" s="59"/>
    </row>
    <row r="42" spans="1:10" ht="12.75">
      <c r="A42" s="83" t="s">
        <v>36</v>
      </c>
      <c r="B42" s="19">
        <v>0</v>
      </c>
      <c r="C42" s="21">
        <v>0</v>
      </c>
      <c r="D42" s="21">
        <v>0</v>
      </c>
      <c r="E42" s="21">
        <v>0</v>
      </c>
      <c r="F42" s="21">
        <v>0</v>
      </c>
      <c r="G42" s="13" t="s">
        <v>194</v>
      </c>
      <c r="J42" s="59"/>
    </row>
    <row r="43" spans="1:10" ht="12.75">
      <c r="A43" s="83" t="s">
        <v>37</v>
      </c>
      <c r="B43" s="19">
        <v>30</v>
      </c>
      <c r="C43" s="21">
        <v>30</v>
      </c>
      <c r="D43" s="21">
        <v>13</v>
      </c>
      <c r="E43" s="21">
        <v>13</v>
      </c>
      <c r="F43" s="21">
        <v>4</v>
      </c>
      <c r="G43" s="13">
        <v>0.43333333333333335</v>
      </c>
      <c r="J43" s="59"/>
    </row>
    <row r="44" spans="1:10" ht="12.75">
      <c r="A44" s="83" t="s">
        <v>91</v>
      </c>
      <c r="B44" s="19">
        <v>13</v>
      </c>
      <c r="C44" s="21">
        <v>13</v>
      </c>
      <c r="D44" s="21">
        <v>6</v>
      </c>
      <c r="E44" s="21">
        <v>4</v>
      </c>
      <c r="F44" s="21">
        <v>3</v>
      </c>
      <c r="G44" s="13" t="s">
        <v>194</v>
      </c>
      <c r="J44" s="59"/>
    </row>
    <row r="45" spans="1:10" ht="12.75">
      <c r="A45" s="83" t="s">
        <v>38</v>
      </c>
      <c r="B45" s="19">
        <v>28</v>
      </c>
      <c r="C45" s="21">
        <v>28</v>
      </c>
      <c r="D45" s="21">
        <v>23</v>
      </c>
      <c r="E45" s="21">
        <v>4</v>
      </c>
      <c r="F45" s="21">
        <v>1</v>
      </c>
      <c r="G45" s="13">
        <v>0.8214285714285714</v>
      </c>
      <c r="J45" s="59"/>
    </row>
    <row r="46" spans="1:10" ht="12.75">
      <c r="A46" s="83" t="s">
        <v>39</v>
      </c>
      <c r="B46" s="19">
        <v>0</v>
      </c>
      <c r="C46" s="21">
        <v>0</v>
      </c>
      <c r="D46" s="21">
        <v>0</v>
      </c>
      <c r="E46" s="21">
        <v>0</v>
      </c>
      <c r="F46" s="21">
        <v>0</v>
      </c>
      <c r="G46" s="13" t="s">
        <v>194</v>
      </c>
      <c r="J46" s="59"/>
    </row>
    <row r="47" spans="1:10" ht="12.75">
      <c r="A47" s="83" t="s">
        <v>41</v>
      </c>
      <c r="B47" s="19">
        <v>2</v>
      </c>
      <c r="C47" s="21">
        <v>2</v>
      </c>
      <c r="D47" s="21">
        <v>2</v>
      </c>
      <c r="E47" s="21">
        <v>0</v>
      </c>
      <c r="F47" s="21">
        <v>0</v>
      </c>
      <c r="G47" s="13" t="s">
        <v>194</v>
      </c>
      <c r="J47" s="59"/>
    </row>
    <row r="48" spans="1:10" ht="12.75">
      <c r="A48" s="83" t="s">
        <v>42</v>
      </c>
      <c r="B48" s="19">
        <v>59</v>
      </c>
      <c r="C48" s="21">
        <v>57</v>
      </c>
      <c r="D48" s="21">
        <v>42</v>
      </c>
      <c r="E48" s="21">
        <v>7</v>
      </c>
      <c r="F48" s="21">
        <v>8</v>
      </c>
      <c r="G48" s="13">
        <v>0.7368421052631579</v>
      </c>
      <c r="J48" s="59"/>
    </row>
    <row r="49" spans="1:10" ht="12.75">
      <c r="A49" s="83" t="s">
        <v>43</v>
      </c>
      <c r="B49" s="19">
        <v>9</v>
      </c>
      <c r="C49" s="21">
        <v>9</v>
      </c>
      <c r="D49" s="21">
        <v>6</v>
      </c>
      <c r="E49" s="21">
        <v>1</v>
      </c>
      <c r="F49" s="21">
        <v>2</v>
      </c>
      <c r="G49" s="13" t="s">
        <v>194</v>
      </c>
      <c r="J49" s="59"/>
    </row>
    <row r="50" spans="1:10" ht="12.75">
      <c r="A50" s="83" t="s">
        <v>56</v>
      </c>
      <c r="B50" s="19">
        <v>159</v>
      </c>
      <c r="C50" s="21">
        <v>121</v>
      </c>
      <c r="D50" s="21">
        <v>110</v>
      </c>
      <c r="E50" s="21">
        <v>6</v>
      </c>
      <c r="F50" s="21">
        <v>5</v>
      </c>
      <c r="G50" s="13">
        <v>0.9090909090909091</v>
      </c>
      <c r="J50" s="59"/>
    </row>
    <row r="51" spans="1:10" ht="12.75">
      <c r="A51" s="83" t="s">
        <v>44</v>
      </c>
      <c r="B51" s="19">
        <v>22</v>
      </c>
      <c r="C51" s="21">
        <v>22</v>
      </c>
      <c r="D51" s="21">
        <v>18</v>
      </c>
      <c r="E51" s="21">
        <v>4</v>
      </c>
      <c r="F51" s="21">
        <v>0</v>
      </c>
      <c r="G51" s="13">
        <v>0.8181818181818182</v>
      </c>
      <c r="J51" s="59"/>
    </row>
    <row r="52" spans="1:10" ht="12.75">
      <c r="A52" s="83" t="s">
        <v>45</v>
      </c>
      <c r="B52" s="19">
        <v>0</v>
      </c>
      <c r="C52" s="21">
        <v>0</v>
      </c>
      <c r="D52" s="21">
        <v>0</v>
      </c>
      <c r="E52" s="21">
        <v>0</v>
      </c>
      <c r="F52" s="21">
        <v>0</v>
      </c>
      <c r="G52" s="13" t="s">
        <v>194</v>
      </c>
      <c r="J52" s="59"/>
    </row>
    <row r="53" spans="1:10" ht="12.75">
      <c r="A53" s="83" t="s">
        <v>46</v>
      </c>
      <c r="B53" s="19">
        <v>8</v>
      </c>
      <c r="C53" s="21">
        <v>8</v>
      </c>
      <c r="D53" s="21">
        <v>8</v>
      </c>
      <c r="E53" s="21">
        <v>0</v>
      </c>
      <c r="F53" s="21">
        <v>0</v>
      </c>
      <c r="G53" s="13" t="s">
        <v>194</v>
      </c>
      <c r="J53" s="59"/>
    </row>
    <row r="54" spans="1:10" ht="12.75">
      <c r="A54" s="83" t="s">
        <v>47</v>
      </c>
      <c r="B54" s="19">
        <v>17</v>
      </c>
      <c r="C54" s="21">
        <v>17</v>
      </c>
      <c r="D54" s="21">
        <v>14</v>
      </c>
      <c r="E54" s="21">
        <v>1</v>
      </c>
      <c r="F54" s="21">
        <v>2</v>
      </c>
      <c r="G54" s="13" t="s">
        <v>194</v>
      </c>
      <c r="J54" s="59"/>
    </row>
    <row r="55" spans="1:10" ht="12.75">
      <c r="A55" s="83" t="s">
        <v>48</v>
      </c>
      <c r="B55" s="19">
        <v>18</v>
      </c>
      <c r="C55" s="21">
        <v>18</v>
      </c>
      <c r="D55" s="21">
        <v>17</v>
      </c>
      <c r="E55" s="21">
        <v>1</v>
      </c>
      <c r="F55" s="21">
        <v>0</v>
      </c>
      <c r="G55" s="13" t="s">
        <v>194</v>
      </c>
      <c r="J55" s="59"/>
    </row>
    <row r="56" spans="1:10" ht="12.75">
      <c r="A56" s="83" t="s">
        <v>49</v>
      </c>
      <c r="B56" s="19">
        <v>6</v>
      </c>
      <c r="C56" s="21">
        <v>6</v>
      </c>
      <c r="D56" s="21">
        <v>5</v>
      </c>
      <c r="E56" s="21">
        <v>1</v>
      </c>
      <c r="F56" s="21">
        <v>0</v>
      </c>
      <c r="G56" s="13" t="s">
        <v>194</v>
      </c>
      <c r="J56" s="59"/>
    </row>
    <row r="57" spans="1:10" ht="12.75">
      <c r="A57" s="83" t="s">
        <v>50</v>
      </c>
      <c r="B57" s="19">
        <v>1</v>
      </c>
      <c r="C57" s="21">
        <v>1</v>
      </c>
      <c r="D57" s="21">
        <v>1</v>
      </c>
      <c r="E57" s="21">
        <v>0</v>
      </c>
      <c r="F57" s="21">
        <v>0</v>
      </c>
      <c r="G57" s="13" t="s">
        <v>194</v>
      </c>
      <c r="J57" s="59"/>
    </row>
    <row r="58" spans="1:10" ht="12.75">
      <c r="A58" s="83" t="s">
        <v>51</v>
      </c>
      <c r="B58" s="19">
        <v>2</v>
      </c>
      <c r="C58" s="21">
        <v>1</v>
      </c>
      <c r="D58" s="21">
        <v>1</v>
      </c>
      <c r="E58" s="21">
        <v>0</v>
      </c>
      <c r="F58" s="21">
        <v>0</v>
      </c>
      <c r="G58" s="13" t="s">
        <v>194</v>
      </c>
      <c r="J58" s="59"/>
    </row>
    <row r="59" spans="1:10" ht="12.75">
      <c r="A59" s="83" t="s">
        <v>52</v>
      </c>
      <c r="B59" s="19">
        <v>0</v>
      </c>
      <c r="C59" s="21">
        <v>0</v>
      </c>
      <c r="D59" s="21">
        <v>0</v>
      </c>
      <c r="E59" s="21">
        <v>0</v>
      </c>
      <c r="F59" s="21">
        <v>0</v>
      </c>
      <c r="G59" s="13" t="s">
        <v>194</v>
      </c>
      <c r="J59" s="59"/>
    </row>
    <row r="60" spans="1:10" ht="12.75">
      <c r="A60" s="83" t="s">
        <v>53</v>
      </c>
      <c r="B60" s="19">
        <v>14</v>
      </c>
      <c r="C60" s="21">
        <v>12</v>
      </c>
      <c r="D60" s="21">
        <v>6</v>
      </c>
      <c r="E60" s="21">
        <v>3</v>
      </c>
      <c r="F60" s="21">
        <v>3</v>
      </c>
      <c r="G60" s="13" t="s">
        <v>194</v>
      </c>
      <c r="J60" s="59"/>
    </row>
    <row r="61" spans="1:10" ht="12.75">
      <c r="A61" s="83" t="s">
        <v>54</v>
      </c>
      <c r="B61" s="19">
        <v>9</v>
      </c>
      <c r="C61" s="21">
        <v>9</v>
      </c>
      <c r="D61" s="21">
        <v>8</v>
      </c>
      <c r="E61" s="21">
        <v>1</v>
      </c>
      <c r="F61" s="21">
        <v>0</v>
      </c>
      <c r="G61" s="13" t="s">
        <v>194</v>
      </c>
      <c r="J61" s="59"/>
    </row>
    <row r="62" spans="1:10" ht="12.75">
      <c r="A62" s="83" t="s">
        <v>55</v>
      </c>
      <c r="B62" s="19">
        <v>4</v>
      </c>
      <c r="C62" s="21">
        <v>4</v>
      </c>
      <c r="D62" s="21">
        <v>3</v>
      </c>
      <c r="E62" s="21">
        <v>0</v>
      </c>
      <c r="F62" s="21">
        <v>1</v>
      </c>
      <c r="G62" s="13" t="s">
        <v>194</v>
      </c>
      <c r="J62" s="59"/>
    </row>
    <row r="63" spans="1:10" ht="12.75">
      <c r="A63" s="83" t="s">
        <v>79</v>
      </c>
      <c r="B63" s="19">
        <v>4</v>
      </c>
      <c r="C63" s="21">
        <v>4</v>
      </c>
      <c r="D63" s="21">
        <v>4</v>
      </c>
      <c r="E63" s="21">
        <v>0</v>
      </c>
      <c r="F63" s="21">
        <v>0</v>
      </c>
      <c r="G63" s="13" t="s">
        <v>194</v>
      </c>
      <c r="J63" s="59"/>
    </row>
    <row r="64" spans="1:7" ht="12.75">
      <c r="A64" s="10"/>
      <c r="B64" s="10"/>
      <c r="C64" s="10"/>
      <c r="D64" s="10"/>
      <c r="E64" s="10"/>
      <c r="F64" s="10"/>
      <c r="G64" s="10"/>
    </row>
    <row r="66" ht="12.75">
      <c r="A66" s="46" t="s">
        <v>15</v>
      </c>
    </row>
    <row r="67" spans="1:7" ht="12.75">
      <c r="A67" s="160" t="s">
        <v>105</v>
      </c>
      <c r="B67" s="180"/>
      <c r="C67" s="180"/>
      <c r="D67" s="180"/>
      <c r="E67" s="180"/>
      <c r="F67" s="180"/>
      <c r="G67" s="180"/>
    </row>
    <row r="68" spans="1:16" ht="11.25" customHeight="1">
      <c r="A68" s="160" t="s">
        <v>76</v>
      </c>
      <c r="B68" s="160"/>
      <c r="C68" s="160"/>
      <c r="D68" s="160"/>
      <c r="E68" s="160"/>
      <c r="F68" s="160"/>
      <c r="G68" s="160"/>
      <c r="H68" s="8"/>
      <c r="J68" s="101"/>
      <c r="K68" s="102"/>
      <c r="L68" s="59"/>
      <c r="M68" s="59"/>
      <c r="N68" s="59"/>
      <c r="O68" s="59"/>
      <c r="P68" s="59"/>
    </row>
    <row r="69" spans="1:6" ht="12.75" customHeight="1">
      <c r="A69" s="8"/>
      <c r="B69" s="2"/>
      <c r="C69" s="2"/>
      <c r="D69" s="2"/>
      <c r="E69" s="2"/>
      <c r="F69" s="2"/>
    </row>
    <row r="70" spans="1:7" ht="24" customHeight="1">
      <c r="A70" s="160" t="s">
        <v>206</v>
      </c>
      <c r="B70" s="168"/>
      <c r="C70" s="168"/>
      <c r="D70" s="168"/>
      <c r="E70" s="168"/>
      <c r="F70" s="168"/>
      <c r="G70" s="168"/>
    </row>
  </sheetData>
  <sheetProtection/>
  <mergeCells count="16">
    <mergeCell ref="C38:C39"/>
    <mergeCell ref="G38:G39"/>
    <mergeCell ref="A3:A4"/>
    <mergeCell ref="B3:B4"/>
    <mergeCell ref="D3:F3"/>
    <mergeCell ref="C3:C4"/>
    <mergeCell ref="J3:J4"/>
    <mergeCell ref="A1:G1"/>
    <mergeCell ref="A36:G36"/>
    <mergeCell ref="A70:G70"/>
    <mergeCell ref="A67:G67"/>
    <mergeCell ref="A68:G68"/>
    <mergeCell ref="D38:F38"/>
    <mergeCell ref="G3:G4"/>
    <mergeCell ref="A38:A39"/>
    <mergeCell ref="B38:B39"/>
  </mergeCells>
  <printOptions/>
  <pageMargins left="0.3937007874015748" right="0.3937007874015748" top="0.3937007874015748" bottom="0.3937007874015748" header="0.5118110236220472" footer="0.5118110236220472"/>
  <pageSetup fitToHeight="2" horizontalDpi="600" verticalDpi="600" orientation="landscape" paperSize="9" scale="81" r:id="rId1"/>
  <rowBreaks count="1" manualBreakCount="1">
    <brk id="35" max="6" man="1"/>
  </rowBreaks>
</worksheet>
</file>

<file path=xl/worksheets/sheet12.xml><?xml version="1.0" encoding="utf-8"?>
<worksheet xmlns="http://schemas.openxmlformats.org/spreadsheetml/2006/main" xmlns:r="http://schemas.openxmlformats.org/officeDocument/2006/relationships">
  <dimension ref="A1:X76"/>
  <sheetViews>
    <sheetView view="pageBreakPreview" zoomScale="85" zoomScaleNormal="85" zoomScaleSheetLayoutView="85" zoomScalePageLayoutView="0" workbookViewId="0" topLeftCell="A1">
      <selection activeCell="A1" sqref="A1:J1"/>
    </sheetView>
  </sheetViews>
  <sheetFormatPr defaultColWidth="9.140625" defaultRowHeight="12.75"/>
  <cols>
    <col min="1" max="1" width="52.7109375" style="1" customWidth="1"/>
    <col min="2" max="2" width="14.7109375" style="1" customWidth="1"/>
    <col min="3" max="3" width="20.7109375" style="1" customWidth="1"/>
    <col min="4" max="4" width="11.8515625" style="1" customWidth="1"/>
    <col min="5" max="6" width="11.7109375" style="1" customWidth="1"/>
    <col min="7" max="10" width="11.8515625" style="1" customWidth="1"/>
    <col min="11" max="11" width="9.140625" style="1" customWidth="1"/>
    <col min="12" max="12" width="9.140625" style="103" customWidth="1"/>
    <col min="13" max="19" width="9.140625" style="62" customWidth="1"/>
    <col min="20" max="16384" width="9.140625" style="1" customWidth="1"/>
  </cols>
  <sheetData>
    <row r="1" spans="1:10" ht="30.75" customHeight="1">
      <c r="A1" s="187" t="s">
        <v>143</v>
      </c>
      <c r="B1" s="187"/>
      <c r="C1" s="187"/>
      <c r="D1" s="187"/>
      <c r="E1" s="187"/>
      <c r="F1" s="187"/>
      <c r="G1" s="187"/>
      <c r="H1" s="187"/>
      <c r="I1" s="187"/>
      <c r="J1" s="187"/>
    </row>
    <row r="3" spans="1:14" ht="25.5" customHeight="1">
      <c r="A3" s="155" t="s">
        <v>0</v>
      </c>
      <c r="B3" s="153" t="s">
        <v>207</v>
      </c>
      <c r="C3" s="153" t="s">
        <v>197</v>
      </c>
      <c r="D3" s="164" t="s">
        <v>208</v>
      </c>
      <c r="E3" s="164"/>
      <c r="F3" s="164"/>
      <c r="G3" s="164"/>
      <c r="H3" s="164"/>
      <c r="I3" s="164"/>
      <c r="J3" s="164"/>
      <c r="M3" s="152"/>
      <c r="N3" s="152"/>
    </row>
    <row r="4" spans="1:20" ht="30" customHeight="1">
      <c r="A4" s="156"/>
      <c r="B4" s="154"/>
      <c r="C4" s="154"/>
      <c r="D4" s="104" t="s">
        <v>209</v>
      </c>
      <c r="E4" s="104" t="s">
        <v>210</v>
      </c>
      <c r="F4" s="104" t="s">
        <v>211</v>
      </c>
      <c r="G4" s="104" t="s">
        <v>212</v>
      </c>
      <c r="H4" s="104" t="s">
        <v>213</v>
      </c>
      <c r="I4" s="104" t="s">
        <v>214</v>
      </c>
      <c r="J4" s="104" t="s">
        <v>215</v>
      </c>
      <c r="L4" s="84"/>
      <c r="M4" s="152"/>
      <c r="N4" s="152"/>
      <c r="P4" s="60"/>
      <c r="T4" s="62"/>
    </row>
    <row r="5" spans="12:20" ht="12.75">
      <c r="L5" s="105"/>
      <c r="T5" s="62"/>
    </row>
    <row r="6" spans="1:23" ht="14.25">
      <c r="A6" s="73" t="s">
        <v>216</v>
      </c>
      <c r="B6" s="19">
        <v>2055</v>
      </c>
      <c r="C6" s="19">
        <v>1914</v>
      </c>
      <c r="D6" s="19">
        <v>196</v>
      </c>
      <c r="E6" s="19">
        <v>1019</v>
      </c>
      <c r="F6" s="19">
        <v>431</v>
      </c>
      <c r="G6" s="19">
        <v>147</v>
      </c>
      <c r="H6" s="19">
        <v>50</v>
      </c>
      <c r="I6" s="19">
        <v>30</v>
      </c>
      <c r="J6" s="19">
        <v>41</v>
      </c>
      <c r="L6" s="106"/>
      <c r="T6" s="62"/>
      <c r="U6" s="62"/>
      <c r="V6" s="62"/>
      <c r="W6" s="62"/>
    </row>
    <row r="7" spans="1:23" s="64" customFormat="1" ht="14.25">
      <c r="A7" s="83" t="s">
        <v>217</v>
      </c>
      <c r="B7" s="107">
        <v>0.050785883748517203</v>
      </c>
      <c r="C7" s="107">
        <v>0.047301304863582444</v>
      </c>
      <c r="D7" s="107">
        <v>0.004843811783313562</v>
      </c>
      <c r="E7" s="107">
        <v>0.025182878608145512</v>
      </c>
      <c r="F7" s="107">
        <v>0.010651443258204824</v>
      </c>
      <c r="G7" s="107">
        <v>0.003632858837485172</v>
      </c>
      <c r="H7" s="107">
        <v>0.0012356662712534599</v>
      </c>
      <c r="I7" s="107">
        <v>0.0007413997627520759</v>
      </c>
      <c r="J7" s="107">
        <v>0.0010132463424278372</v>
      </c>
      <c r="L7" s="106"/>
      <c r="M7" s="62"/>
      <c r="N7" s="62"/>
      <c r="O7" s="62"/>
      <c r="P7" s="62"/>
      <c r="Q7" s="62"/>
      <c r="R7" s="62"/>
      <c r="S7" s="62"/>
      <c r="T7" s="62"/>
      <c r="U7" s="62"/>
      <c r="V7" s="62"/>
      <c r="W7" s="62"/>
    </row>
    <row r="8" spans="1:20" ht="12.75">
      <c r="A8" s="73"/>
      <c r="B8" s="19"/>
      <c r="C8" s="19"/>
      <c r="D8" s="19"/>
      <c r="E8" s="19"/>
      <c r="F8" s="19"/>
      <c r="G8" s="19"/>
      <c r="H8" s="19"/>
      <c r="I8" s="19"/>
      <c r="J8" s="19"/>
      <c r="L8" s="106"/>
      <c r="T8" s="62"/>
    </row>
    <row r="9" spans="1:23" ht="12.75">
      <c r="A9" s="73" t="s">
        <v>9</v>
      </c>
      <c r="B9" s="19">
        <v>1709</v>
      </c>
      <c r="C9" s="19">
        <v>1609</v>
      </c>
      <c r="D9" s="19">
        <v>173</v>
      </c>
      <c r="E9" s="19">
        <v>849</v>
      </c>
      <c r="F9" s="19">
        <v>344</v>
      </c>
      <c r="G9" s="19">
        <v>126</v>
      </c>
      <c r="H9" s="19">
        <v>47</v>
      </c>
      <c r="I9" s="19">
        <v>29</v>
      </c>
      <c r="J9" s="19">
        <v>41</v>
      </c>
      <c r="L9" s="106"/>
      <c r="T9" s="62"/>
      <c r="U9" s="62"/>
      <c r="V9" s="62"/>
      <c r="W9" s="62"/>
    </row>
    <row r="10" spans="1:23" s="64" customFormat="1" ht="14.25">
      <c r="A10" s="83" t="s">
        <v>218</v>
      </c>
      <c r="B10" s="107">
        <v>0.05597589335429563</v>
      </c>
      <c r="C10" s="107">
        <v>0.05270053388359373</v>
      </c>
      <c r="D10" s="107">
        <v>0.005666371884314303</v>
      </c>
      <c r="E10" s="107">
        <v>0.027807801906259214</v>
      </c>
      <c r="F10" s="107">
        <v>0.011267236579214569</v>
      </c>
      <c r="G10" s="107">
        <v>0.004126952933084406</v>
      </c>
      <c r="H10" s="107">
        <v>0.0015394189512298974</v>
      </c>
      <c r="I10" s="107">
        <v>0.0009498542465035538</v>
      </c>
      <c r="J10" s="107">
        <v>0.001342897382987783</v>
      </c>
      <c r="L10" s="106"/>
      <c r="M10" s="62"/>
      <c r="N10" s="62"/>
      <c r="O10" s="62"/>
      <c r="P10" s="62"/>
      <c r="Q10" s="62"/>
      <c r="R10" s="62"/>
      <c r="S10" s="62"/>
      <c r="T10" s="62"/>
      <c r="U10" s="62"/>
      <c r="V10" s="62"/>
      <c r="W10" s="62"/>
    </row>
    <row r="11" spans="1:20" ht="12.75">
      <c r="A11" s="73"/>
      <c r="B11" s="19"/>
      <c r="C11" s="19"/>
      <c r="D11" s="19"/>
      <c r="E11" s="19"/>
      <c r="F11" s="19"/>
      <c r="G11" s="19"/>
      <c r="H11" s="19"/>
      <c r="I11" s="19"/>
      <c r="J11" s="19"/>
      <c r="L11" s="106"/>
      <c r="T11" s="62"/>
    </row>
    <row r="12" spans="1:23" ht="14.25">
      <c r="A12" s="73" t="s">
        <v>219</v>
      </c>
      <c r="B12" s="19">
        <v>346</v>
      </c>
      <c r="C12" s="19">
        <v>305</v>
      </c>
      <c r="D12" s="19">
        <v>23</v>
      </c>
      <c r="E12" s="19">
        <v>170</v>
      </c>
      <c r="F12" s="19">
        <v>87</v>
      </c>
      <c r="G12" s="19">
        <v>21</v>
      </c>
      <c r="H12" s="19">
        <v>3</v>
      </c>
      <c r="I12" s="19">
        <v>1</v>
      </c>
      <c r="J12" s="19">
        <v>0</v>
      </c>
      <c r="L12" s="106"/>
      <c r="T12" s="62"/>
      <c r="U12" s="62"/>
      <c r="V12" s="62"/>
      <c r="W12" s="62"/>
    </row>
    <row r="13" spans="1:24" s="64" customFormat="1" ht="14.25">
      <c r="A13" s="83" t="s">
        <v>217</v>
      </c>
      <c r="B13" s="107">
        <v>0.03483338367059297</v>
      </c>
      <c r="C13" s="107">
        <v>0.030705728380146985</v>
      </c>
      <c r="D13" s="107">
        <v>0.0023155139434209203</v>
      </c>
      <c r="E13" s="107">
        <v>0.017114668277458975</v>
      </c>
      <c r="F13" s="107">
        <v>0.008758683177287828</v>
      </c>
      <c r="G13" s="107">
        <v>0.0021141649048625794</v>
      </c>
      <c r="H13" s="107">
        <v>0.0003020235578375113</v>
      </c>
      <c r="I13" s="107">
        <v>0.00010067451927917044</v>
      </c>
      <c r="J13" s="107">
        <v>0</v>
      </c>
      <c r="L13" s="106"/>
      <c r="M13" s="62"/>
      <c r="N13" s="62"/>
      <c r="O13" s="62"/>
      <c r="P13" s="62"/>
      <c r="Q13" s="62"/>
      <c r="R13" s="62"/>
      <c r="S13" s="62"/>
      <c r="T13" s="62"/>
      <c r="U13" s="62"/>
      <c r="V13" s="62"/>
      <c r="W13" s="62"/>
      <c r="X13" s="62"/>
    </row>
    <row r="14" spans="2:12" ht="12.75">
      <c r="B14" s="19"/>
      <c r="C14" s="19"/>
      <c r="D14" s="19"/>
      <c r="E14" s="33"/>
      <c r="F14" s="33"/>
      <c r="L14" s="106"/>
    </row>
    <row r="15" spans="1:12" ht="12.75">
      <c r="A15" s="74" t="s">
        <v>1</v>
      </c>
      <c r="B15" s="19"/>
      <c r="C15" s="19"/>
      <c r="D15" s="19"/>
      <c r="E15" s="33"/>
      <c r="F15" s="33"/>
      <c r="L15" s="106"/>
    </row>
    <row r="16" spans="1:14" ht="12.75">
      <c r="A16" s="83" t="s">
        <v>72</v>
      </c>
      <c r="B16" s="19">
        <v>5</v>
      </c>
      <c r="C16" s="21">
        <v>3</v>
      </c>
      <c r="D16" s="21">
        <v>0</v>
      </c>
      <c r="E16" s="21">
        <v>2</v>
      </c>
      <c r="F16" s="21">
        <v>0</v>
      </c>
      <c r="G16" s="21">
        <v>0</v>
      </c>
      <c r="H16" s="21">
        <v>0</v>
      </c>
      <c r="I16" s="21">
        <v>0</v>
      </c>
      <c r="J16" s="21">
        <v>1</v>
      </c>
      <c r="L16" s="106"/>
      <c r="M16" s="59"/>
      <c r="N16" s="59"/>
    </row>
    <row r="17" spans="1:14" ht="12.75">
      <c r="A17" s="83" t="s">
        <v>28</v>
      </c>
      <c r="B17" s="19">
        <v>164</v>
      </c>
      <c r="C17" s="21">
        <v>148</v>
      </c>
      <c r="D17" s="21">
        <v>12</v>
      </c>
      <c r="E17" s="21">
        <v>23</v>
      </c>
      <c r="F17" s="21">
        <v>32</v>
      </c>
      <c r="G17" s="21">
        <v>25</v>
      </c>
      <c r="H17" s="21">
        <v>22</v>
      </c>
      <c r="I17" s="21">
        <v>13</v>
      </c>
      <c r="J17" s="21">
        <v>21</v>
      </c>
      <c r="L17" s="106"/>
      <c r="M17" s="59"/>
      <c r="N17" s="59"/>
    </row>
    <row r="18" spans="1:14" ht="12.75">
      <c r="A18" s="83" t="s">
        <v>301</v>
      </c>
      <c r="B18" s="19">
        <v>70</v>
      </c>
      <c r="C18" s="21">
        <v>66</v>
      </c>
      <c r="D18" s="21">
        <v>4</v>
      </c>
      <c r="E18" s="21">
        <v>19</v>
      </c>
      <c r="F18" s="21">
        <v>30</v>
      </c>
      <c r="G18" s="21">
        <v>6</v>
      </c>
      <c r="H18" s="21">
        <v>3</v>
      </c>
      <c r="I18" s="21">
        <v>2</v>
      </c>
      <c r="J18" s="21">
        <v>2</v>
      </c>
      <c r="L18" s="106"/>
      <c r="M18" s="59"/>
      <c r="N18" s="59"/>
    </row>
    <row r="19" spans="1:14" ht="12.75">
      <c r="A19" s="83" t="s">
        <v>300</v>
      </c>
      <c r="B19" s="19">
        <v>33</v>
      </c>
      <c r="C19" s="21">
        <v>31</v>
      </c>
      <c r="D19" s="21">
        <v>0</v>
      </c>
      <c r="E19" s="21">
        <v>26</v>
      </c>
      <c r="F19" s="21">
        <v>5</v>
      </c>
      <c r="G19" s="21">
        <v>0</v>
      </c>
      <c r="H19" s="21">
        <v>0</v>
      </c>
      <c r="I19" s="21">
        <v>0</v>
      </c>
      <c r="J19" s="21">
        <v>0</v>
      </c>
      <c r="L19" s="106"/>
      <c r="M19" s="59"/>
      <c r="N19" s="59"/>
    </row>
    <row r="20" spans="1:14" ht="12.75">
      <c r="A20" s="83" t="s">
        <v>87</v>
      </c>
      <c r="B20" s="19">
        <v>30</v>
      </c>
      <c r="C20" s="21">
        <v>30</v>
      </c>
      <c r="D20" s="21">
        <v>0</v>
      </c>
      <c r="E20" s="21">
        <v>20</v>
      </c>
      <c r="F20" s="21">
        <v>8</v>
      </c>
      <c r="G20" s="21">
        <v>1</v>
      </c>
      <c r="H20" s="21">
        <v>1</v>
      </c>
      <c r="I20" s="21">
        <v>0</v>
      </c>
      <c r="J20" s="21">
        <v>0</v>
      </c>
      <c r="L20" s="106"/>
      <c r="M20" s="59"/>
      <c r="N20" s="59"/>
    </row>
    <row r="21" spans="1:14" ht="12.75">
      <c r="A21" s="83" t="s">
        <v>96</v>
      </c>
      <c r="B21" s="19">
        <v>60</v>
      </c>
      <c r="C21" s="21">
        <v>59</v>
      </c>
      <c r="D21" s="21">
        <v>1</v>
      </c>
      <c r="E21" s="21">
        <v>25</v>
      </c>
      <c r="F21" s="21">
        <v>25</v>
      </c>
      <c r="G21" s="21">
        <v>6</v>
      </c>
      <c r="H21" s="21">
        <v>1</v>
      </c>
      <c r="I21" s="21">
        <v>1</v>
      </c>
      <c r="J21" s="21">
        <v>0</v>
      </c>
      <c r="L21" s="106"/>
      <c r="M21" s="59"/>
      <c r="N21" s="59"/>
    </row>
    <row r="22" spans="1:14" ht="12.75">
      <c r="A22" s="83" t="s">
        <v>29</v>
      </c>
      <c r="B22" s="19">
        <v>31</v>
      </c>
      <c r="C22" s="21">
        <v>31</v>
      </c>
      <c r="D22" s="21">
        <v>2</v>
      </c>
      <c r="E22" s="21">
        <v>28</v>
      </c>
      <c r="F22" s="21">
        <v>1</v>
      </c>
      <c r="G22" s="21">
        <v>0</v>
      </c>
      <c r="H22" s="21">
        <v>0</v>
      </c>
      <c r="I22" s="21">
        <v>0</v>
      </c>
      <c r="J22" s="21">
        <v>0</v>
      </c>
      <c r="L22" s="106"/>
      <c r="M22" s="59"/>
      <c r="N22" s="59"/>
    </row>
    <row r="23" spans="1:14" ht="12.75">
      <c r="A23" s="83" t="s">
        <v>30</v>
      </c>
      <c r="B23" s="19">
        <v>15</v>
      </c>
      <c r="C23" s="21">
        <v>14</v>
      </c>
      <c r="D23" s="21">
        <v>1</v>
      </c>
      <c r="E23" s="21">
        <v>13</v>
      </c>
      <c r="F23" s="21">
        <v>0</v>
      </c>
      <c r="G23" s="21">
        <v>0</v>
      </c>
      <c r="H23" s="21">
        <v>0</v>
      </c>
      <c r="I23" s="21">
        <v>0</v>
      </c>
      <c r="J23" s="21">
        <v>0</v>
      </c>
      <c r="L23" s="106"/>
      <c r="M23" s="59"/>
      <c r="N23" s="59"/>
    </row>
    <row r="24" spans="1:14" ht="12.75">
      <c r="A24" s="83" t="s">
        <v>21</v>
      </c>
      <c r="B24" s="19">
        <v>78</v>
      </c>
      <c r="C24" s="21">
        <v>77</v>
      </c>
      <c r="D24" s="21">
        <v>9</v>
      </c>
      <c r="E24" s="21">
        <v>50</v>
      </c>
      <c r="F24" s="21">
        <v>15</v>
      </c>
      <c r="G24" s="21">
        <v>3</v>
      </c>
      <c r="H24" s="21">
        <v>0</v>
      </c>
      <c r="I24" s="21">
        <v>0</v>
      </c>
      <c r="J24" s="21">
        <v>0</v>
      </c>
      <c r="L24" s="106"/>
      <c r="M24" s="59"/>
      <c r="N24" s="59"/>
    </row>
    <row r="25" spans="1:14" ht="12.75">
      <c r="A25" s="83" t="s">
        <v>20</v>
      </c>
      <c r="B25" s="19">
        <v>314</v>
      </c>
      <c r="C25" s="21">
        <v>299</v>
      </c>
      <c r="D25" s="21">
        <v>50</v>
      </c>
      <c r="E25" s="21">
        <v>208</v>
      </c>
      <c r="F25" s="21">
        <v>30</v>
      </c>
      <c r="G25" s="21">
        <v>6</v>
      </c>
      <c r="H25" s="21">
        <v>4</v>
      </c>
      <c r="I25" s="21">
        <v>1</v>
      </c>
      <c r="J25" s="21">
        <v>0</v>
      </c>
      <c r="L25" s="106"/>
      <c r="M25" s="59"/>
      <c r="N25" s="59"/>
    </row>
    <row r="26" spans="1:14" ht="12.75">
      <c r="A26" s="83" t="s">
        <v>90</v>
      </c>
      <c r="B26" s="19">
        <v>29</v>
      </c>
      <c r="C26" s="21">
        <v>29</v>
      </c>
      <c r="D26" s="21">
        <v>2</v>
      </c>
      <c r="E26" s="21">
        <v>9</v>
      </c>
      <c r="F26" s="21">
        <v>14</v>
      </c>
      <c r="G26" s="21">
        <v>4</v>
      </c>
      <c r="H26" s="21">
        <v>0</v>
      </c>
      <c r="I26" s="21">
        <v>0</v>
      </c>
      <c r="J26" s="21">
        <v>0</v>
      </c>
      <c r="L26" s="106"/>
      <c r="M26" s="59"/>
      <c r="N26" s="59"/>
    </row>
    <row r="27" spans="1:14" ht="12.75">
      <c r="A27" s="83" t="s">
        <v>31</v>
      </c>
      <c r="B27" s="19">
        <v>114</v>
      </c>
      <c r="C27" s="21">
        <v>113</v>
      </c>
      <c r="D27" s="21">
        <v>25</v>
      </c>
      <c r="E27" s="21">
        <v>47</v>
      </c>
      <c r="F27" s="21">
        <v>39</v>
      </c>
      <c r="G27" s="21">
        <v>2</v>
      </c>
      <c r="H27" s="21">
        <v>0</v>
      </c>
      <c r="I27" s="21">
        <v>0</v>
      </c>
      <c r="J27" s="21">
        <v>0</v>
      </c>
      <c r="L27" s="106"/>
      <c r="M27" s="59"/>
      <c r="N27" s="59"/>
    </row>
    <row r="28" spans="1:14" ht="12.75">
      <c r="A28" s="83" t="s">
        <v>40</v>
      </c>
      <c r="B28" s="19">
        <v>5</v>
      </c>
      <c r="C28" s="21">
        <v>5</v>
      </c>
      <c r="D28" s="21">
        <v>0</v>
      </c>
      <c r="E28" s="21">
        <v>2</v>
      </c>
      <c r="F28" s="21">
        <v>1</v>
      </c>
      <c r="G28" s="21">
        <v>2</v>
      </c>
      <c r="H28" s="21">
        <v>0</v>
      </c>
      <c r="I28" s="21">
        <v>0</v>
      </c>
      <c r="J28" s="21">
        <v>0</v>
      </c>
      <c r="L28" s="106"/>
      <c r="M28" s="59"/>
      <c r="N28" s="59"/>
    </row>
    <row r="29" spans="1:14" ht="12.75">
      <c r="A29" s="83" t="s">
        <v>32</v>
      </c>
      <c r="B29" s="19">
        <v>117</v>
      </c>
      <c r="C29" s="21">
        <v>92</v>
      </c>
      <c r="D29" s="21">
        <v>6</v>
      </c>
      <c r="E29" s="21">
        <v>27</v>
      </c>
      <c r="F29" s="21">
        <v>22</v>
      </c>
      <c r="G29" s="21">
        <v>32</v>
      </c>
      <c r="H29" s="21">
        <v>2</v>
      </c>
      <c r="I29" s="21">
        <v>3</v>
      </c>
      <c r="J29" s="21">
        <v>0</v>
      </c>
      <c r="L29" s="106"/>
      <c r="M29" s="59"/>
      <c r="N29" s="59"/>
    </row>
    <row r="30" spans="1:14" ht="12.75">
      <c r="A30" s="83" t="s">
        <v>98</v>
      </c>
      <c r="B30" s="19">
        <v>66</v>
      </c>
      <c r="C30" s="21">
        <v>46</v>
      </c>
      <c r="D30" s="21">
        <v>2</v>
      </c>
      <c r="E30" s="21">
        <v>6</v>
      </c>
      <c r="F30" s="21">
        <v>13</v>
      </c>
      <c r="G30" s="21">
        <v>4</v>
      </c>
      <c r="H30" s="21">
        <v>4</v>
      </c>
      <c r="I30" s="21">
        <v>5</v>
      </c>
      <c r="J30" s="21">
        <v>12</v>
      </c>
      <c r="L30" s="106"/>
      <c r="M30" s="59"/>
      <c r="N30" s="59"/>
    </row>
    <row r="31" spans="1:14" ht="12.75">
      <c r="A31" s="83" t="s">
        <v>104</v>
      </c>
      <c r="B31" s="19">
        <v>225</v>
      </c>
      <c r="C31" s="21">
        <v>225</v>
      </c>
      <c r="D31" s="21">
        <v>12</v>
      </c>
      <c r="E31" s="21">
        <v>152</v>
      </c>
      <c r="F31" s="21">
        <v>49</v>
      </c>
      <c r="G31" s="21">
        <v>10</v>
      </c>
      <c r="H31" s="21">
        <v>2</v>
      </c>
      <c r="I31" s="21">
        <v>0</v>
      </c>
      <c r="J31" s="21">
        <v>0</v>
      </c>
      <c r="L31" s="106"/>
      <c r="M31" s="59"/>
      <c r="N31" s="59"/>
    </row>
    <row r="32" spans="1:14" ht="12.75">
      <c r="A32" s="83" t="s">
        <v>19</v>
      </c>
      <c r="B32" s="19">
        <v>111</v>
      </c>
      <c r="C32" s="21">
        <v>107</v>
      </c>
      <c r="D32" s="21">
        <v>19</v>
      </c>
      <c r="E32" s="21">
        <v>41</v>
      </c>
      <c r="F32" s="21">
        <v>32</v>
      </c>
      <c r="G32" s="21">
        <v>8</v>
      </c>
      <c r="H32" s="21">
        <v>5</v>
      </c>
      <c r="I32" s="21">
        <v>2</v>
      </c>
      <c r="J32" s="21">
        <v>0</v>
      </c>
      <c r="L32" s="106"/>
      <c r="M32" s="59"/>
      <c r="N32" s="59"/>
    </row>
    <row r="33" spans="1:14" ht="12.75">
      <c r="A33" s="83" t="s">
        <v>80</v>
      </c>
      <c r="B33" s="19">
        <v>216</v>
      </c>
      <c r="C33" s="21">
        <v>211</v>
      </c>
      <c r="D33" s="21">
        <v>27</v>
      </c>
      <c r="E33" s="21">
        <v>137</v>
      </c>
      <c r="F33" s="21">
        <v>25</v>
      </c>
      <c r="G33" s="21">
        <v>14</v>
      </c>
      <c r="H33" s="21">
        <v>3</v>
      </c>
      <c r="I33" s="21">
        <v>2</v>
      </c>
      <c r="J33" s="21">
        <v>3</v>
      </c>
      <c r="L33" s="106"/>
      <c r="M33" s="59"/>
      <c r="N33" s="59"/>
    </row>
    <row r="34" spans="1:14" ht="12.75">
      <c r="A34" s="83" t="s">
        <v>33</v>
      </c>
      <c r="B34" s="19">
        <v>10</v>
      </c>
      <c r="C34" s="21">
        <v>9</v>
      </c>
      <c r="D34" s="21">
        <v>1</v>
      </c>
      <c r="E34" s="21">
        <v>2</v>
      </c>
      <c r="F34" s="21">
        <v>2</v>
      </c>
      <c r="G34" s="21">
        <v>2</v>
      </c>
      <c r="H34" s="21">
        <v>0</v>
      </c>
      <c r="I34" s="21">
        <v>0</v>
      </c>
      <c r="J34" s="21">
        <v>2</v>
      </c>
      <c r="L34" s="106"/>
      <c r="M34" s="59"/>
      <c r="N34" s="59"/>
    </row>
    <row r="35" spans="1:14" ht="12.75">
      <c r="A35" s="108" t="s">
        <v>34</v>
      </c>
      <c r="B35" s="19">
        <v>6</v>
      </c>
      <c r="C35" s="21">
        <v>4</v>
      </c>
      <c r="D35" s="21">
        <v>0</v>
      </c>
      <c r="E35" s="21">
        <v>2</v>
      </c>
      <c r="F35" s="21">
        <v>1</v>
      </c>
      <c r="G35" s="21">
        <v>1</v>
      </c>
      <c r="H35" s="21">
        <v>0</v>
      </c>
      <c r="I35" s="21">
        <v>0</v>
      </c>
      <c r="J35" s="21">
        <v>0</v>
      </c>
      <c r="L35" s="106"/>
      <c r="M35" s="59"/>
      <c r="N35" s="59"/>
    </row>
    <row r="36" spans="1:14" ht="12.75">
      <c r="A36" s="108" t="s">
        <v>35</v>
      </c>
      <c r="B36" s="19">
        <v>10</v>
      </c>
      <c r="C36" s="21">
        <v>10</v>
      </c>
      <c r="D36" s="21">
        <v>0</v>
      </c>
      <c r="E36" s="21">
        <v>10</v>
      </c>
      <c r="F36" s="21">
        <v>0</v>
      </c>
      <c r="G36" s="21">
        <v>0</v>
      </c>
      <c r="H36" s="21">
        <v>0</v>
      </c>
      <c r="I36" s="21">
        <v>0</v>
      </c>
      <c r="J36" s="21">
        <v>0</v>
      </c>
      <c r="L36" s="106"/>
      <c r="M36" s="59"/>
      <c r="N36" s="59"/>
    </row>
    <row r="37" spans="1:14" ht="11.25" customHeight="1">
      <c r="A37" s="10"/>
      <c r="B37" s="25"/>
      <c r="C37" s="25"/>
      <c r="D37" s="27"/>
      <c r="E37" s="27"/>
      <c r="F37" s="27"/>
      <c r="G37" s="10"/>
      <c r="H37" s="10"/>
      <c r="I37" s="10"/>
      <c r="J37" s="10"/>
      <c r="L37" s="106"/>
      <c r="M37" s="59"/>
      <c r="N37" s="59"/>
    </row>
    <row r="38" spans="1:14" ht="12.75">
      <c r="A38" s="67"/>
      <c r="B38" s="39"/>
      <c r="C38" s="39"/>
      <c r="D38" s="41"/>
      <c r="E38" s="41"/>
      <c r="F38" s="41"/>
      <c r="L38" s="106"/>
      <c r="M38" s="59"/>
      <c r="N38" s="59"/>
    </row>
    <row r="39" spans="1:14" ht="27" customHeight="1">
      <c r="A39" s="188" t="s">
        <v>144</v>
      </c>
      <c r="B39" s="188"/>
      <c r="C39" s="188"/>
      <c r="D39" s="188"/>
      <c r="E39" s="188"/>
      <c r="F39" s="188"/>
      <c r="G39" s="188"/>
      <c r="H39" s="188"/>
      <c r="I39" s="188"/>
      <c r="J39" s="188"/>
      <c r="L39" s="106"/>
      <c r="M39" s="59"/>
      <c r="N39" s="59"/>
    </row>
    <row r="40" spans="1:20" ht="12" customHeight="1">
      <c r="A40" s="52"/>
      <c r="B40" s="16"/>
      <c r="C40" s="16"/>
      <c r="D40" s="35"/>
      <c r="E40" s="35"/>
      <c r="F40" s="35"/>
      <c r="G40" s="35"/>
      <c r="H40" s="35"/>
      <c r="I40" s="35"/>
      <c r="J40" s="35"/>
      <c r="L40" s="106"/>
      <c r="M40" s="99"/>
      <c r="N40" s="99"/>
      <c r="P40" s="60"/>
      <c r="T40" s="62"/>
    </row>
    <row r="41" spans="1:14" ht="25.5" customHeight="1">
      <c r="A41" s="155" t="s">
        <v>0</v>
      </c>
      <c r="B41" s="153" t="s">
        <v>196</v>
      </c>
      <c r="C41" s="153" t="s">
        <v>197</v>
      </c>
      <c r="D41" s="164" t="s">
        <v>208</v>
      </c>
      <c r="E41" s="164"/>
      <c r="F41" s="164"/>
      <c r="G41" s="164"/>
      <c r="H41" s="164"/>
      <c r="I41" s="164"/>
      <c r="J41" s="164"/>
      <c r="L41" s="106"/>
      <c r="M41" s="59"/>
      <c r="N41" s="59"/>
    </row>
    <row r="42" spans="1:14" ht="29.25" customHeight="1">
      <c r="A42" s="156"/>
      <c r="B42" s="154"/>
      <c r="C42" s="154"/>
      <c r="D42" s="104" t="s">
        <v>209</v>
      </c>
      <c r="E42" s="104" t="s">
        <v>210</v>
      </c>
      <c r="F42" s="104" t="s">
        <v>211</v>
      </c>
      <c r="G42" s="104" t="s">
        <v>212</v>
      </c>
      <c r="H42" s="104" t="s">
        <v>213</v>
      </c>
      <c r="I42" s="104" t="s">
        <v>214</v>
      </c>
      <c r="J42" s="104" t="s">
        <v>215</v>
      </c>
      <c r="L42" s="106"/>
      <c r="M42" s="59"/>
      <c r="N42" s="59"/>
    </row>
    <row r="43" spans="2:14" ht="25.5" customHeight="1">
      <c r="B43" s="19"/>
      <c r="C43" s="19"/>
      <c r="D43" s="21"/>
      <c r="E43" s="33"/>
      <c r="F43" s="33"/>
      <c r="L43" s="106"/>
      <c r="M43" s="59"/>
      <c r="N43" s="59"/>
    </row>
    <row r="44" spans="1:14" ht="12.75">
      <c r="A44" s="74" t="s">
        <v>298</v>
      </c>
      <c r="B44" s="19"/>
      <c r="C44" s="19"/>
      <c r="D44" s="21"/>
      <c r="E44" s="33"/>
      <c r="F44" s="33"/>
      <c r="L44" s="106"/>
      <c r="M44" s="59"/>
      <c r="N44" s="59"/>
    </row>
    <row r="45" spans="1:14" ht="12.75">
      <c r="A45" s="83" t="s">
        <v>36</v>
      </c>
      <c r="B45" s="19">
        <v>0</v>
      </c>
      <c r="C45" s="21">
        <v>0</v>
      </c>
      <c r="D45" s="21">
        <v>0</v>
      </c>
      <c r="E45" s="21">
        <v>0</v>
      </c>
      <c r="F45" s="21">
        <v>0</v>
      </c>
      <c r="G45" s="21">
        <v>0</v>
      </c>
      <c r="H45" s="21">
        <v>0</v>
      </c>
      <c r="I45" s="21">
        <v>0</v>
      </c>
      <c r="J45" s="21">
        <v>0</v>
      </c>
      <c r="L45" s="106"/>
      <c r="M45" s="59"/>
      <c r="N45" s="59"/>
    </row>
    <row r="46" spans="1:14" ht="12.75">
      <c r="A46" s="83" t="s">
        <v>37</v>
      </c>
      <c r="B46" s="19">
        <v>30</v>
      </c>
      <c r="C46" s="21">
        <v>30</v>
      </c>
      <c r="D46" s="21">
        <v>2</v>
      </c>
      <c r="E46" s="21">
        <v>23</v>
      </c>
      <c r="F46" s="21">
        <v>4</v>
      </c>
      <c r="G46" s="21">
        <v>1</v>
      </c>
      <c r="H46" s="21">
        <v>0</v>
      </c>
      <c r="I46" s="21">
        <v>0</v>
      </c>
      <c r="J46" s="21">
        <v>0</v>
      </c>
      <c r="L46" s="106"/>
      <c r="M46" s="59"/>
      <c r="N46" s="59"/>
    </row>
    <row r="47" spans="1:14" ht="12.75">
      <c r="A47" s="83" t="s">
        <v>91</v>
      </c>
      <c r="B47" s="19">
        <v>13</v>
      </c>
      <c r="C47" s="21">
        <v>13</v>
      </c>
      <c r="D47" s="21">
        <v>1</v>
      </c>
      <c r="E47" s="21">
        <v>12</v>
      </c>
      <c r="F47" s="21">
        <v>0</v>
      </c>
      <c r="G47" s="21">
        <v>0</v>
      </c>
      <c r="H47" s="21">
        <v>0</v>
      </c>
      <c r="I47" s="21">
        <v>0</v>
      </c>
      <c r="J47" s="21">
        <v>0</v>
      </c>
      <c r="L47" s="106"/>
      <c r="M47" s="59"/>
      <c r="N47" s="59"/>
    </row>
    <row r="48" spans="1:14" ht="12.75">
      <c r="A48" s="83" t="s">
        <v>38</v>
      </c>
      <c r="B48" s="19">
        <v>28</v>
      </c>
      <c r="C48" s="21">
        <v>28</v>
      </c>
      <c r="D48" s="21">
        <v>1</v>
      </c>
      <c r="E48" s="21">
        <v>13</v>
      </c>
      <c r="F48" s="21">
        <v>11</v>
      </c>
      <c r="G48" s="21">
        <v>2</v>
      </c>
      <c r="H48" s="21">
        <v>1</v>
      </c>
      <c r="I48" s="21">
        <v>0</v>
      </c>
      <c r="J48" s="21">
        <v>0</v>
      </c>
      <c r="L48" s="106"/>
      <c r="M48" s="59"/>
      <c r="N48" s="59"/>
    </row>
    <row r="49" spans="1:14" ht="12.75">
      <c r="A49" s="83" t="s">
        <v>39</v>
      </c>
      <c r="B49" s="19">
        <v>0</v>
      </c>
      <c r="C49" s="21">
        <v>0</v>
      </c>
      <c r="D49" s="21">
        <v>0</v>
      </c>
      <c r="E49" s="21">
        <v>0</v>
      </c>
      <c r="F49" s="21">
        <v>0</v>
      </c>
      <c r="G49" s="21">
        <v>0</v>
      </c>
      <c r="H49" s="21">
        <v>0</v>
      </c>
      <c r="I49" s="21">
        <v>0</v>
      </c>
      <c r="J49" s="21">
        <v>0</v>
      </c>
      <c r="L49" s="106"/>
      <c r="M49" s="59"/>
      <c r="N49" s="59"/>
    </row>
    <row r="50" spans="1:14" ht="12.75">
      <c r="A50" s="83" t="s">
        <v>41</v>
      </c>
      <c r="B50" s="19">
        <v>2</v>
      </c>
      <c r="C50" s="21">
        <v>2</v>
      </c>
      <c r="D50" s="21">
        <v>1</v>
      </c>
      <c r="E50" s="21">
        <v>0</v>
      </c>
      <c r="F50" s="21">
        <v>1</v>
      </c>
      <c r="G50" s="21">
        <v>0</v>
      </c>
      <c r="H50" s="21">
        <v>0</v>
      </c>
      <c r="I50" s="21">
        <v>0</v>
      </c>
      <c r="J50" s="21">
        <v>0</v>
      </c>
      <c r="L50" s="106"/>
      <c r="M50" s="59"/>
      <c r="N50" s="59"/>
    </row>
    <row r="51" spans="1:14" ht="14.25">
      <c r="A51" s="83" t="s">
        <v>220</v>
      </c>
      <c r="B51" s="109" t="s">
        <v>82</v>
      </c>
      <c r="C51" s="109" t="s">
        <v>82</v>
      </c>
      <c r="D51" s="109" t="s">
        <v>82</v>
      </c>
      <c r="E51" s="109" t="s">
        <v>82</v>
      </c>
      <c r="F51" s="109" t="s">
        <v>82</v>
      </c>
      <c r="G51" s="109" t="s">
        <v>82</v>
      </c>
      <c r="H51" s="109" t="s">
        <v>82</v>
      </c>
      <c r="I51" s="109" t="s">
        <v>82</v>
      </c>
      <c r="J51" s="109" t="s">
        <v>82</v>
      </c>
      <c r="L51" s="106"/>
      <c r="M51" s="59"/>
      <c r="N51" s="59"/>
    </row>
    <row r="52" spans="1:14" ht="12.75">
      <c r="A52" s="83" t="s">
        <v>43</v>
      </c>
      <c r="B52" s="19">
        <v>9</v>
      </c>
      <c r="C52" s="21">
        <v>9</v>
      </c>
      <c r="D52" s="21">
        <v>3</v>
      </c>
      <c r="E52" s="21">
        <v>6</v>
      </c>
      <c r="F52" s="21">
        <v>0</v>
      </c>
      <c r="G52" s="21">
        <v>0</v>
      </c>
      <c r="H52" s="21">
        <v>0</v>
      </c>
      <c r="I52" s="21">
        <v>0</v>
      </c>
      <c r="J52" s="21">
        <v>0</v>
      </c>
      <c r="L52" s="106"/>
      <c r="M52" s="59"/>
      <c r="N52" s="59"/>
    </row>
    <row r="53" spans="1:14" ht="12.75">
      <c r="A53" s="83" t="s">
        <v>56</v>
      </c>
      <c r="B53" s="19">
        <v>159</v>
      </c>
      <c r="C53" s="21">
        <v>121</v>
      </c>
      <c r="D53" s="21">
        <v>13</v>
      </c>
      <c r="E53" s="21">
        <v>52</v>
      </c>
      <c r="F53" s="21">
        <v>42</v>
      </c>
      <c r="G53" s="21">
        <v>11</v>
      </c>
      <c r="H53" s="21">
        <v>2</v>
      </c>
      <c r="I53" s="21">
        <v>1</v>
      </c>
      <c r="J53" s="21">
        <v>0</v>
      </c>
      <c r="L53" s="106"/>
      <c r="M53" s="59"/>
      <c r="N53" s="59"/>
    </row>
    <row r="54" spans="1:14" ht="12.75">
      <c r="A54" s="83" t="s">
        <v>44</v>
      </c>
      <c r="B54" s="19">
        <v>22</v>
      </c>
      <c r="C54" s="21">
        <v>22</v>
      </c>
      <c r="D54" s="21">
        <v>0</v>
      </c>
      <c r="E54" s="21">
        <v>10</v>
      </c>
      <c r="F54" s="21">
        <v>8</v>
      </c>
      <c r="G54" s="21">
        <v>4</v>
      </c>
      <c r="H54" s="21">
        <v>0</v>
      </c>
      <c r="I54" s="21">
        <v>0</v>
      </c>
      <c r="J54" s="21">
        <v>0</v>
      </c>
      <c r="L54" s="106"/>
      <c r="M54" s="59"/>
      <c r="N54" s="59"/>
    </row>
    <row r="55" spans="1:14" ht="12.75">
      <c r="A55" s="83" t="s">
        <v>45</v>
      </c>
      <c r="B55" s="19">
        <v>0</v>
      </c>
      <c r="C55" s="21">
        <v>0</v>
      </c>
      <c r="D55" s="21">
        <v>0</v>
      </c>
      <c r="E55" s="21">
        <v>0</v>
      </c>
      <c r="F55" s="21">
        <v>0</v>
      </c>
      <c r="G55" s="21">
        <v>0</v>
      </c>
      <c r="H55" s="21">
        <v>0</v>
      </c>
      <c r="I55" s="21">
        <v>0</v>
      </c>
      <c r="J55" s="21">
        <v>0</v>
      </c>
      <c r="L55" s="106"/>
      <c r="M55" s="59"/>
      <c r="N55" s="59"/>
    </row>
    <row r="56" spans="1:14" ht="12.75">
      <c r="A56" s="83" t="s">
        <v>46</v>
      </c>
      <c r="B56" s="19">
        <v>8</v>
      </c>
      <c r="C56" s="21">
        <v>8</v>
      </c>
      <c r="D56" s="21">
        <v>0</v>
      </c>
      <c r="E56" s="21">
        <v>0</v>
      </c>
      <c r="F56" s="21">
        <v>6</v>
      </c>
      <c r="G56" s="21">
        <v>2</v>
      </c>
      <c r="H56" s="21">
        <v>0</v>
      </c>
      <c r="I56" s="21">
        <v>0</v>
      </c>
      <c r="J56" s="21">
        <v>0</v>
      </c>
      <c r="L56" s="106"/>
      <c r="M56" s="59"/>
      <c r="N56" s="59"/>
    </row>
    <row r="57" spans="1:14" ht="12.75">
      <c r="A57" s="83" t="s">
        <v>47</v>
      </c>
      <c r="B57" s="19">
        <v>17</v>
      </c>
      <c r="C57" s="21">
        <v>17</v>
      </c>
      <c r="D57" s="21">
        <v>1</v>
      </c>
      <c r="E57" s="21">
        <v>12</v>
      </c>
      <c r="F57" s="21">
        <v>4</v>
      </c>
      <c r="G57" s="21">
        <v>0</v>
      </c>
      <c r="H57" s="21">
        <v>0</v>
      </c>
      <c r="I57" s="21">
        <v>0</v>
      </c>
      <c r="J57" s="21">
        <v>0</v>
      </c>
      <c r="L57" s="106"/>
      <c r="M57" s="59"/>
      <c r="N57" s="59"/>
    </row>
    <row r="58" spans="1:14" ht="12.75">
      <c r="A58" s="83" t="s">
        <v>48</v>
      </c>
      <c r="B58" s="19">
        <v>18</v>
      </c>
      <c r="C58" s="21">
        <v>18</v>
      </c>
      <c r="D58" s="21">
        <v>0</v>
      </c>
      <c r="E58" s="21">
        <v>18</v>
      </c>
      <c r="F58" s="21">
        <v>0</v>
      </c>
      <c r="G58" s="21">
        <v>0</v>
      </c>
      <c r="H58" s="21">
        <v>0</v>
      </c>
      <c r="I58" s="21">
        <v>0</v>
      </c>
      <c r="J58" s="21">
        <v>0</v>
      </c>
      <c r="L58" s="106"/>
      <c r="M58" s="59"/>
      <c r="N58" s="59"/>
    </row>
    <row r="59" spans="1:14" ht="12.75">
      <c r="A59" s="83" t="s">
        <v>49</v>
      </c>
      <c r="B59" s="19">
        <v>6</v>
      </c>
      <c r="C59" s="21">
        <v>6</v>
      </c>
      <c r="D59" s="21">
        <v>0</v>
      </c>
      <c r="E59" s="21">
        <v>6</v>
      </c>
      <c r="F59" s="21">
        <v>0</v>
      </c>
      <c r="G59" s="21">
        <v>0</v>
      </c>
      <c r="H59" s="21">
        <v>0</v>
      </c>
      <c r="I59" s="21">
        <v>0</v>
      </c>
      <c r="J59" s="21">
        <v>0</v>
      </c>
      <c r="L59" s="106"/>
      <c r="M59" s="59"/>
      <c r="N59" s="59"/>
    </row>
    <row r="60" spans="1:14" ht="12.75">
      <c r="A60" s="83" t="s">
        <v>50</v>
      </c>
      <c r="B60" s="19">
        <v>1</v>
      </c>
      <c r="C60" s="21">
        <v>1</v>
      </c>
      <c r="D60" s="21">
        <v>0</v>
      </c>
      <c r="E60" s="21">
        <v>1</v>
      </c>
      <c r="F60" s="21">
        <v>0</v>
      </c>
      <c r="G60" s="21">
        <v>0</v>
      </c>
      <c r="H60" s="21">
        <v>0</v>
      </c>
      <c r="I60" s="21">
        <v>0</v>
      </c>
      <c r="J60" s="21">
        <v>0</v>
      </c>
      <c r="L60" s="106"/>
      <c r="M60" s="59"/>
      <c r="N60" s="59"/>
    </row>
    <row r="61" spans="1:14" ht="12.75">
      <c r="A61" s="83" t="s">
        <v>51</v>
      </c>
      <c r="B61" s="19">
        <v>2</v>
      </c>
      <c r="C61" s="21">
        <v>1</v>
      </c>
      <c r="D61" s="21">
        <v>1</v>
      </c>
      <c r="E61" s="21">
        <v>0</v>
      </c>
      <c r="F61" s="21">
        <v>0</v>
      </c>
      <c r="G61" s="21">
        <v>0</v>
      </c>
      <c r="H61" s="21">
        <v>0</v>
      </c>
      <c r="I61" s="21">
        <v>0</v>
      </c>
      <c r="J61" s="21">
        <v>0</v>
      </c>
      <c r="L61" s="106"/>
      <c r="M61" s="59"/>
      <c r="N61" s="59"/>
    </row>
    <row r="62" spans="1:14" ht="12.75">
      <c r="A62" s="83" t="s">
        <v>52</v>
      </c>
      <c r="B62" s="19">
        <v>0</v>
      </c>
      <c r="C62" s="21">
        <v>0</v>
      </c>
      <c r="D62" s="21">
        <v>0</v>
      </c>
      <c r="E62" s="21">
        <v>0</v>
      </c>
      <c r="F62" s="21">
        <v>0</v>
      </c>
      <c r="G62" s="21">
        <v>0</v>
      </c>
      <c r="H62" s="21">
        <v>0</v>
      </c>
      <c r="I62" s="21">
        <v>0</v>
      </c>
      <c r="J62" s="21">
        <v>0</v>
      </c>
      <c r="L62" s="106"/>
      <c r="M62" s="59"/>
      <c r="N62" s="59"/>
    </row>
    <row r="63" spans="1:14" ht="12.75">
      <c r="A63" s="83" t="s">
        <v>53</v>
      </c>
      <c r="B63" s="19">
        <v>14</v>
      </c>
      <c r="C63" s="21">
        <v>12</v>
      </c>
      <c r="D63" s="21">
        <v>0</v>
      </c>
      <c r="E63" s="21">
        <v>2</v>
      </c>
      <c r="F63" s="21">
        <v>10</v>
      </c>
      <c r="G63" s="21">
        <v>0</v>
      </c>
      <c r="H63" s="21">
        <v>0</v>
      </c>
      <c r="I63" s="21">
        <v>0</v>
      </c>
      <c r="J63" s="21">
        <v>0</v>
      </c>
      <c r="L63" s="106"/>
      <c r="M63" s="59"/>
      <c r="N63" s="59"/>
    </row>
    <row r="64" spans="1:14" ht="12.75">
      <c r="A64" s="83" t="s">
        <v>54</v>
      </c>
      <c r="B64" s="19">
        <v>9</v>
      </c>
      <c r="C64" s="21">
        <v>9</v>
      </c>
      <c r="D64" s="21">
        <v>0</v>
      </c>
      <c r="E64" s="21">
        <v>9</v>
      </c>
      <c r="F64" s="21">
        <v>0</v>
      </c>
      <c r="G64" s="21">
        <v>0</v>
      </c>
      <c r="H64" s="21">
        <v>0</v>
      </c>
      <c r="I64" s="21">
        <v>0</v>
      </c>
      <c r="J64" s="21">
        <v>0</v>
      </c>
      <c r="L64" s="106"/>
      <c r="M64" s="59"/>
      <c r="N64" s="59"/>
    </row>
    <row r="65" spans="1:14" ht="12.75">
      <c r="A65" s="108" t="s">
        <v>55</v>
      </c>
      <c r="B65" s="19">
        <v>4</v>
      </c>
      <c r="C65" s="21">
        <v>4</v>
      </c>
      <c r="D65" s="21">
        <v>0</v>
      </c>
      <c r="E65" s="21">
        <v>2</v>
      </c>
      <c r="F65" s="21">
        <v>1</v>
      </c>
      <c r="G65" s="21">
        <v>1</v>
      </c>
      <c r="H65" s="21">
        <v>0</v>
      </c>
      <c r="I65" s="21">
        <v>0</v>
      </c>
      <c r="J65" s="21">
        <v>0</v>
      </c>
      <c r="L65" s="106"/>
      <c r="M65" s="59"/>
      <c r="N65" s="59"/>
    </row>
    <row r="66" spans="1:14" ht="12.75">
      <c r="A66" s="83" t="s">
        <v>79</v>
      </c>
      <c r="B66" s="19">
        <v>4</v>
      </c>
      <c r="C66" s="21">
        <v>4</v>
      </c>
      <c r="D66" s="21">
        <v>0</v>
      </c>
      <c r="E66" s="21">
        <v>4</v>
      </c>
      <c r="F66" s="21">
        <v>0</v>
      </c>
      <c r="G66" s="21">
        <v>0</v>
      </c>
      <c r="H66" s="21">
        <v>0</v>
      </c>
      <c r="I66" s="21">
        <v>0</v>
      </c>
      <c r="J66" s="21">
        <v>0</v>
      </c>
      <c r="L66" s="106"/>
      <c r="M66" s="59"/>
      <c r="N66" s="59"/>
    </row>
    <row r="67" spans="1:10" ht="12.75">
      <c r="A67" s="10"/>
      <c r="B67" s="10"/>
      <c r="C67" s="10"/>
      <c r="D67" s="10"/>
      <c r="E67" s="10"/>
      <c r="F67" s="10"/>
      <c r="G67" s="10"/>
      <c r="H67" s="10"/>
      <c r="I67" s="10"/>
      <c r="J67" s="10"/>
    </row>
    <row r="69" ht="12.75">
      <c r="A69" s="46" t="s">
        <v>15</v>
      </c>
    </row>
    <row r="70" spans="1:10" ht="12.75">
      <c r="A70" s="159" t="s">
        <v>105</v>
      </c>
      <c r="B70" s="159"/>
      <c r="C70" s="159"/>
      <c r="D70" s="159"/>
      <c r="E70" s="159"/>
      <c r="F70" s="159"/>
      <c r="G70" s="159"/>
      <c r="H70" s="159"/>
      <c r="I70" s="159"/>
      <c r="J70" s="159"/>
    </row>
    <row r="71" spans="1:6" ht="12.75" customHeight="1">
      <c r="A71" s="8"/>
      <c r="B71" s="2"/>
      <c r="C71" s="2"/>
      <c r="D71" s="2"/>
      <c r="E71" s="2"/>
      <c r="F71" s="2"/>
    </row>
    <row r="72" spans="1:10" ht="35.25" customHeight="1">
      <c r="A72" s="159" t="s">
        <v>206</v>
      </c>
      <c r="B72" s="159"/>
      <c r="C72" s="159"/>
      <c r="D72" s="159"/>
      <c r="E72" s="159"/>
      <c r="F72" s="159"/>
      <c r="G72" s="159"/>
      <c r="H72" s="159"/>
      <c r="I72" s="159"/>
      <c r="J72" s="159"/>
    </row>
    <row r="73" spans="1:10" ht="12.75">
      <c r="A73" s="159" t="s">
        <v>304</v>
      </c>
      <c r="B73" s="159"/>
      <c r="C73" s="159"/>
      <c r="D73" s="159"/>
      <c r="E73" s="159"/>
      <c r="F73" s="159"/>
      <c r="G73" s="159"/>
      <c r="H73" s="159"/>
      <c r="I73" s="159"/>
      <c r="J73" s="159"/>
    </row>
    <row r="74" spans="1:10" ht="12.75">
      <c r="A74" s="186" t="s">
        <v>142</v>
      </c>
      <c r="B74" s="186"/>
      <c r="C74" s="186"/>
      <c r="D74" s="186"/>
      <c r="E74" s="186"/>
      <c r="F74" s="186"/>
      <c r="G74" s="186"/>
      <c r="H74" s="186"/>
      <c r="I74" s="186"/>
      <c r="J74" s="186"/>
    </row>
    <row r="75" spans="1:10" ht="12.75">
      <c r="A75" s="186" t="s">
        <v>221</v>
      </c>
      <c r="B75" s="186"/>
      <c r="C75" s="186"/>
      <c r="D75" s="186"/>
      <c r="E75" s="186"/>
      <c r="F75" s="186"/>
      <c r="G75" s="186"/>
      <c r="H75" s="186"/>
      <c r="I75" s="186"/>
      <c r="J75" s="186"/>
    </row>
    <row r="76" spans="1:10" ht="12.75">
      <c r="A76" s="186" t="s">
        <v>141</v>
      </c>
      <c r="B76" s="186"/>
      <c r="C76" s="186"/>
      <c r="D76" s="186"/>
      <c r="E76" s="186"/>
      <c r="F76" s="186"/>
      <c r="G76" s="186"/>
      <c r="H76" s="186"/>
      <c r="I76" s="186"/>
      <c r="J76" s="186"/>
    </row>
  </sheetData>
  <sheetProtection/>
  <mergeCells count="18">
    <mergeCell ref="A1:J1"/>
    <mergeCell ref="A41:A42"/>
    <mergeCell ref="B41:B42"/>
    <mergeCell ref="C41:C42"/>
    <mergeCell ref="D41:J41"/>
    <mergeCell ref="B3:B4"/>
    <mergeCell ref="C3:C4"/>
    <mergeCell ref="A39:J39"/>
    <mergeCell ref="D3:J3"/>
    <mergeCell ref="M3:M4"/>
    <mergeCell ref="N3:N4"/>
    <mergeCell ref="A3:A4"/>
    <mergeCell ref="A76:J76"/>
    <mergeCell ref="A73:J73"/>
    <mergeCell ref="A74:J74"/>
    <mergeCell ref="A75:J75"/>
    <mergeCell ref="A70:J70"/>
    <mergeCell ref="A72:J72"/>
  </mergeCells>
  <printOptions/>
  <pageMargins left="0.75" right="0.75" top="1" bottom="1" header="0.5" footer="0.5"/>
  <pageSetup fitToHeight="2" horizontalDpi="600" verticalDpi="600" orientation="landscape" paperSize="9" scale="76" r:id="rId1"/>
  <rowBreaks count="1" manualBreakCount="1">
    <brk id="38" max="9" man="1"/>
  </rowBreaks>
</worksheet>
</file>

<file path=xl/worksheets/sheet13.xml><?xml version="1.0" encoding="utf-8"?>
<worksheet xmlns="http://schemas.openxmlformats.org/spreadsheetml/2006/main" xmlns:r="http://schemas.openxmlformats.org/officeDocument/2006/relationships">
  <dimension ref="A1:T71"/>
  <sheetViews>
    <sheetView view="pageBreakPreview" zoomScale="85" zoomScaleNormal="85" zoomScaleSheetLayoutView="85" zoomScalePageLayoutView="0" workbookViewId="0" topLeftCell="A1">
      <selection activeCell="A1" sqref="A1:I1"/>
    </sheetView>
  </sheetViews>
  <sheetFormatPr defaultColWidth="9.140625" defaultRowHeight="12.75"/>
  <cols>
    <col min="1" max="1" width="52.7109375" style="1" customWidth="1"/>
    <col min="2" max="2" width="20.00390625" style="1" customWidth="1"/>
    <col min="3" max="3" width="11.8515625" style="1" customWidth="1"/>
    <col min="4" max="5" width="11.7109375" style="1" customWidth="1"/>
    <col min="6" max="9" width="11.8515625" style="1" customWidth="1"/>
    <col min="10" max="10" width="9.140625" style="1" customWidth="1"/>
    <col min="11" max="16" width="9.140625" style="62" customWidth="1"/>
    <col min="17" max="16384" width="9.140625" style="1" customWidth="1"/>
  </cols>
  <sheetData>
    <row r="1" spans="1:9" ht="44.25" customHeight="1">
      <c r="A1" s="187" t="s">
        <v>136</v>
      </c>
      <c r="B1" s="187"/>
      <c r="C1" s="187"/>
      <c r="D1" s="187"/>
      <c r="E1" s="187"/>
      <c r="F1" s="187"/>
      <c r="G1" s="187"/>
      <c r="H1" s="187"/>
      <c r="I1" s="187"/>
    </row>
    <row r="3" spans="1:11" ht="25.5" customHeight="1">
      <c r="A3" s="155" t="s">
        <v>0</v>
      </c>
      <c r="B3" s="153" t="s">
        <v>137</v>
      </c>
      <c r="C3" s="164" t="s">
        <v>208</v>
      </c>
      <c r="D3" s="164"/>
      <c r="E3" s="164"/>
      <c r="F3" s="164"/>
      <c r="G3" s="164"/>
      <c r="H3" s="164"/>
      <c r="I3" s="164"/>
      <c r="K3" s="152"/>
    </row>
    <row r="4" spans="1:17" ht="36" customHeight="1">
      <c r="A4" s="156"/>
      <c r="B4" s="154"/>
      <c r="C4" s="104" t="s">
        <v>209</v>
      </c>
      <c r="D4" s="104" t="s">
        <v>210</v>
      </c>
      <c r="E4" s="104" t="s">
        <v>211</v>
      </c>
      <c r="F4" s="104" t="s">
        <v>212</v>
      </c>
      <c r="G4" s="104" t="s">
        <v>213</v>
      </c>
      <c r="H4" s="104" t="s">
        <v>214</v>
      </c>
      <c r="I4" s="104" t="s">
        <v>215</v>
      </c>
      <c r="K4" s="152"/>
      <c r="M4" s="60"/>
      <c r="Q4" s="62"/>
    </row>
    <row r="5" ht="12.75">
      <c r="Q5" s="62"/>
    </row>
    <row r="6" spans="1:20" ht="14.25">
      <c r="A6" s="73" t="s">
        <v>216</v>
      </c>
      <c r="B6" s="19">
        <v>110</v>
      </c>
      <c r="C6" s="19">
        <v>5</v>
      </c>
      <c r="D6" s="19">
        <v>19</v>
      </c>
      <c r="E6" s="19">
        <v>8</v>
      </c>
      <c r="F6" s="19">
        <v>16</v>
      </c>
      <c r="G6" s="19">
        <v>9</v>
      </c>
      <c r="H6" s="19">
        <v>5</v>
      </c>
      <c r="I6" s="19">
        <v>48</v>
      </c>
      <c r="Q6" s="62"/>
      <c r="R6" s="62"/>
      <c r="S6" s="62"/>
      <c r="T6" s="62"/>
    </row>
    <row r="7" spans="1:17" ht="12.75">
      <c r="A7" s="73"/>
      <c r="B7" s="19"/>
      <c r="C7" s="19"/>
      <c r="D7" s="19"/>
      <c r="E7" s="19"/>
      <c r="F7" s="19"/>
      <c r="G7" s="19"/>
      <c r="H7" s="19"/>
      <c r="I7" s="19"/>
      <c r="Q7" s="62"/>
    </row>
    <row r="8" spans="1:20" ht="12.75">
      <c r="A8" s="73" t="s">
        <v>9</v>
      </c>
      <c r="B8" s="19">
        <v>90</v>
      </c>
      <c r="C8" s="19">
        <v>4</v>
      </c>
      <c r="D8" s="19">
        <v>12</v>
      </c>
      <c r="E8" s="19">
        <v>4</v>
      </c>
      <c r="F8" s="19">
        <v>15</v>
      </c>
      <c r="G8" s="19">
        <v>5</v>
      </c>
      <c r="H8" s="19">
        <v>5</v>
      </c>
      <c r="I8" s="19">
        <v>45</v>
      </c>
      <c r="Q8" s="62"/>
      <c r="R8" s="62"/>
      <c r="S8" s="62"/>
      <c r="T8" s="62"/>
    </row>
    <row r="9" spans="1:17" ht="12.75">
      <c r="A9" s="73"/>
      <c r="B9" s="19"/>
      <c r="C9" s="19"/>
      <c r="D9" s="19"/>
      <c r="E9" s="19"/>
      <c r="F9" s="19"/>
      <c r="G9" s="19"/>
      <c r="H9" s="19"/>
      <c r="I9" s="19"/>
      <c r="Q9" s="62"/>
    </row>
    <row r="10" spans="1:20" ht="14.25">
      <c r="A10" s="73" t="s">
        <v>219</v>
      </c>
      <c r="B10" s="19">
        <v>20</v>
      </c>
      <c r="C10" s="19">
        <v>1</v>
      </c>
      <c r="D10" s="19">
        <v>7</v>
      </c>
      <c r="E10" s="19">
        <v>4</v>
      </c>
      <c r="F10" s="19">
        <v>1</v>
      </c>
      <c r="G10" s="19">
        <v>4</v>
      </c>
      <c r="H10" s="19">
        <v>0</v>
      </c>
      <c r="I10" s="19">
        <v>3</v>
      </c>
      <c r="Q10" s="62"/>
      <c r="R10" s="62"/>
      <c r="S10" s="62"/>
      <c r="T10" s="62"/>
    </row>
    <row r="11" spans="2:5" ht="12.75">
      <c r="B11" s="19"/>
      <c r="C11" s="19"/>
      <c r="D11" s="33"/>
      <c r="E11" s="33"/>
    </row>
    <row r="12" spans="1:5" ht="12.75">
      <c r="A12" s="74" t="s">
        <v>1</v>
      </c>
      <c r="B12" s="19"/>
      <c r="C12" s="19"/>
      <c r="D12" s="33"/>
      <c r="E12" s="33"/>
    </row>
    <row r="13" spans="1:11" ht="12.75">
      <c r="A13" s="83" t="s">
        <v>72</v>
      </c>
      <c r="B13" s="21">
        <v>1</v>
      </c>
      <c r="C13" s="21">
        <v>0</v>
      </c>
      <c r="D13" s="21">
        <v>0</v>
      </c>
      <c r="E13" s="21">
        <v>0</v>
      </c>
      <c r="F13" s="21">
        <v>1</v>
      </c>
      <c r="G13" s="21">
        <v>0</v>
      </c>
      <c r="H13" s="21">
        <v>0</v>
      </c>
      <c r="I13" s="21">
        <v>0</v>
      </c>
      <c r="K13" s="59"/>
    </row>
    <row r="14" spans="1:11" ht="12.75">
      <c r="A14" s="83" t="s">
        <v>28</v>
      </c>
      <c r="B14" s="21">
        <v>28</v>
      </c>
      <c r="C14" s="21">
        <v>1</v>
      </c>
      <c r="D14" s="21">
        <v>0</v>
      </c>
      <c r="E14" s="21">
        <v>0</v>
      </c>
      <c r="F14" s="21">
        <v>3</v>
      </c>
      <c r="G14" s="21">
        <v>1</v>
      </c>
      <c r="H14" s="21">
        <v>2</v>
      </c>
      <c r="I14" s="21">
        <v>21</v>
      </c>
      <c r="K14" s="59"/>
    </row>
    <row r="15" spans="1:11" ht="12.75">
      <c r="A15" s="83" t="s">
        <v>301</v>
      </c>
      <c r="B15" s="21">
        <v>2</v>
      </c>
      <c r="C15" s="21">
        <v>0</v>
      </c>
      <c r="D15" s="21">
        <v>0</v>
      </c>
      <c r="E15" s="21">
        <v>0</v>
      </c>
      <c r="F15" s="21">
        <v>0</v>
      </c>
      <c r="G15" s="21">
        <v>0</v>
      </c>
      <c r="H15" s="21">
        <v>0</v>
      </c>
      <c r="I15" s="21">
        <v>2</v>
      </c>
      <c r="K15" s="59"/>
    </row>
    <row r="16" spans="1:11" ht="12.75">
      <c r="A16" s="83" t="s">
        <v>300</v>
      </c>
      <c r="B16" s="21">
        <v>2</v>
      </c>
      <c r="C16" s="21">
        <v>0</v>
      </c>
      <c r="D16" s="21">
        <v>2</v>
      </c>
      <c r="E16" s="21">
        <v>0</v>
      </c>
      <c r="F16" s="21">
        <v>0</v>
      </c>
      <c r="G16" s="21">
        <v>0</v>
      </c>
      <c r="H16" s="21">
        <v>0</v>
      </c>
      <c r="I16" s="21">
        <v>0</v>
      </c>
      <c r="K16" s="59"/>
    </row>
    <row r="17" spans="1:11" ht="12.75">
      <c r="A17" s="83" t="s">
        <v>87</v>
      </c>
      <c r="B17" s="21">
        <v>1</v>
      </c>
      <c r="C17" s="21">
        <v>0</v>
      </c>
      <c r="D17" s="21">
        <v>0</v>
      </c>
      <c r="E17" s="21">
        <v>0</v>
      </c>
      <c r="F17" s="21">
        <v>0</v>
      </c>
      <c r="G17" s="21">
        <v>0</v>
      </c>
      <c r="H17" s="21">
        <v>1</v>
      </c>
      <c r="I17" s="21">
        <v>0</v>
      </c>
      <c r="K17" s="59"/>
    </row>
    <row r="18" spans="1:11" ht="12.75">
      <c r="A18" s="83" t="s">
        <v>96</v>
      </c>
      <c r="B18" s="21">
        <v>0</v>
      </c>
      <c r="C18" s="21">
        <v>0</v>
      </c>
      <c r="D18" s="21">
        <v>0</v>
      </c>
      <c r="E18" s="21">
        <v>0</v>
      </c>
      <c r="F18" s="21">
        <v>0</v>
      </c>
      <c r="G18" s="21">
        <v>0</v>
      </c>
      <c r="H18" s="21">
        <v>0</v>
      </c>
      <c r="I18" s="21">
        <v>0</v>
      </c>
      <c r="K18" s="59"/>
    </row>
    <row r="19" spans="1:11" ht="12.75">
      <c r="A19" s="83" t="s">
        <v>29</v>
      </c>
      <c r="B19" s="21">
        <v>3</v>
      </c>
      <c r="C19" s="21">
        <v>0</v>
      </c>
      <c r="D19" s="21">
        <v>3</v>
      </c>
      <c r="E19" s="21">
        <v>0</v>
      </c>
      <c r="F19" s="21">
        <v>0</v>
      </c>
      <c r="G19" s="21">
        <v>0</v>
      </c>
      <c r="H19" s="21">
        <v>0</v>
      </c>
      <c r="I19" s="21">
        <v>0</v>
      </c>
      <c r="K19" s="59"/>
    </row>
    <row r="20" spans="1:11" ht="12.75">
      <c r="A20" s="83" t="s">
        <v>30</v>
      </c>
      <c r="B20" s="21">
        <v>0</v>
      </c>
      <c r="C20" s="21">
        <v>0</v>
      </c>
      <c r="D20" s="21">
        <v>0</v>
      </c>
      <c r="E20" s="21">
        <v>0</v>
      </c>
      <c r="F20" s="21">
        <v>0</v>
      </c>
      <c r="G20" s="21">
        <v>0</v>
      </c>
      <c r="H20" s="21">
        <v>0</v>
      </c>
      <c r="I20" s="21">
        <v>0</v>
      </c>
      <c r="K20" s="59"/>
    </row>
    <row r="21" spans="1:11" ht="12.75">
      <c r="A21" s="83" t="s">
        <v>21</v>
      </c>
      <c r="B21" s="21">
        <v>2</v>
      </c>
      <c r="C21" s="21">
        <v>0</v>
      </c>
      <c r="D21" s="21">
        <v>0</v>
      </c>
      <c r="E21" s="21">
        <v>0</v>
      </c>
      <c r="F21" s="21">
        <v>1</v>
      </c>
      <c r="G21" s="21">
        <v>0</v>
      </c>
      <c r="H21" s="21">
        <v>0</v>
      </c>
      <c r="I21" s="21">
        <v>1</v>
      </c>
      <c r="K21" s="59"/>
    </row>
    <row r="22" spans="1:11" ht="12.75">
      <c r="A22" s="83" t="s">
        <v>20</v>
      </c>
      <c r="B22" s="21">
        <v>0</v>
      </c>
      <c r="C22" s="21">
        <v>0</v>
      </c>
      <c r="D22" s="21">
        <v>0</v>
      </c>
      <c r="E22" s="21">
        <v>0</v>
      </c>
      <c r="F22" s="21">
        <v>0</v>
      </c>
      <c r="G22" s="21">
        <v>0</v>
      </c>
      <c r="H22" s="21">
        <v>0</v>
      </c>
      <c r="I22" s="21">
        <v>0</v>
      </c>
      <c r="K22" s="59"/>
    </row>
    <row r="23" spans="1:11" ht="12.75">
      <c r="A23" s="83" t="s">
        <v>90</v>
      </c>
      <c r="B23" s="21">
        <v>2</v>
      </c>
      <c r="C23" s="21">
        <v>0</v>
      </c>
      <c r="D23" s="21">
        <v>0</v>
      </c>
      <c r="E23" s="21">
        <v>0</v>
      </c>
      <c r="F23" s="21">
        <v>0</v>
      </c>
      <c r="G23" s="21">
        <v>0</v>
      </c>
      <c r="H23" s="21">
        <v>0</v>
      </c>
      <c r="I23" s="21">
        <v>2</v>
      </c>
      <c r="K23" s="59"/>
    </row>
    <row r="24" spans="1:11" ht="12.75">
      <c r="A24" s="83" t="s">
        <v>31</v>
      </c>
      <c r="B24" s="21">
        <v>3</v>
      </c>
      <c r="C24" s="21">
        <v>3</v>
      </c>
      <c r="D24" s="21">
        <v>0</v>
      </c>
      <c r="E24" s="21">
        <v>0</v>
      </c>
      <c r="F24" s="21">
        <v>0</v>
      </c>
      <c r="G24" s="21">
        <v>0</v>
      </c>
      <c r="H24" s="21">
        <v>0</v>
      </c>
      <c r="I24" s="21">
        <v>0</v>
      </c>
      <c r="K24" s="59"/>
    </row>
    <row r="25" spans="1:11" ht="12.75">
      <c r="A25" s="83" t="s">
        <v>40</v>
      </c>
      <c r="B25" s="21">
        <v>2</v>
      </c>
      <c r="C25" s="21">
        <v>0</v>
      </c>
      <c r="D25" s="21">
        <v>0</v>
      </c>
      <c r="E25" s="21">
        <v>0</v>
      </c>
      <c r="F25" s="21">
        <v>0</v>
      </c>
      <c r="G25" s="21">
        <v>0</v>
      </c>
      <c r="H25" s="21">
        <v>0</v>
      </c>
      <c r="I25" s="21">
        <v>2</v>
      </c>
      <c r="K25" s="59"/>
    </row>
    <row r="26" spans="1:11" ht="12.75">
      <c r="A26" s="83" t="s">
        <v>32</v>
      </c>
      <c r="B26" s="21">
        <v>20</v>
      </c>
      <c r="C26" s="21">
        <v>0</v>
      </c>
      <c r="D26" s="21">
        <v>7</v>
      </c>
      <c r="E26" s="21">
        <v>4</v>
      </c>
      <c r="F26" s="21">
        <v>3</v>
      </c>
      <c r="G26" s="21">
        <v>2</v>
      </c>
      <c r="H26" s="21">
        <v>0</v>
      </c>
      <c r="I26" s="21">
        <v>4</v>
      </c>
      <c r="K26" s="59"/>
    </row>
    <row r="27" spans="1:11" ht="12.75">
      <c r="A27" s="83" t="s">
        <v>98</v>
      </c>
      <c r="B27" s="21">
        <v>10</v>
      </c>
      <c r="C27" s="21">
        <v>0</v>
      </c>
      <c r="D27" s="21">
        <v>0</v>
      </c>
      <c r="E27" s="21">
        <v>0</v>
      </c>
      <c r="F27" s="21">
        <v>1</v>
      </c>
      <c r="G27" s="21">
        <v>0</v>
      </c>
      <c r="H27" s="21">
        <v>2</v>
      </c>
      <c r="I27" s="21">
        <v>7</v>
      </c>
      <c r="K27" s="59"/>
    </row>
    <row r="28" spans="1:11" ht="12.75">
      <c r="A28" s="83" t="s">
        <v>104</v>
      </c>
      <c r="B28" s="21">
        <v>1</v>
      </c>
      <c r="C28" s="21">
        <v>0</v>
      </c>
      <c r="D28" s="21">
        <v>0</v>
      </c>
      <c r="E28" s="21">
        <v>0</v>
      </c>
      <c r="F28" s="21">
        <v>1</v>
      </c>
      <c r="G28" s="21">
        <v>0</v>
      </c>
      <c r="H28" s="21">
        <v>0</v>
      </c>
      <c r="I28" s="21">
        <v>0</v>
      </c>
      <c r="K28" s="59"/>
    </row>
    <row r="29" spans="1:11" ht="12.75">
      <c r="A29" s="83" t="s">
        <v>19</v>
      </c>
      <c r="B29" s="21">
        <v>6</v>
      </c>
      <c r="C29" s="21">
        <v>0</v>
      </c>
      <c r="D29" s="21">
        <v>0</v>
      </c>
      <c r="E29" s="21">
        <v>0</v>
      </c>
      <c r="F29" s="21">
        <v>0</v>
      </c>
      <c r="G29" s="21">
        <v>1</v>
      </c>
      <c r="H29" s="21">
        <v>0</v>
      </c>
      <c r="I29" s="21">
        <v>5</v>
      </c>
      <c r="K29" s="59"/>
    </row>
    <row r="30" spans="1:11" ht="12.75">
      <c r="A30" s="83" t="s">
        <v>80</v>
      </c>
      <c r="B30" s="21">
        <v>0</v>
      </c>
      <c r="C30" s="21">
        <v>0</v>
      </c>
      <c r="D30" s="21">
        <v>0</v>
      </c>
      <c r="E30" s="21">
        <v>0</v>
      </c>
      <c r="F30" s="21">
        <v>0</v>
      </c>
      <c r="G30" s="21">
        <v>0</v>
      </c>
      <c r="H30" s="21">
        <v>0</v>
      </c>
      <c r="I30" s="21">
        <v>0</v>
      </c>
      <c r="K30" s="59"/>
    </row>
    <row r="31" spans="1:11" ht="12.75">
      <c r="A31" s="83" t="s">
        <v>33</v>
      </c>
      <c r="B31" s="21">
        <v>0</v>
      </c>
      <c r="C31" s="21">
        <v>0</v>
      </c>
      <c r="D31" s="21">
        <v>0</v>
      </c>
      <c r="E31" s="21">
        <v>0</v>
      </c>
      <c r="F31" s="21">
        <v>0</v>
      </c>
      <c r="G31" s="21">
        <v>0</v>
      </c>
      <c r="H31" s="21">
        <v>0</v>
      </c>
      <c r="I31" s="21">
        <v>0</v>
      </c>
      <c r="K31" s="59"/>
    </row>
    <row r="32" spans="1:11" ht="12.75">
      <c r="A32" s="108" t="s">
        <v>34</v>
      </c>
      <c r="B32" s="21">
        <v>7</v>
      </c>
      <c r="C32" s="21">
        <v>0</v>
      </c>
      <c r="D32" s="21">
        <v>0</v>
      </c>
      <c r="E32" s="21">
        <v>0</v>
      </c>
      <c r="F32" s="21">
        <v>5</v>
      </c>
      <c r="G32" s="21">
        <v>1</v>
      </c>
      <c r="H32" s="21">
        <v>0</v>
      </c>
      <c r="I32" s="21">
        <v>1</v>
      </c>
      <c r="K32" s="59"/>
    </row>
    <row r="33" spans="1:11" ht="12.75">
      <c r="A33" s="108" t="s">
        <v>35</v>
      </c>
      <c r="B33" s="21">
        <v>0</v>
      </c>
      <c r="C33" s="21">
        <v>0</v>
      </c>
      <c r="D33" s="21">
        <v>0</v>
      </c>
      <c r="E33" s="21">
        <v>0</v>
      </c>
      <c r="F33" s="21">
        <v>0</v>
      </c>
      <c r="G33" s="21">
        <v>0</v>
      </c>
      <c r="H33" s="21">
        <v>0</v>
      </c>
      <c r="I33" s="21">
        <v>0</v>
      </c>
      <c r="K33" s="59"/>
    </row>
    <row r="34" spans="1:11" ht="11.25" customHeight="1">
      <c r="A34" s="10"/>
      <c r="B34" s="25"/>
      <c r="C34" s="27"/>
      <c r="D34" s="27"/>
      <c r="E34" s="27"/>
      <c r="F34" s="10"/>
      <c r="G34" s="10"/>
      <c r="H34" s="10"/>
      <c r="I34" s="10"/>
      <c r="K34" s="59"/>
    </row>
    <row r="35" spans="1:11" ht="12.75">
      <c r="A35" s="67"/>
      <c r="B35" s="39"/>
      <c r="C35" s="41"/>
      <c r="D35" s="41"/>
      <c r="E35" s="41"/>
      <c r="K35" s="59"/>
    </row>
    <row r="36" spans="1:11" ht="41.25" customHeight="1">
      <c r="A36" s="188" t="s">
        <v>138</v>
      </c>
      <c r="B36" s="188"/>
      <c r="C36" s="188"/>
      <c r="D36" s="188"/>
      <c r="E36" s="188"/>
      <c r="F36" s="188"/>
      <c r="G36" s="188"/>
      <c r="H36" s="188"/>
      <c r="I36" s="188"/>
      <c r="K36" s="59"/>
    </row>
    <row r="37" spans="1:17" ht="12" customHeight="1">
      <c r="A37" s="52"/>
      <c r="B37" s="16"/>
      <c r="C37" s="35"/>
      <c r="D37" s="35"/>
      <c r="E37" s="35"/>
      <c r="F37" s="35"/>
      <c r="G37" s="35"/>
      <c r="H37" s="35"/>
      <c r="I37" s="35"/>
      <c r="K37" s="99"/>
      <c r="M37" s="60"/>
      <c r="Q37" s="62"/>
    </row>
    <row r="38" spans="1:11" ht="25.5" customHeight="1">
      <c r="A38" s="155" t="s">
        <v>0</v>
      </c>
      <c r="B38" s="153" t="s">
        <v>139</v>
      </c>
      <c r="C38" s="164" t="s">
        <v>208</v>
      </c>
      <c r="D38" s="164"/>
      <c r="E38" s="164"/>
      <c r="F38" s="164"/>
      <c r="G38" s="164"/>
      <c r="H38" s="164"/>
      <c r="I38" s="164"/>
      <c r="K38" s="59"/>
    </row>
    <row r="39" spans="1:11" ht="40.5" customHeight="1">
      <c r="A39" s="156"/>
      <c r="B39" s="154"/>
      <c r="C39" s="104" t="s">
        <v>209</v>
      </c>
      <c r="D39" s="104" t="s">
        <v>210</v>
      </c>
      <c r="E39" s="104" t="s">
        <v>211</v>
      </c>
      <c r="F39" s="104" t="s">
        <v>212</v>
      </c>
      <c r="G39" s="104" t="s">
        <v>213</v>
      </c>
      <c r="H39" s="104" t="s">
        <v>214</v>
      </c>
      <c r="I39" s="104" t="s">
        <v>215</v>
      </c>
      <c r="K39" s="59"/>
    </row>
    <row r="40" spans="2:11" ht="15.75" customHeight="1">
      <c r="B40" s="19"/>
      <c r="C40" s="21"/>
      <c r="D40" s="33"/>
      <c r="E40" s="33"/>
      <c r="K40" s="59"/>
    </row>
    <row r="41" spans="1:11" ht="12.75">
      <c r="A41" s="74" t="s">
        <v>298</v>
      </c>
      <c r="B41" s="19"/>
      <c r="C41" s="21"/>
      <c r="D41" s="33"/>
      <c r="E41" s="33"/>
      <c r="K41" s="59"/>
    </row>
    <row r="42" spans="1:11" ht="12.75">
      <c r="A42" s="83" t="s">
        <v>36</v>
      </c>
      <c r="B42" s="21">
        <v>0</v>
      </c>
      <c r="C42" s="21">
        <v>0</v>
      </c>
      <c r="D42" s="21">
        <v>0</v>
      </c>
      <c r="E42" s="21">
        <v>0</v>
      </c>
      <c r="F42" s="21">
        <v>0</v>
      </c>
      <c r="G42" s="21">
        <v>0</v>
      </c>
      <c r="H42" s="21">
        <v>0</v>
      </c>
      <c r="I42" s="21">
        <v>0</v>
      </c>
      <c r="K42" s="59"/>
    </row>
    <row r="43" spans="1:11" ht="12.75">
      <c r="A43" s="83" t="s">
        <v>37</v>
      </c>
      <c r="B43" s="21">
        <v>0</v>
      </c>
      <c r="C43" s="21">
        <v>0</v>
      </c>
      <c r="D43" s="21">
        <v>0</v>
      </c>
      <c r="E43" s="21">
        <v>0</v>
      </c>
      <c r="F43" s="21">
        <v>0</v>
      </c>
      <c r="G43" s="21">
        <v>0</v>
      </c>
      <c r="H43" s="21">
        <v>0</v>
      </c>
      <c r="I43" s="21">
        <v>0</v>
      </c>
      <c r="K43" s="59"/>
    </row>
    <row r="44" spans="1:11" ht="12.75">
      <c r="A44" s="83" t="s">
        <v>91</v>
      </c>
      <c r="B44" s="21">
        <v>0</v>
      </c>
      <c r="C44" s="21">
        <v>0</v>
      </c>
      <c r="D44" s="21">
        <v>0</v>
      </c>
      <c r="E44" s="21">
        <v>0</v>
      </c>
      <c r="F44" s="21">
        <v>0</v>
      </c>
      <c r="G44" s="21">
        <v>0</v>
      </c>
      <c r="H44" s="21">
        <v>0</v>
      </c>
      <c r="I44" s="21">
        <v>0</v>
      </c>
      <c r="K44" s="59"/>
    </row>
    <row r="45" spans="1:11" ht="12.75">
      <c r="A45" s="83" t="s">
        <v>38</v>
      </c>
      <c r="B45" s="21">
        <v>2</v>
      </c>
      <c r="C45" s="21">
        <v>0</v>
      </c>
      <c r="D45" s="21">
        <v>0</v>
      </c>
      <c r="E45" s="21">
        <v>0</v>
      </c>
      <c r="F45" s="21">
        <v>0</v>
      </c>
      <c r="G45" s="21">
        <v>0</v>
      </c>
      <c r="H45" s="21">
        <v>0</v>
      </c>
      <c r="I45" s="21">
        <v>2</v>
      </c>
      <c r="K45" s="59"/>
    </row>
    <row r="46" spans="1:11" ht="12.75">
      <c r="A46" s="83" t="s">
        <v>39</v>
      </c>
      <c r="B46" s="21">
        <v>0</v>
      </c>
      <c r="C46" s="21">
        <v>0</v>
      </c>
      <c r="D46" s="21">
        <v>0</v>
      </c>
      <c r="E46" s="21">
        <v>0</v>
      </c>
      <c r="F46" s="21">
        <v>0</v>
      </c>
      <c r="G46" s="21">
        <v>0</v>
      </c>
      <c r="H46" s="21">
        <v>0</v>
      </c>
      <c r="I46" s="21">
        <v>0</v>
      </c>
      <c r="K46" s="59"/>
    </row>
    <row r="47" spans="1:11" ht="12.75">
      <c r="A47" s="83" t="s">
        <v>41</v>
      </c>
      <c r="B47" s="21">
        <v>1</v>
      </c>
      <c r="C47" s="21">
        <v>0</v>
      </c>
      <c r="D47" s="21">
        <v>0</v>
      </c>
      <c r="E47" s="21">
        <v>0</v>
      </c>
      <c r="F47" s="21">
        <v>0</v>
      </c>
      <c r="G47" s="21">
        <v>1</v>
      </c>
      <c r="H47" s="21">
        <v>0</v>
      </c>
      <c r="I47" s="21">
        <v>0</v>
      </c>
      <c r="K47" s="59"/>
    </row>
    <row r="48" spans="1:11" ht="14.25">
      <c r="A48" s="83" t="s">
        <v>257</v>
      </c>
      <c r="B48" s="109" t="s">
        <v>82</v>
      </c>
      <c r="C48" s="109" t="s">
        <v>82</v>
      </c>
      <c r="D48" s="109" t="s">
        <v>82</v>
      </c>
      <c r="E48" s="109" t="s">
        <v>82</v>
      </c>
      <c r="F48" s="109" t="s">
        <v>82</v>
      </c>
      <c r="G48" s="109" t="s">
        <v>82</v>
      </c>
      <c r="H48" s="109" t="s">
        <v>82</v>
      </c>
      <c r="I48" s="109" t="s">
        <v>82</v>
      </c>
      <c r="K48" s="59"/>
    </row>
    <row r="49" spans="1:11" ht="12.75">
      <c r="A49" s="83" t="s">
        <v>43</v>
      </c>
      <c r="B49" s="21">
        <v>0</v>
      </c>
      <c r="C49" s="21">
        <v>0</v>
      </c>
      <c r="D49" s="21">
        <v>0</v>
      </c>
      <c r="E49" s="21">
        <v>0</v>
      </c>
      <c r="F49" s="21">
        <v>0</v>
      </c>
      <c r="G49" s="21">
        <v>0</v>
      </c>
      <c r="H49" s="21">
        <v>0</v>
      </c>
      <c r="I49" s="21">
        <v>0</v>
      </c>
      <c r="K49" s="59"/>
    </row>
    <row r="50" spans="1:11" ht="12.75">
      <c r="A50" s="83" t="s">
        <v>56</v>
      </c>
      <c r="B50" s="21">
        <v>13</v>
      </c>
      <c r="C50" s="21">
        <v>1</v>
      </c>
      <c r="D50" s="21">
        <v>4</v>
      </c>
      <c r="E50" s="21">
        <v>3</v>
      </c>
      <c r="F50" s="21">
        <v>1</v>
      </c>
      <c r="G50" s="21">
        <v>3</v>
      </c>
      <c r="H50" s="21">
        <v>0</v>
      </c>
      <c r="I50" s="21">
        <v>1</v>
      </c>
      <c r="K50" s="59"/>
    </row>
    <row r="51" spans="1:11" ht="12.75">
      <c r="A51" s="83" t="s">
        <v>44</v>
      </c>
      <c r="B51" s="21">
        <v>1</v>
      </c>
      <c r="C51" s="21">
        <v>0</v>
      </c>
      <c r="D51" s="21">
        <v>0</v>
      </c>
      <c r="E51" s="21">
        <v>1</v>
      </c>
      <c r="F51" s="21">
        <v>0</v>
      </c>
      <c r="G51" s="21">
        <v>0</v>
      </c>
      <c r="H51" s="21">
        <v>0</v>
      </c>
      <c r="I51" s="21">
        <v>0</v>
      </c>
      <c r="K51" s="59"/>
    </row>
    <row r="52" spans="1:11" ht="12.75">
      <c r="A52" s="83" t="s">
        <v>45</v>
      </c>
      <c r="B52" s="21">
        <v>0</v>
      </c>
      <c r="C52" s="21">
        <v>0</v>
      </c>
      <c r="D52" s="21">
        <v>0</v>
      </c>
      <c r="E52" s="21">
        <v>0</v>
      </c>
      <c r="F52" s="21">
        <v>0</v>
      </c>
      <c r="G52" s="21">
        <v>0</v>
      </c>
      <c r="H52" s="21">
        <v>0</v>
      </c>
      <c r="I52" s="21">
        <v>0</v>
      </c>
      <c r="K52" s="59"/>
    </row>
    <row r="53" spans="1:11" ht="12.75">
      <c r="A53" s="83" t="s">
        <v>46</v>
      </c>
      <c r="B53" s="21">
        <v>0</v>
      </c>
      <c r="C53" s="21">
        <v>0</v>
      </c>
      <c r="D53" s="21">
        <v>0</v>
      </c>
      <c r="E53" s="21">
        <v>0</v>
      </c>
      <c r="F53" s="21">
        <v>0</v>
      </c>
      <c r="G53" s="21">
        <v>0</v>
      </c>
      <c r="H53" s="21">
        <v>0</v>
      </c>
      <c r="I53" s="21">
        <v>0</v>
      </c>
      <c r="K53" s="59"/>
    </row>
    <row r="54" spans="1:11" ht="12.75">
      <c r="A54" s="83" t="s">
        <v>47</v>
      </c>
      <c r="B54" s="21">
        <v>0</v>
      </c>
      <c r="C54" s="21">
        <v>0</v>
      </c>
      <c r="D54" s="21">
        <v>0</v>
      </c>
      <c r="E54" s="21">
        <v>0</v>
      </c>
      <c r="F54" s="21">
        <v>0</v>
      </c>
      <c r="G54" s="21">
        <v>0</v>
      </c>
      <c r="H54" s="21">
        <v>0</v>
      </c>
      <c r="I54" s="21">
        <v>0</v>
      </c>
      <c r="K54" s="59"/>
    </row>
    <row r="55" spans="1:11" ht="12.75">
      <c r="A55" s="83" t="s">
        <v>48</v>
      </c>
      <c r="B55" s="21">
        <v>0</v>
      </c>
      <c r="C55" s="21">
        <v>0</v>
      </c>
      <c r="D55" s="21">
        <v>0</v>
      </c>
      <c r="E55" s="21">
        <v>0</v>
      </c>
      <c r="F55" s="21">
        <v>0</v>
      </c>
      <c r="G55" s="21">
        <v>0</v>
      </c>
      <c r="H55" s="21">
        <v>0</v>
      </c>
      <c r="I55" s="21">
        <v>0</v>
      </c>
      <c r="K55" s="59"/>
    </row>
    <row r="56" spans="1:11" ht="12.75">
      <c r="A56" s="83" t="s">
        <v>49</v>
      </c>
      <c r="B56" s="21">
        <v>0</v>
      </c>
      <c r="C56" s="21">
        <v>0</v>
      </c>
      <c r="D56" s="21">
        <v>0</v>
      </c>
      <c r="E56" s="21">
        <v>0</v>
      </c>
      <c r="F56" s="21">
        <v>0</v>
      </c>
      <c r="G56" s="21">
        <v>0</v>
      </c>
      <c r="H56" s="21">
        <v>0</v>
      </c>
      <c r="I56" s="21">
        <v>0</v>
      </c>
      <c r="K56" s="59"/>
    </row>
    <row r="57" spans="1:11" ht="12.75">
      <c r="A57" s="83" t="s">
        <v>50</v>
      </c>
      <c r="B57" s="21">
        <v>0</v>
      </c>
      <c r="C57" s="21">
        <v>0</v>
      </c>
      <c r="D57" s="21">
        <v>0</v>
      </c>
      <c r="E57" s="21">
        <v>0</v>
      </c>
      <c r="F57" s="21">
        <v>0</v>
      </c>
      <c r="G57" s="21">
        <v>0</v>
      </c>
      <c r="H57" s="21">
        <v>0</v>
      </c>
      <c r="I57" s="21">
        <v>0</v>
      </c>
      <c r="K57" s="59"/>
    </row>
    <row r="58" spans="1:11" ht="12.75">
      <c r="A58" s="83" t="s">
        <v>51</v>
      </c>
      <c r="B58" s="21">
        <v>0</v>
      </c>
      <c r="C58" s="21">
        <v>0</v>
      </c>
      <c r="D58" s="21">
        <v>0</v>
      </c>
      <c r="E58" s="21">
        <v>0</v>
      </c>
      <c r="F58" s="21">
        <v>0</v>
      </c>
      <c r="G58" s="21">
        <v>0</v>
      </c>
      <c r="H58" s="21">
        <v>0</v>
      </c>
      <c r="I58" s="21">
        <v>0</v>
      </c>
      <c r="K58" s="59"/>
    </row>
    <row r="59" spans="1:11" ht="12.75">
      <c r="A59" s="83" t="s">
        <v>52</v>
      </c>
      <c r="B59" s="21">
        <v>0</v>
      </c>
      <c r="C59" s="21">
        <v>0</v>
      </c>
      <c r="D59" s="21">
        <v>0</v>
      </c>
      <c r="E59" s="21">
        <v>0</v>
      </c>
      <c r="F59" s="21">
        <v>0</v>
      </c>
      <c r="G59" s="21">
        <v>0</v>
      </c>
      <c r="H59" s="21">
        <v>0</v>
      </c>
      <c r="I59" s="21">
        <v>0</v>
      </c>
      <c r="K59" s="59"/>
    </row>
    <row r="60" spans="1:11" ht="12.75">
      <c r="A60" s="83" t="s">
        <v>53</v>
      </c>
      <c r="B60" s="21">
        <v>0</v>
      </c>
      <c r="C60" s="21">
        <v>0</v>
      </c>
      <c r="D60" s="21">
        <v>0</v>
      </c>
      <c r="E60" s="21">
        <v>0</v>
      </c>
      <c r="F60" s="21">
        <v>0</v>
      </c>
      <c r="G60" s="21">
        <v>0</v>
      </c>
      <c r="H60" s="21">
        <v>0</v>
      </c>
      <c r="I60" s="21">
        <v>0</v>
      </c>
      <c r="K60" s="59"/>
    </row>
    <row r="61" spans="1:11" ht="12.75">
      <c r="A61" s="83" t="s">
        <v>54</v>
      </c>
      <c r="B61" s="21">
        <v>3</v>
      </c>
      <c r="C61" s="21">
        <v>0</v>
      </c>
      <c r="D61" s="21">
        <v>3</v>
      </c>
      <c r="E61" s="21">
        <v>0</v>
      </c>
      <c r="F61" s="21">
        <v>0</v>
      </c>
      <c r="G61" s="21">
        <v>0</v>
      </c>
      <c r="H61" s="21">
        <v>0</v>
      </c>
      <c r="I61" s="21">
        <v>0</v>
      </c>
      <c r="K61" s="59"/>
    </row>
    <row r="62" spans="1:11" ht="12.75">
      <c r="A62" s="108" t="s">
        <v>55</v>
      </c>
      <c r="B62" s="21">
        <v>0</v>
      </c>
      <c r="C62" s="21">
        <v>0</v>
      </c>
      <c r="D62" s="21">
        <v>0</v>
      </c>
      <c r="E62" s="21">
        <v>0</v>
      </c>
      <c r="F62" s="21">
        <v>0</v>
      </c>
      <c r="G62" s="21">
        <v>0</v>
      </c>
      <c r="H62" s="21">
        <v>0</v>
      </c>
      <c r="I62" s="21">
        <v>0</v>
      </c>
      <c r="K62" s="59"/>
    </row>
    <row r="63" spans="1:11" ht="12.75">
      <c r="A63" s="83" t="s">
        <v>79</v>
      </c>
      <c r="B63" s="21">
        <v>0</v>
      </c>
      <c r="C63" s="21">
        <v>0</v>
      </c>
      <c r="D63" s="21">
        <v>0</v>
      </c>
      <c r="E63" s="21">
        <v>0</v>
      </c>
      <c r="F63" s="21">
        <v>0</v>
      </c>
      <c r="G63" s="21">
        <v>0</v>
      </c>
      <c r="H63" s="21">
        <v>0</v>
      </c>
      <c r="I63" s="21">
        <v>0</v>
      </c>
      <c r="K63" s="59"/>
    </row>
    <row r="64" spans="1:9" ht="12.75">
      <c r="A64" s="10"/>
      <c r="B64" s="10"/>
      <c r="C64" s="10"/>
      <c r="D64" s="10"/>
      <c r="E64" s="10"/>
      <c r="F64" s="10"/>
      <c r="G64" s="10"/>
      <c r="H64" s="10"/>
      <c r="I64" s="10"/>
    </row>
    <row r="66" ht="12.75">
      <c r="A66" s="46" t="s">
        <v>15</v>
      </c>
    </row>
    <row r="67" spans="1:9" ht="12.75">
      <c r="A67" s="159" t="s">
        <v>105</v>
      </c>
      <c r="B67" s="159"/>
      <c r="C67" s="159"/>
      <c r="D67" s="159"/>
      <c r="E67" s="159"/>
      <c r="F67" s="159"/>
      <c r="G67" s="159"/>
      <c r="H67" s="159"/>
      <c r="I67" s="159"/>
    </row>
    <row r="68" spans="1:9" ht="23.25" customHeight="1">
      <c r="A68" s="159" t="s">
        <v>107</v>
      </c>
      <c r="B68" s="159"/>
      <c r="C68" s="159"/>
      <c r="D68" s="159"/>
      <c r="E68" s="159"/>
      <c r="F68" s="159"/>
      <c r="G68" s="159"/>
      <c r="H68" s="159"/>
      <c r="I68" s="159"/>
    </row>
    <row r="69" spans="1:9" ht="35.25" customHeight="1">
      <c r="A69" s="159" t="s">
        <v>206</v>
      </c>
      <c r="B69" s="159"/>
      <c r="C69" s="159"/>
      <c r="D69" s="159"/>
      <c r="E69" s="159"/>
      <c r="F69" s="159"/>
      <c r="G69" s="159"/>
      <c r="H69" s="159"/>
      <c r="I69" s="159"/>
    </row>
    <row r="70" spans="1:9" ht="12.75">
      <c r="A70" s="159" t="s">
        <v>305</v>
      </c>
      <c r="B70" s="159"/>
      <c r="C70" s="159"/>
      <c r="D70" s="159"/>
      <c r="E70" s="159"/>
      <c r="F70" s="159"/>
      <c r="G70" s="159"/>
      <c r="H70" s="159"/>
      <c r="I70" s="159"/>
    </row>
    <row r="71" spans="1:9" ht="12.75">
      <c r="A71" s="186" t="s">
        <v>140</v>
      </c>
      <c r="B71" s="186"/>
      <c r="C71" s="186"/>
      <c r="D71" s="186"/>
      <c r="E71" s="186"/>
      <c r="F71" s="186"/>
      <c r="G71" s="186"/>
      <c r="H71" s="186"/>
      <c r="I71" s="186"/>
    </row>
  </sheetData>
  <sheetProtection/>
  <mergeCells count="14">
    <mergeCell ref="A71:I71"/>
    <mergeCell ref="A70:I70"/>
    <mergeCell ref="A67:I67"/>
    <mergeCell ref="A69:I69"/>
    <mergeCell ref="K3:K4"/>
    <mergeCell ref="A3:A4"/>
    <mergeCell ref="A68:I68"/>
    <mergeCell ref="A1:I1"/>
    <mergeCell ref="A38:A39"/>
    <mergeCell ref="B38:B39"/>
    <mergeCell ref="C38:I38"/>
    <mergeCell ref="B3:B4"/>
    <mergeCell ref="A36:I36"/>
    <mergeCell ref="C3:I3"/>
  </mergeCells>
  <printOptions/>
  <pageMargins left="0.75" right="0.75" top="1" bottom="1" header="0.5" footer="0.5"/>
  <pageSetup horizontalDpi="600" verticalDpi="600" orientation="landscape" paperSize="9" scale="71" r:id="rId1"/>
  <rowBreaks count="1" manualBreakCount="1">
    <brk id="35" max="7" man="1"/>
  </rowBreaks>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1:K69"/>
  <sheetViews>
    <sheetView view="pageBreakPreview" zoomScale="85" zoomScaleSheetLayoutView="85" zoomScalePageLayoutView="0" workbookViewId="0" topLeftCell="A1">
      <selection activeCell="A2" sqref="A2"/>
    </sheetView>
  </sheetViews>
  <sheetFormatPr defaultColWidth="9.140625" defaultRowHeight="12.75"/>
  <cols>
    <col min="1" max="1" width="52.7109375" style="1" customWidth="1"/>
    <col min="2" max="2" width="14.7109375" style="1" customWidth="1"/>
    <col min="3" max="3" width="20.7109375" style="1" customWidth="1"/>
    <col min="4" max="6" width="14.7109375" style="1" customWidth="1"/>
    <col min="7" max="7" width="9.140625" style="1" customWidth="1"/>
    <col min="8" max="15" width="9.140625" style="62" customWidth="1"/>
    <col min="16" max="16384" width="9.140625" style="1" customWidth="1"/>
  </cols>
  <sheetData>
    <row r="1" spans="1:6" ht="42.75" customHeight="1">
      <c r="A1" s="166" t="s">
        <v>134</v>
      </c>
      <c r="B1" s="168"/>
      <c r="C1" s="168"/>
      <c r="D1" s="168"/>
      <c r="E1" s="168"/>
      <c r="F1" s="168"/>
    </row>
    <row r="3" spans="1:9" ht="25.5" customHeight="1">
      <c r="A3" s="155" t="s">
        <v>0</v>
      </c>
      <c r="B3" s="153" t="s">
        <v>222</v>
      </c>
      <c r="C3" s="153" t="s">
        <v>223</v>
      </c>
      <c r="D3" s="164" t="s">
        <v>224</v>
      </c>
      <c r="E3" s="164"/>
      <c r="F3" s="164"/>
      <c r="H3" s="152"/>
      <c r="I3" s="152"/>
    </row>
    <row r="4" spans="1:11" ht="25.5" customHeight="1">
      <c r="A4" s="156"/>
      <c r="B4" s="154"/>
      <c r="C4" s="154"/>
      <c r="D4" s="100" t="s">
        <v>200</v>
      </c>
      <c r="E4" s="100" t="s">
        <v>201</v>
      </c>
      <c r="F4" s="100" t="s">
        <v>202</v>
      </c>
      <c r="H4" s="152"/>
      <c r="I4" s="152"/>
      <c r="K4" s="60"/>
    </row>
    <row r="6" spans="1:9" ht="12.75">
      <c r="A6" s="73" t="s">
        <v>8</v>
      </c>
      <c r="B6" s="19">
        <v>350</v>
      </c>
      <c r="C6" s="19">
        <v>210</v>
      </c>
      <c r="D6" s="19">
        <v>157</v>
      </c>
      <c r="E6" s="19">
        <v>26</v>
      </c>
      <c r="F6" s="19">
        <v>27</v>
      </c>
      <c r="H6" s="59"/>
      <c r="I6" s="59"/>
    </row>
    <row r="7" spans="1:8" ht="12.75">
      <c r="A7" s="73"/>
      <c r="B7" s="19"/>
      <c r="C7" s="19"/>
      <c r="D7" s="19"/>
      <c r="E7" s="19"/>
      <c r="F7" s="19"/>
      <c r="H7" s="59"/>
    </row>
    <row r="8" spans="1:8" ht="12.75">
      <c r="A8" s="73" t="s">
        <v>9</v>
      </c>
      <c r="B8" s="19">
        <v>286</v>
      </c>
      <c r="C8" s="19">
        <v>173</v>
      </c>
      <c r="D8" s="19">
        <v>133</v>
      </c>
      <c r="E8" s="19">
        <v>18</v>
      </c>
      <c r="F8" s="19">
        <v>22</v>
      </c>
      <c r="H8" s="59"/>
    </row>
    <row r="9" spans="1:8" ht="12.75">
      <c r="A9" s="73"/>
      <c r="B9" s="19"/>
      <c r="C9" s="19"/>
      <c r="D9" s="19"/>
      <c r="E9" s="19"/>
      <c r="F9" s="19"/>
      <c r="H9" s="59"/>
    </row>
    <row r="10" spans="1:8" ht="12.75">
      <c r="A10" s="73" t="s">
        <v>16</v>
      </c>
      <c r="B10" s="19">
        <v>64</v>
      </c>
      <c r="C10" s="19">
        <v>37</v>
      </c>
      <c r="D10" s="19">
        <v>24</v>
      </c>
      <c r="E10" s="19">
        <v>8</v>
      </c>
      <c r="F10" s="19">
        <v>5</v>
      </c>
      <c r="H10" s="59"/>
    </row>
    <row r="11" spans="2:8" ht="12.75">
      <c r="B11" s="19"/>
      <c r="C11" s="19"/>
      <c r="D11" s="19"/>
      <c r="E11" s="33"/>
      <c r="F11" s="33"/>
      <c r="H11" s="59"/>
    </row>
    <row r="12" spans="1:8" ht="12.75">
      <c r="A12" s="74" t="s">
        <v>1</v>
      </c>
      <c r="B12" s="19"/>
      <c r="C12" s="19"/>
      <c r="D12" s="19"/>
      <c r="E12" s="33"/>
      <c r="F12" s="33"/>
      <c r="H12" s="59"/>
    </row>
    <row r="13" spans="1:9" ht="12.75">
      <c r="A13" s="83" t="s">
        <v>72</v>
      </c>
      <c r="B13" s="19">
        <v>0</v>
      </c>
      <c r="C13" s="21">
        <v>0</v>
      </c>
      <c r="D13" s="21">
        <v>0</v>
      </c>
      <c r="E13" s="21">
        <v>0</v>
      </c>
      <c r="F13" s="21">
        <v>0</v>
      </c>
      <c r="H13" s="59"/>
      <c r="I13" s="59"/>
    </row>
    <row r="14" spans="1:9" ht="12.75">
      <c r="A14" s="83" t="s">
        <v>28</v>
      </c>
      <c r="B14" s="19">
        <v>54</v>
      </c>
      <c r="C14" s="21">
        <v>19</v>
      </c>
      <c r="D14" s="21">
        <v>11</v>
      </c>
      <c r="E14" s="21">
        <v>4</v>
      </c>
      <c r="F14" s="21">
        <v>4</v>
      </c>
      <c r="H14" s="59"/>
      <c r="I14" s="59"/>
    </row>
    <row r="15" spans="1:9" ht="12.75">
      <c r="A15" s="83" t="s">
        <v>301</v>
      </c>
      <c r="B15" s="19">
        <v>8</v>
      </c>
      <c r="C15" s="21">
        <v>2</v>
      </c>
      <c r="D15" s="21">
        <v>1</v>
      </c>
      <c r="E15" s="21">
        <v>1</v>
      </c>
      <c r="F15" s="21">
        <v>0</v>
      </c>
      <c r="H15" s="59"/>
      <c r="I15" s="59"/>
    </row>
    <row r="16" spans="1:9" ht="12.75">
      <c r="A16" s="83" t="s">
        <v>300</v>
      </c>
      <c r="B16" s="19">
        <v>2</v>
      </c>
      <c r="C16" s="21">
        <v>1</v>
      </c>
      <c r="D16" s="21">
        <v>1</v>
      </c>
      <c r="E16" s="21">
        <v>0</v>
      </c>
      <c r="F16" s="21">
        <v>0</v>
      </c>
      <c r="H16" s="59"/>
      <c r="I16" s="59"/>
    </row>
    <row r="17" spans="1:9" ht="12.75">
      <c r="A17" s="83" t="s">
        <v>87</v>
      </c>
      <c r="B17" s="19">
        <v>6</v>
      </c>
      <c r="C17" s="21">
        <v>5</v>
      </c>
      <c r="D17" s="21">
        <v>2</v>
      </c>
      <c r="E17" s="21">
        <v>3</v>
      </c>
      <c r="F17" s="21">
        <v>0</v>
      </c>
      <c r="H17" s="59"/>
      <c r="I17" s="59"/>
    </row>
    <row r="18" spans="1:9" ht="12.75">
      <c r="A18" s="83" t="s">
        <v>96</v>
      </c>
      <c r="B18" s="19">
        <v>13</v>
      </c>
      <c r="C18" s="21">
        <v>5</v>
      </c>
      <c r="D18" s="21">
        <v>5</v>
      </c>
      <c r="E18" s="21">
        <v>0</v>
      </c>
      <c r="F18" s="21">
        <v>0</v>
      </c>
      <c r="H18" s="59"/>
      <c r="I18" s="59"/>
    </row>
    <row r="19" spans="1:9" ht="12.75">
      <c r="A19" s="83" t="s">
        <v>29</v>
      </c>
      <c r="B19" s="19">
        <v>5</v>
      </c>
      <c r="C19" s="21">
        <v>0</v>
      </c>
      <c r="D19" s="21">
        <v>0</v>
      </c>
      <c r="E19" s="21">
        <v>0</v>
      </c>
      <c r="F19" s="21">
        <v>0</v>
      </c>
      <c r="H19" s="59"/>
      <c r="I19" s="59"/>
    </row>
    <row r="20" spans="1:9" ht="12.75">
      <c r="A20" s="83" t="s">
        <v>30</v>
      </c>
      <c r="B20" s="19">
        <v>4</v>
      </c>
      <c r="C20" s="21">
        <v>3</v>
      </c>
      <c r="D20" s="21">
        <v>3</v>
      </c>
      <c r="E20" s="21">
        <v>0</v>
      </c>
      <c r="F20" s="21">
        <v>0</v>
      </c>
      <c r="H20" s="59"/>
      <c r="I20" s="59"/>
    </row>
    <row r="21" spans="1:9" ht="12.75">
      <c r="A21" s="83" t="s">
        <v>21</v>
      </c>
      <c r="B21" s="19">
        <v>15</v>
      </c>
      <c r="C21" s="21">
        <v>10</v>
      </c>
      <c r="D21" s="21">
        <v>8</v>
      </c>
      <c r="E21" s="21">
        <v>0</v>
      </c>
      <c r="F21" s="21">
        <v>2</v>
      </c>
      <c r="H21" s="59"/>
      <c r="I21" s="59"/>
    </row>
    <row r="22" spans="1:9" ht="12.75">
      <c r="A22" s="83" t="s">
        <v>20</v>
      </c>
      <c r="B22" s="19">
        <v>3</v>
      </c>
      <c r="C22" s="21">
        <v>1</v>
      </c>
      <c r="D22" s="21">
        <v>1</v>
      </c>
      <c r="E22" s="21">
        <v>0</v>
      </c>
      <c r="F22" s="21">
        <v>0</v>
      </c>
      <c r="H22" s="59"/>
      <c r="I22" s="59"/>
    </row>
    <row r="23" spans="1:9" ht="12.75">
      <c r="A23" s="83" t="s">
        <v>90</v>
      </c>
      <c r="B23" s="19">
        <v>3</v>
      </c>
      <c r="C23" s="21">
        <v>0</v>
      </c>
      <c r="D23" s="21">
        <v>0</v>
      </c>
      <c r="E23" s="21">
        <v>0</v>
      </c>
      <c r="F23" s="21">
        <v>0</v>
      </c>
      <c r="H23" s="59"/>
      <c r="I23" s="59"/>
    </row>
    <row r="24" spans="1:9" ht="12.75">
      <c r="A24" s="83" t="s">
        <v>31</v>
      </c>
      <c r="B24" s="19">
        <v>19</v>
      </c>
      <c r="C24" s="21">
        <v>14</v>
      </c>
      <c r="D24" s="21">
        <v>7</v>
      </c>
      <c r="E24" s="21">
        <v>0</v>
      </c>
      <c r="F24" s="21">
        <v>7</v>
      </c>
      <c r="H24" s="59"/>
      <c r="I24" s="59"/>
    </row>
    <row r="25" spans="1:9" ht="12.75">
      <c r="A25" s="83" t="s">
        <v>40</v>
      </c>
      <c r="B25" s="19">
        <v>1</v>
      </c>
      <c r="C25" s="21">
        <v>0</v>
      </c>
      <c r="D25" s="21">
        <v>0</v>
      </c>
      <c r="E25" s="21">
        <v>0</v>
      </c>
      <c r="F25" s="21">
        <v>0</v>
      </c>
      <c r="H25" s="59"/>
      <c r="I25" s="59"/>
    </row>
    <row r="26" spans="1:9" ht="12.75">
      <c r="A26" s="83" t="s">
        <v>32</v>
      </c>
      <c r="B26" s="19">
        <v>22</v>
      </c>
      <c r="C26" s="21">
        <v>18</v>
      </c>
      <c r="D26" s="21">
        <v>18</v>
      </c>
      <c r="E26" s="21">
        <v>0</v>
      </c>
      <c r="F26" s="21">
        <v>0</v>
      </c>
      <c r="H26" s="59"/>
      <c r="I26" s="59"/>
    </row>
    <row r="27" spans="1:9" ht="12.75">
      <c r="A27" s="83" t="s">
        <v>98</v>
      </c>
      <c r="B27" s="19">
        <v>7</v>
      </c>
      <c r="C27" s="21">
        <v>6</v>
      </c>
      <c r="D27" s="21">
        <v>5</v>
      </c>
      <c r="E27" s="21">
        <v>0</v>
      </c>
      <c r="F27" s="21">
        <v>1</v>
      </c>
      <c r="H27" s="59"/>
      <c r="I27" s="59"/>
    </row>
    <row r="28" spans="1:9" ht="12.75">
      <c r="A28" s="83" t="s">
        <v>104</v>
      </c>
      <c r="B28" s="19">
        <v>36</v>
      </c>
      <c r="C28" s="21">
        <v>24</v>
      </c>
      <c r="D28" s="21">
        <v>19</v>
      </c>
      <c r="E28" s="21">
        <v>4</v>
      </c>
      <c r="F28" s="21">
        <v>1</v>
      </c>
      <c r="H28" s="59"/>
      <c r="I28" s="59"/>
    </row>
    <row r="29" spans="1:9" ht="12.75">
      <c r="A29" s="83" t="s">
        <v>19</v>
      </c>
      <c r="B29" s="19">
        <v>26</v>
      </c>
      <c r="C29" s="21">
        <v>18</v>
      </c>
      <c r="D29" s="21">
        <v>16</v>
      </c>
      <c r="E29" s="21">
        <v>0</v>
      </c>
      <c r="F29" s="21">
        <v>2</v>
      </c>
      <c r="H29" s="59"/>
      <c r="I29" s="59"/>
    </row>
    <row r="30" spans="1:9" ht="12.75">
      <c r="A30" s="83" t="s">
        <v>80</v>
      </c>
      <c r="B30" s="19">
        <v>58</v>
      </c>
      <c r="C30" s="21">
        <v>44</v>
      </c>
      <c r="D30" s="21">
        <v>35</v>
      </c>
      <c r="E30" s="21">
        <v>4</v>
      </c>
      <c r="F30" s="21">
        <v>5</v>
      </c>
      <c r="H30" s="59"/>
      <c r="I30" s="59"/>
    </row>
    <row r="31" spans="1:9" ht="12.75">
      <c r="A31" s="83" t="s">
        <v>33</v>
      </c>
      <c r="B31" s="19">
        <v>2</v>
      </c>
      <c r="C31" s="21">
        <v>2</v>
      </c>
      <c r="D31" s="21">
        <v>1</v>
      </c>
      <c r="E31" s="21">
        <v>1</v>
      </c>
      <c r="F31" s="21">
        <v>0</v>
      </c>
      <c r="H31" s="59"/>
      <c r="I31" s="59"/>
    </row>
    <row r="32" spans="1:9" ht="12.75">
      <c r="A32" s="83" t="s">
        <v>34</v>
      </c>
      <c r="B32" s="19">
        <v>0</v>
      </c>
      <c r="C32" s="21">
        <v>0</v>
      </c>
      <c r="D32" s="21">
        <v>0</v>
      </c>
      <c r="E32" s="21">
        <v>0</v>
      </c>
      <c r="F32" s="21">
        <v>0</v>
      </c>
      <c r="H32" s="59"/>
      <c r="I32" s="59"/>
    </row>
    <row r="33" spans="1:9" ht="12.75">
      <c r="A33" s="83" t="s">
        <v>35</v>
      </c>
      <c r="B33" s="19">
        <v>2</v>
      </c>
      <c r="C33" s="21">
        <v>1</v>
      </c>
      <c r="D33" s="21">
        <v>0</v>
      </c>
      <c r="E33" s="21">
        <v>1</v>
      </c>
      <c r="F33" s="21">
        <v>0</v>
      </c>
      <c r="H33" s="59"/>
      <c r="I33" s="59"/>
    </row>
    <row r="34" spans="1:9" ht="12.75">
      <c r="A34" s="10"/>
      <c r="B34" s="25"/>
      <c r="C34" s="25"/>
      <c r="D34" s="27"/>
      <c r="E34" s="27"/>
      <c r="F34" s="27"/>
      <c r="H34" s="59"/>
      <c r="I34" s="59"/>
    </row>
    <row r="35" spans="1:9" ht="7.5" customHeight="1">
      <c r="A35" s="67"/>
      <c r="B35" s="39"/>
      <c r="C35" s="39"/>
      <c r="D35" s="41"/>
      <c r="E35" s="41"/>
      <c r="F35" s="41"/>
      <c r="H35" s="59"/>
      <c r="I35" s="59"/>
    </row>
    <row r="36" spans="1:9" ht="42" customHeight="1">
      <c r="A36" s="166" t="s">
        <v>135</v>
      </c>
      <c r="B36" s="166"/>
      <c r="C36" s="166"/>
      <c r="D36" s="166"/>
      <c r="E36" s="166"/>
      <c r="F36" s="166"/>
      <c r="H36" s="59"/>
      <c r="I36" s="59"/>
    </row>
    <row r="37" spans="8:9" ht="11.25" customHeight="1">
      <c r="H37" s="59"/>
      <c r="I37" s="59"/>
    </row>
    <row r="38" spans="1:9" ht="25.5" customHeight="1">
      <c r="A38" s="155" t="s">
        <v>0</v>
      </c>
      <c r="B38" s="153" t="s">
        <v>222</v>
      </c>
      <c r="C38" s="153" t="s">
        <v>223</v>
      </c>
      <c r="D38" s="164" t="s">
        <v>224</v>
      </c>
      <c r="E38" s="164"/>
      <c r="F38" s="164"/>
      <c r="H38" s="59"/>
      <c r="I38" s="59"/>
    </row>
    <row r="39" spans="1:9" ht="25.5" customHeight="1">
      <c r="A39" s="156"/>
      <c r="B39" s="154"/>
      <c r="C39" s="154"/>
      <c r="D39" s="100" t="s">
        <v>200</v>
      </c>
      <c r="E39" s="100" t="s">
        <v>201</v>
      </c>
      <c r="F39" s="100" t="s">
        <v>202</v>
      </c>
      <c r="H39" s="59"/>
      <c r="I39" s="59"/>
    </row>
    <row r="40" spans="1:11" ht="12" customHeight="1">
      <c r="A40" s="139"/>
      <c r="B40" s="119"/>
      <c r="C40" s="119"/>
      <c r="D40" s="144"/>
      <c r="E40" s="144"/>
      <c r="F40" s="144"/>
      <c r="H40" s="99"/>
      <c r="I40" s="99"/>
      <c r="K40" s="60"/>
    </row>
    <row r="41" spans="1:9" ht="12.75">
      <c r="A41" s="146" t="s">
        <v>298</v>
      </c>
      <c r="B41" s="39"/>
      <c r="C41" s="39"/>
      <c r="D41" s="41"/>
      <c r="E41" s="147"/>
      <c r="F41" s="147"/>
      <c r="H41" s="59"/>
      <c r="I41" s="59"/>
    </row>
    <row r="42" spans="1:9" ht="12.75">
      <c r="A42" s="83" t="s">
        <v>36</v>
      </c>
      <c r="B42" s="19">
        <v>0</v>
      </c>
      <c r="C42" s="21">
        <v>0</v>
      </c>
      <c r="D42" s="21">
        <v>0</v>
      </c>
      <c r="E42" s="21">
        <v>0</v>
      </c>
      <c r="F42" s="21">
        <v>0</v>
      </c>
      <c r="H42" s="59"/>
      <c r="I42" s="59"/>
    </row>
    <row r="43" spans="1:9" ht="12.75">
      <c r="A43" s="83" t="s">
        <v>37</v>
      </c>
      <c r="B43" s="19">
        <v>3</v>
      </c>
      <c r="C43" s="21">
        <v>3</v>
      </c>
      <c r="D43" s="21">
        <v>0</v>
      </c>
      <c r="E43" s="21">
        <v>3</v>
      </c>
      <c r="F43" s="21">
        <v>0</v>
      </c>
      <c r="H43" s="59"/>
      <c r="I43" s="59"/>
    </row>
    <row r="44" spans="1:9" ht="12.75">
      <c r="A44" s="83" t="s">
        <v>91</v>
      </c>
      <c r="B44" s="19">
        <v>0</v>
      </c>
      <c r="C44" s="21">
        <v>0</v>
      </c>
      <c r="D44" s="21">
        <v>0</v>
      </c>
      <c r="E44" s="21">
        <v>0</v>
      </c>
      <c r="F44" s="21">
        <v>0</v>
      </c>
      <c r="H44" s="59"/>
      <c r="I44" s="59"/>
    </row>
    <row r="45" spans="1:9" ht="12.75">
      <c r="A45" s="83" t="s">
        <v>38</v>
      </c>
      <c r="B45" s="19">
        <v>9</v>
      </c>
      <c r="C45" s="21">
        <v>3</v>
      </c>
      <c r="D45" s="21">
        <v>2</v>
      </c>
      <c r="E45" s="21">
        <v>0</v>
      </c>
      <c r="F45" s="21">
        <v>1</v>
      </c>
      <c r="H45" s="59"/>
      <c r="I45" s="59"/>
    </row>
    <row r="46" spans="1:9" ht="12.75">
      <c r="A46" s="83" t="s">
        <v>39</v>
      </c>
      <c r="B46" s="19">
        <v>0</v>
      </c>
      <c r="C46" s="21">
        <v>0</v>
      </c>
      <c r="D46" s="21">
        <v>0</v>
      </c>
      <c r="E46" s="21">
        <v>0</v>
      </c>
      <c r="F46" s="21">
        <v>0</v>
      </c>
      <c r="H46" s="59"/>
      <c r="I46" s="59"/>
    </row>
    <row r="47" spans="1:9" ht="12.75">
      <c r="A47" s="83" t="s">
        <v>41</v>
      </c>
      <c r="B47" s="19">
        <v>2</v>
      </c>
      <c r="C47" s="21">
        <v>2</v>
      </c>
      <c r="D47" s="21">
        <v>1</v>
      </c>
      <c r="E47" s="21">
        <v>1</v>
      </c>
      <c r="F47" s="21">
        <v>0</v>
      </c>
      <c r="H47" s="59"/>
      <c r="I47" s="59"/>
    </row>
    <row r="48" spans="1:9" ht="12.75">
      <c r="A48" s="83" t="s">
        <v>42</v>
      </c>
      <c r="B48" s="19">
        <v>13</v>
      </c>
      <c r="C48" s="21">
        <v>6</v>
      </c>
      <c r="D48" s="21">
        <v>4</v>
      </c>
      <c r="E48" s="21">
        <v>0</v>
      </c>
      <c r="F48" s="21">
        <v>2</v>
      </c>
      <c r="H48" s="59"/>
      <c r="I48" s="59"/>
    </row>
    <row r="49" spans="1:9" ht="12.75">
      <c r="A49" s="83" t="s">
        <v>43</v>
      </c>
      <c r="B49" s="19">
        <v>3</v>
      </c>
      <c r="C49" s="21">
        <v>1</v>
      </c>
      <c r="D49" s="21">
        <v>1</v>
      </c>
      <c r="E49" s="21">
        <v>0</v>
      </c>
      <c r="F49" s="21">
        <v>0</v>
      </c>
      <c r="H49" s="59"/>
      <c r="I49" s="59"/>
    </row>
    <row r="50" spans="1:9" ht="12.75">
      <c r="A50" s="83" t="s">
        <v>56</v>
      </c>
      <c r="B50" s="19">
        <v>14</v>
      </c>
      <c r="C50" s="21">
        <v>9</v>
      </c>
      <c r="D50" s="21">
        <v>8</v>
      </c>
      <c r="E50" s="21">
        <v>1</v>
      </c>
      <c r="F50" s="21">
        <v>0</v>
      </c>
      <c r="H50" s="59"/>
      <c r="I50" s="59"/>
    </row>
    <row r="51" spans="1:9" ht="12.75">
      <c r="A51" s="83" t="s">
        <v>44</v>
      </c>
      <c r="B51" s="19">
        <v>3</v>
      </c>
      <c r="C51" s="21">
        <v>2</v>
      </c>
      <c r="D51" s="21">
        <v>1</v>
      </c>
      <c r="E51" s="21">
        <v>1</v>
      </c>
      <c r="F51" s="21">
        <v>0</v>
      </c>
      <c r="H51" s="59"/>
      <c r="I51" s="59"/>
    </row>
    <row r="52" spans="1:9" ht="12.75">
      <c r="A52" s="83" t="s">
        <v>45</v>
      </c>
      <c r="B52" s="19">
        <v>0</v>
      </c>
      <c r="C52" s="21">
        <v>0</v>
      </c>
      <c r="D52" s="21">
        <v>0</v>
      </c>
      <c r="E52" s="21">
        <v>0</v>
      </c>
      <c r="F52" s="21">
        <v>0</v>
      </c>
      <c r="H52" s="59"/>
      <c r="I52" s="59"/>
    </row>
    <row r="53" spans="1:9" ht="12.75">
      <c r="A53" s="83" t="s">
        <v>46</v>
      </c>
      <c r="B53" s="19">
        <v>4</v>
      </c>
      <c r="C53" s="21">
        <v>4</v>
      </c>
      <c r="D53" s="21">
        <v>3</v>
      </c>
      <c r="E53" s="21">
        <v>1</v>
      </c>
      <c r="F53" s="21">
        <v>0</v>
      </c>
      <c r="H53" s="59"/>
      <c r="I53" s="59"/>
    </row>
    <row r="54" spans="1:9" ht="12.75">
      <c r="A54" s="83" t="s">
        <v>47</v>
      </c>
      <c r="B54" s="19">
        <v>4</v>
      </c>
      <c r="C54" s="21">
        <v>3</v>
      </c>
      <c r="D54" s="21">
        <v>2</v>
      </c>
      <c r="E54" s="21">
        <v>0</v>
      </c>
      <c r="F54" s="21">
        <v>1</v>
      </c>
      <c r="H54" s="59"/>
      <c r="I54" s="59"/>
    </row>
    <row r="55" spans="1:9" ht="12.75">
      <c r="A55" s="83" t="s">
        <v>48</v>
      </c>
      <c r="B55" s="19">
        <v>4</v>
      </c>
      <c r="C55" s="21">
        <v>1</v>
      </c>
      <c r="D55" s="21">
        <v>1</v>
      </c>
      <c r="E55" s="21">
        <v>0</v>
      </c>
      <c r="F55" s="21">
        <v>0</v>
      </c>
      <c r="H55" s="59"/>
      <c r="I55" s="59"/>
    </row>
    <row r="56" spans="1:9" ht="12.75">
      <c r="A56" s="83" t="s">
        <v>49</v>
      </c>
      <c r="B56" s="19">
        <v>2</v>
      </c>
      <c r="C56" s="21">
        <v>1</v>
      </c>
      <c r="D56" s="21">
        <v>1</v>
      </c>
      <c r="E56" s="21">
        <v>0</v>
      </c>
      <c r="F56" s="21">
        <v>0</v>
      </c>
      <c r="H56" s="59"/>
      <c r="I56" s="59"/>
    </row>
    <row r="57" spans="1:9" ht="12.75">
      <c r="A57" s="83" t="s">
        <v>50</v>
      </c>
      <c r="B57" s="19">
        <v>0</v>
      </c>
      <c r="C57" s="21">
        <v>0</v>
      </c>
      <c r="D57" s="21">
        <v>0</v>
      </c>
      <c r="E57" s="21">
        <v>0</v>
      </c>
      <c r="F57" s="21">
        <v>0</v>
      </c>
      <c r="H57" s="59"/>
      <c r="I57" s="59"/>
    </row>
    <row r="58" spans="1:9" ht="12.75">
      <c r="A58" s="83" t="s">
        <v>51</v>
      </c>
      <c r="B58" s="19">
        <v>1</v>
      </c>
      <c r="C58" s="21">
        <v>0</v>
      </c>
      <c r="D58" s="21">
        <v>0</v>
      </c>
      <c r="E58" s="21">
        <v>0</v>
      </c>
      <c r="F58" s="21">
        <v>0</v>
      </c>
      <c r="H58" s="59"/>
      <c r="I58" s="59"/>
    </row>
    <row r="59" spans="1:9" ht="12.75">
      <c r="A59" s="83" t="s">
        <v>52</v>
      </c>
      <c r="B59" s="19">
        <v>0</v>
      </c>
      <c r="C59" s="21">
        <v>0</v>
      </c>
      <c r="D59" s="21">
        <v>0</v>
      </c>
      <c r="E59" s="21">
        <v>0</v>
      </c>
      <c r="F59" s="21">
        <v>0</v>
      </c>
      <c r="H59" s="59"/>
      <c r="I59" s="59"/>
    </row>
    <row r="60" spans="1:9" ht="12.75">
      <c r="A60" s="83" t="s">
        <v>53</v>
      </c>
      <c r="B60" s="19">
        <v>1</v>
      </c>
      <c r="C60" s="21">
        <v>1</v>
      </c>
      <c r="D60" s="21">
        <v>0</v>
      </c>
      <c r="E60" s="21">
        <v>1</v>
      </c>
      <c r="F60" s="21">
        <v>0</v>
      </c>
      <c r="H60" s="59"/>
      <c r="I60" s="59"/>
    </row>
    <row r="61" spans="1:9" ht="12.75">
      <c r="A61" s="83" t="s">
        <v>54</v>
      </c>
      <c r="B61" s="19">
        <v>1</v>
      </c>
      <c r="C61" s="21">
        <v>1</v>
      </c>
      <c r="D61" s="21">
        <v>0</v>
      </c>
      <c r="E61" s="21">
        <v>0</v>
      </c>
      <c r="F61" s="21">
        <v>1</v>
      </c>
      <c r="H61" s="59"/>
      <c r="I61" s="59"/>
    </row>
    <row r="62" spans="1:9" ht="12.75">
      <c r="A62" s="83" t="s">
        <v>55</v>
      </c>
      <c r="B62" s="19">
        <v>0</v>
      </c>
      <c r="C62" s="21">
        <v>0</v>
      </c>
      <c r="D62" s="21">
        <v>0</v>
      </c>
      <c r="E62" s="21">
        <v>0</v>
      </c>
      <c r="F62" s="21">
        <v>0</v>
      </c>
      <c r="H62" s="59"/>
      <c r="I62" s="59"/>
    </row>
    <row r="63" spans="1:9" ht="12.75">
      <c r="A63" s="83" t="s">
        <v>79</v>
      </c>
      <c r="B63" s="19">
        <v>0</v>
      </c>
      <c r="C63" s="21">
        <v>0</v>
      </c>
      <c r="D63" s="21">
        <v>0</v>
      </c>
      <c r="E63" s="21">
        <v>0</v>
      </c>
      <c r="F63" s="21">
        <v>0</v>
      </c>
      <c r="H63" s="59"/>
      <c r="I63" s="59"/>
    </row>
    <row r="64" spans="1:6" ht="12.75">
      <c r="A64" s="10"/>
      <c r="B64" s="10"/>
      <c r="C64" s="10"/>
      <c r="D64" s="10"/>
      <c r="E64" s="10"/>
      <c r="F64" s="10"/>
    </row>
    <row r="66" ht="12.75">
      <c r="A66" s="46" t="s">
        <v>15</v>
      </c>
    </row>
    <row r="67" spans="1:6" ht="23.25" customHeight="1">
      <c r="A67" s="160" t="s">
        <v>105</v>
      </c>
      <c r="B67" s="168"/>
      <c r="C67" s="168"/>
      <c r="D67" s="168"/>
      <c r="E67" s="168"/>
      <c r="F67" s="168"/>
    </row>
    <row r="68" spans="1:6" ht="2.25" customHeight="1">
      <c r="A68" s="8"/>
      <c r="B68" s="2"/>
      <c r="C68" s="2"/>
      <c r="D68" s="2"/>
      <c r="E68" s="2"/>
      <c r="F68" s="2"/>
    </row>
    <row r="69" spans="1:6" ht="33.75" customHeight="1">
      <c r="A69" s="160" t="s">
        <v>225</v>
      </c>
      <c r="B69" s="168"/>
      <c r="C69" s="168"/>
      <c r="D69" s="168"/>
      <c r="E69" s="168"/>
      <c r="F69" s="168"/>
    </row>
  </sheetData>
  <sheetProtection/>
  <mergeCells count="14">
    <mergeCell ref="C38:C39"/>
    <mergeCell ref="D38:F38"/>
    <mergeCell ref="A1:F1"/>
    <mergeCell ref="A36:F36"/>
    <mergeCell ref="H3:H4"/>
    <mergeCell ref="I3:I4"/>
    <mergeCell ref="A67:F67"/>
    <mergeCell ref="A69:F69"/>
    <mergeCell ref="A3:A4"/>
    <mergeCell ref="B3:B4"/>
    <mergeCell ref="D3:F3"/>
    <mergeCell ref="C3:C4"/>
    <mergeCell ref="A38:A39"/>
    <mergeCell ref="B38:B39"/>
  </mergeCells>
  <printOptions/>
  <pageMargins left="0.3937007874015748" right="0.3937007874015748" top="0.3937007874015748" bottom="0.3937007874015748" header="0.5118110236220472" footer="0.5118110236220472"/>
  <pageSetup fitToHeight="2" horizontalDpi="600" verticalDpi="600" orientation="landscape" paperSize="9" scale="90" r:id="rId1"/>
  <rowBreaks count="1" manualBreakCount="1">
    <brk id="35" max="5" man="1"/>
  </rowBreaks>
</worksheet>
</file>

<file path=xl/worksheets/sheet15.xml><?xml version="1.0" encoding="utf-8"?>
<worksheet xmlns="http://schemas.openxmlformats.org/spreadsheetml/2006/main" xmlns:r="http://schemas.openxmlformats.org/officeDocument/2006/relationships">
  <dimension ref="A1:AA76"/>
  <sheetViews>
    <sheetView view="pageBreakPreview" zoomScale="85" zoomScaleNormal="85" zoomScaleSheetLayoutView="85" zoomScalePageLayoutView="0" workbookViewId="0" topLeftCell="A1">
      <selection activeCell="A2" sqref="A2"/>
    </sheetView>
  </sheetViews>
  <sheetFormatPr defaultColWidth="9.140625" defaultRowHeight="12.75"/>
  <cols>
    <col min="1" max="1" width="45.421875" style="1" customWidth="1"/>
    <col min="2" max="2" width="10.7109375" style="1" customWidth="1"/>
    <col min="3" max="3" width="19.00390625" style="1" customWidth="1"/>
    <col min="4" max="12" width="10.7109375" style="1" customWidth="1"/>
    <col min="13" max="13" width="10.00390625" style="1" customWidth="1"/>
    <col min="14" max="14" width="9.140625" style="1" customWidth="1"/>
    <col min="15" max="15" width="9.140625" style="103" customWidth="1"/>
    <col min="16" max="22" width="9.140625" style="62" customWidth="1"/>
    <col min="23" max="16384" width="9.140625" style="1" customWidth="1"/>
  </cols>
  <sheetData>
    <row r="1" spans="1:13" ht="28.5" customHeight="1">
      <c r="A1" s="187" t="s">
        <v>130</v>
      </c>
      <c r="B1" s="187"/>
      <c r="C1" s="187"/>
      <c r="D1" s="187"/>
      <c r="E1" s="187"/>
      <c r="F1" s="187"/>
      <c r="G1" s="187"/>
      <c r="H1" s="187"/>
      <c r="I1" s="187"/>
      <c r="J1" s="187"/>
      <c r="K1" s="187"/>
      <c r="L1" s="187"/>
      <c r="M1" s="187"/>
    </row>
    <row r="3" spans="1:17" ht="25.5" customHeight="1">
      <c r="A3" s="155" t="s">
        <v>0</v>
      </c>
      <c r="B3" s="153" t="s">
        <v>226</v>
      </c>
      <c r="C3" s="153" t="s">
        <v>227</v>
      </c>
      <c r="D3" s="189" t="s">
        <v>228</v>
      </c>
      <c r="E3" s="189"/>
      <c r="F3" s="189"/>
      <c r="G3" s="189"/>
      <c r="H3" s="189"/>
      <c r="I3" s="189"/>
      <c r="J3" s="189"/>
      <c r="K3" s="189"/>
      <c r="L3" s="189"/>
      <c r="M3" s="189"/>
      <c r="P3" s="152"/>
      <c r="Q3" s="152"/>
    </row>
    <row r="4" spans="1:23" ht="40.5" customHeight="1">
      <c r="A4" s="156"/>
      <c r="B4" s="154"/>
      <c r="C4" s="154"/>
      <c r="D4" s="104" t="s">
        <v>229</v>
      </c>
      <c r="E4" s="104" t="s">
        <v>230</v>
      </c>
      <c r="F4" s="104" t="s">
        <v>231</v>
      </c>
      <c r="G4" s="104" t="s">
        <v>232</v>
      </c>
      <c r="H4" s="104" t="s">
        <v>233</v>
      </c>
      <c r="I4" s="104" t="s">
        <v>234</v>
      </c>
      <c r="J4" s="104" t="s">
        <v>212</v>
      </c>
      <c r="K4" s="104" t="s">
        <v>213</v>
      </c>
      <c r="L4" s="104" t="s">
        <v>214</v>
      </c>
      <c r="M4" s="104" t="s">
        <v>215</v>
      </c>
      <c r="O4" s="84"/>
      <c r="P4" s="152"/>
      <c r="Q4" s="152"/>
      <c r="S4" s="60"/>
      <c r="W4" s="62"/>
    </row>
    <row r="5" spans="15:23" ht="12.75">
      <c r="O5" s="105"/>
      <c r="W5" s="62"/>
    </row>
    <row r="6" spans="1:27" ht="12.75">
      <c r="A6" s="73" t="s">
        <v>8</v>
      </c>
      <c r="B6" s="19">
        <v>1943</v>
      </c>
      <c r="C6" s="19">
        <v>1710</v>
      </c>
      <c r="D6" s="19">
        <v>147</v>
      </c>
      <c r="E6" s="19">
        <v>180</v>
      </c>
      <c r="F6" s="19">
        <v>175</v>
      </c>
      <c r="G6" s="19">
        <v>448</v>
      </c>
      <c r="H6" s="19">
        <v>214</v>
      </c>
      <c r="I6" s="19">
        <v>184</v>
      </c>
      <c r="J6" s="19">
        <v>173</v>
      </c>
      <c r="K6" s="19">
        <v>70</v>
      </c>
      <c r="L6" s="19">
        <v>41</v>
      </c>
      <c r="M6" s="19">
        <v>78</v>
      </c>
      <c r="O6" s="106"/>
      <c r="W6" s="62"/>
      <c r="X6" s="62"/>
      <c r="Y6" s="62"/>
      <c r="Z6" s="62"/>
      <c r="AA6" s="62"/>
    </row>
    <row r="7" spans="1:27" s="64" customFormat="1" ht="14.25">
      <c r="A7" s="83" t="s">
        <v>217</v>
      </c>
      <c r="B7" s="107">
        <v>0.05165904498564288</v>
      </c>
      <c r="C7" s="107">
        <v>0.045464213548867385</v>
      </c>
      <c r="D7" s="107">
        <v>0.003908327129639477</v>
      </c>
      <c r="E7" s="107">
        <v>0.004785706689354461</v>
      </c>
      <c r="F7" s="107">
        <v>0.004652770392427948</v>
      </c>
      <c r="G7" s="107">
        <v>0.011911092204615548</v>
      </c>
      <c r="H7" s="107">
        <v>0.005689673508454749</v>
      </c>
      <c r="I7" s="107">
        <v>0.0048920557268956714</v>
      </c>
      <c r="J7" s="107">
        <v>0.004599595873657343</v>
      </c>
      <c r="K7" s="107">
        <v>0.0018611081569711793</v>
      </c>
      <c r="L7" s="107">
        <v>0.001090077634797405</v>
      </c>
      <c r="M7" s="107">
        <v>0.0020738062320536</v>
      </c>
      <c r="O7" s="106"/>
      <c r="P7" s="62"/>
      <c r="Q7" s="62"/>
      <c r="R7" s="62"/>
      <c r="S7" s="62"/>
      <c r="T7" s="62"/>
      <c r="U7" s="62"/>
      <c r="V7" s="62"/>
      <c r="W7" s="62"/>
      <c r="X7" s="62"/>
      <c r="Y7" s="62"/>
      <c r="Z7" s="62"/>
      <c r="AA7" s="62"/>
    </row>
    <row r="8" spans="1:23" ht="12.75">
      <c r="A8" s="73"/>
      <c r="B8" s="19"/>
      <c r="C8" s="19"/>
      <c r="D8" s="19"/>
      <c r="E8" s="19"/>
      <c r="F8" s="19"/>
      <c r="G8" s="19"/>
      <c r="H8" s="19"/>
      <c r="I8" s="19"/>
      <c r="J8" s="19"/>
      <c r="K8" s="19"/>
      <c r="L8" s="19"/>
      <c r="M8" s="19"/>
      <c r="O8" s="106"/>
      <c r="W8" s="62"/>
    </row>
    <row r="9" spans="1:27" ht="12.75">
      <c r="A9" s="73" t="s">
        <v>9</v>
      </c>
      <c r="B9" s="19">
        <v>1721</v>
      </c>
      <c r="C9" s="19">
        <v>1520</v>
      </c>
      <c r="D9" s="19">
        <v>144</v>
      </c>
      <c r="E9" s="19">
        <v>172</v>
      </c>
      <c r="F9" s="19">
        <v>163</v>
      </c>
      <c r="G9" s="19">
        <v>419</v>
      </c>
      <c r="H9" s="19">
        <v>181</v>
      </c>
      <c r="I9" s="19">
        <v>137</v>
      </c>
      <c r="J9" s="19">
        <v>142</v>
      </c>
      <c r="K9" s="19">
        <v>65</v>
      </c>
      <c r="L9" s="19">
        <v>32</v>
      </c>
      <c r="M9" s="19">
        <v>65</v>
      </c>
      <c r="O9" s="106"/>
      <c r="W9" s="62"/>
      <c r="X9" s="62"/>
      <c r="Y9" s="62"/>
      <c r="Z9" s="62"/>
      <c r="AA9" s="62"/>
    </row>
    <row r="10" spans="1:27" s="64" customFormat="1" ht="14.25">
      <c r="A10" s="83" t="s">
        <v>218</v>
      </c>
      <c r="B10" s="107">
        <v>0.05636893649077986</v>
      </c>
      <c r="C10" s="107">
        <v>0.049785463954669026</v>
      </c>
      <c r="D10" s="107">
        <v>0.0047165176378107495</v>
      </c>
      <c r="E10" s="107">
        <v>0.005633618289607284</v>
      </c>
      <c r="F10" s="107">
        <v>0.005338835937244112</v>
      </c>
      <c r="G10" s="107">
        <v>0.013723756182241</v>
      </c>
      <c r="H10" s="107">
        <v>0.005928400641970456</v>
      </c>
      <c r="I10" s="107">
        <v>0.004487242474861616</v>
      </c>
      <c r="J10" s="107">
        <v>0.004651010448396712</v>
      </c>
      <c r="K10" s="107">
        <v>0.0021289836559562412</v>
      </c>
      <c r="L10" s="107">
        <v>0.001048115030624611</v>
      </c>
      <c r="M10" s="107">
        <v>0.0021289836559562412</v>
      </c>
      <c r="O10" s="106"/>
      <c r="P10" s="62"/>
      <c r="Q10" s="62"/>
      <c r="R10" s="62"/>
      <c r="S10" s="62"/>
      <c r="T10" s="62"/>
      <c r="U10" s="62"/>
      <c r="V10" s="62"/>
      <c r="W10" s="62"/>
      <c r="X10" s="62"/>
      <c r="Y10" s="62"/>
      <c r="Z10" s="62"/>
      <c r="AA10" s="62"/>
    </row>
    <row r="11" spans="1:23" ht="12.75">
      <c r="A11" s="73"/>
      <c r="B11" s="19"/>
      <c r="C11" s="19"/>
      <c r="D11" s="19"/>
      <c r="E11" s="19"/>
      <c r="F11" s="19"/>
      <c r="G11" s="19"/>
      <c r="H11" s="19"/>
      <c r="I11" s="19"/>
      <c r="J11" s="19"/>
      <c r="K11" s="19"/>
      <c r="L11" s="19"/>
      <c r="M11" s="19"/>
      <c r="O11" s="106"/>
      <c r="W11" s="62"/>
    </row>
    <row r="12" spans="1:27" ht="12.75">
      <c r="A12" s="73" t="s">
        <v>16</v>
      </c>
      <c r="B12" s="19">
        <v>222</v>
      </c>
      <c r="C12" s="19">
        <v>190</v>
      </c>
      <c r="D12" s="19">
        <v>3</v>
      </c>
      <c r="E12" s="19">
        <v>8</v>
      </c>
      <c r="F12" s="19">
        <v>12</v>
      </c>
      <c r="G12" s="19">
        <v>29</v>
      </c>
      <c r="H12" s="19">
        <v>33</v>
      </c>
      <c r="I12" s="19">
        <v>47</v>
      </c>
      <c r="J12" s="19">
        <v>31</v>
      </c>
      <c r="K12" s="19">
        <v>5</v>
      </c>
      <c r="L12" s="19">
        <v>9</v>
      </c>
      <c r="M12" s="19">
        <v>13</v>
      </c>
      <c r="O12" s="106"/>
      <c r="W12" s="62"/>
      <c r="X12" s="62"/>
      <c r="Y12" s="62"/>
      <c r="Z12" s="62"/>
      <c r="AA12" s="62"/>
    </row>
    <row r="13" spans="1:27" s="64" customFormat="1" ht="14.25">
      <c r="A13" s="83" t="s">
        <v>217</v>
      </c>
      <c r="B13" s="107">
        <v>0.031351504024855245</v>
      </c>
      <c r="C13" s="107">
        <v>0.026832368309560796</v>
      </c>
      <c r="D13" s="107">
        <v>0.00042366897330885467</v>
      </c>
      <c r="E13" s="107">
        <v>0.0011297839288236125</v>
      </c>
      <c r="F13" s="107">
        <v>0.0016946758932354187</v>
      </c>
      <c r="G13" s="107">
        <v>0.004095466741985595</v>
      </c>
      <c r="H13" s="107">
        <v>0.004660358706397401</v>
      </c>
      <c r="I13" s="107">
        <v>0.006637480581838723</v>
      </c>
      <c r="J13" s="107">
        <v>0.004377912724191499</v>
      </c>
      <c r="K13" s="107">
        <v>0.0007061149555147578</v>
      </c>
      <c r="L13" s="107">
        <v>0.001271006919926564</v>
      </c>
      <c r="M13" s="107">
        <v>0.0018358988843383702</v>
      </c>
      <c r="O13" s="106"/>
      <c r="P13" s="62"/>
      <c r="Q13" s="62"/>
      <c r="R13" s="62"/>
      <c r="S13" s="62"/>
      <c r="T13" s="62"/>
      <c r="U13" s="62"/>
      <c r="V13" s="62"/>
      <c r="W13" s="62"/>
      <c r="X13" s="62"/>
      <c r="Y13" s="62"/>
      <c r="Z13" s="62"/>
      <c r="AA13" s="62"/>
    </row>
    <row r="14" spans="2:15" ht="12.75">
      <c r="B14" s="19"/>
      <c r="C14" s="19"/>
      <c r="D14" s="19"/>
      <c r="E14" s="33"/>
      <c r="F14" s="33"/>
      <c r="O14" s="106"/>
    </row>
    <row r="15" spans="1:15" ht="12.75">
      <c r="A15" s="74" t="s">
        <v>1</v>
      </c>
      <c r="B15" s="19"/>
      <c r="C15" s="19"/>
      <c r="D15" s="19"/>
      <c r="E15" s="33"/>
      <c r="F15" s="33"/>
      <c r="O15" s="106"/>
    </row>
    <row r="16" spans="1:17" ht="12.75">
      <c r="A16" s="83" t="s">
        <v>72</v>
      </c>
      <c r="B16" s="19">
        <v>7</v>
      </c>
      <c r="C16" s="19">
        <v>7</v>
      </c>
      <c r="D16" s="21">
        <v>0</v>
      </c>
      <c r="E16" s="21">
        <v>0</v>
      </c>
      <c r="F16" s="21">
        <v>2</v>
      </c>
      <c r="G16" s="21">
        <v>5</v>
      </c>
      <c r="H16" s="21">
        <v>0</v>
      </c>
      <c r="I16" s="21">
        <v>0</v>
      </c>
      <c r="J16" s="21">
        <v>0</v>
      </c>
      <c r="K16" s="21">
        <v>0</v>
      </c>
      <c r="L16" s="21">
        <v>0</v>
      </c>
      <c r="M16" s="21">
        <v>0</v>
      </c>
      <c r="O16" s="106"/>
      <c r="P16" s="59"/>
      <c r="Q16" s="59"/>
    </row>
    <row r="17" spans="1:17" ht="12.75">
      <c r="A17" s="83" t="s">
        <v>28</v>
      </c>
      <c r="B17" s="85">
        <v>206</v>
      </c>
      <c r="C17" s="85">
        <v>197</v>
      </c>
      <c r="D17" s="86">
        <v>38</v>
      </c>
      <c r="E17" s="86">
        <v>24</v>
      </c>
      <c r="F17" s="86">
        <v>15</v>
      </c>
      <c r="G17" s="86">
        <v>24</v>
      </c>
      <c r="H17" s="86">
        <v>27</v>
      </c>
      <c r="I17" s="86">
        <v>21</v>
      </c>
      <c r="J17" s="86">
        <v>15</v>
      </c>
      <c r="K17" s="86">
        <v>13</v>
      </c>
      <c r="L17" s="86">
        <v>5</v>
      </c>
      <c r="M17" s="86">
        <v>15</v>
      </c>
      <c r="O17" s="106"/>
      <c r="P17" s="59"/>
      <c r="Q17" s="59"/>
    </row>
    <row r="18" spans="1:17" ht="12.75">
      <c r="A18" s="83" t="s">
        <v>301</v>
      </c>
      <c r="B18" s="19">
        <v>87</v>
      </c>
      <c r="C18" s="19">
        <v>81</v>
      </c>
      <c r="D18" s="21">
        <v>2</v>
      </c>
      <c r="E18" s="21">
        <v>6</v>
      </c>
      <c r="F18" s="21">
        <v>5</v>
      </c>
      <c r="G18" s="21">
        <v>42</v>
      </c>
      <c r="H18" s="21">
        <v>4</v>
      </c>
      <c r="I18" s="21">
        <v>13</v>
      </c>
      <c r="J18" s="21">
        <v>1</v>
      </c>
      <c r="K18" s="21">
        <v>6</v>
      </c>
      <c r="L18" s="21">
        <v>2</v>
      </c>
      <c r="M18" s="21">
        <v>0</v>
      </c>
      <c r="O18" s="106"/>
      <c r="P18" s="59"/>
      <c r="Q18" s="59"/>
    </row>
    <row r="19" spans="1:17" ht="12.75">
      <c r="A19" s="83" t="s">
        <v>300</v>
      </c>
      <c r="B19" s="19">
        <v>78</v>
      </c>
      <c r="C19" s="19">
        <v>64</v>
      </c>
      <c r="D19" s="21">
        <v>5</v>
      </c>
      <c r="E19" s="21">
        <v>4</v>
      </c>
      <c r="F19" s="21">
        <v>7</v>
      </c>
      <c r="G19" s="21">
        <v>21</v>
      </c>
      <c r="H19" s="21">
        <v>14</v>
      </c>
      <c r="I19" s="21">
        <v>7</v>
      </c>
      <c r="J19" s="21">
        <v>5</v>
      </c>
      <c r="K19" s="21">
        <v>0</v>
      </c>
      <c r="L19" s="21">
        <v>0</v>
      </c>
      <c r="M19" s="21">
        <v>1</v>
      </c>
      <c r="O19" s="106"/>
      <c r="P19" s="59"/>
      <c r="Q19" s="59"/>
    </row>
    <row r="20" spans="1:17" ht="12.75">
      <c r="A20" s="83" t="s">
        <v>87</v>
      </c>
      <c r="B20" s="19">
        <v>45</v>
      </c>
      <c r="C20" s="19">
        <v>44</v>
      </c>
      <c r="D20" s="21">
        <v>8</v>
      </c>
      <c r="E20" s="21">
        <v>6</v>
      </c>
      <c r="F20" s="21">
        <v>4</v>
      </c>
      <c r="G20" s="21">
        <v>14</v>
      </c>
      <c r="H20" s="21">
        <v>6</v>
      </c>
      <c r="I20" s="21">
        <v>1</v>
      </c>
      <c r="J20" s="21">
        <v>4</v>
      </c>
      <c r="K20" s="21">
        <v>0</v>
      </c>
      <c r="L20" s="21">
        <v>0</v>
      </c>
      <c r="M20" s="21">
        <v>1</v>
      </c>
      <c r="O20" s="106"/>
      <c r="P20" s="59"/>
      <c r="Q20" s="59"/>
    </row>
    <row r="21" spans="1:17" ht="12.75">
      <c r="A21" s="83" t="s">
        <v>96</v>
      </c>
      <c r="B21" s="19">
        <v>20</v>
      </c>
      <c r="C21" s="19">
        <v>20</v>
      </c>
      <c r="D21" s="21">
        <v>0</v>
      </c>
      <c r="E21" s="21">
        <v>7</v>
      </c>
      <c r="F21" s="21">
        <v>2</v>
      </c>
      <c r="G21" s="21">
        <v>4</v>
      </c>
      <c r="H21" s="21">
        <v>2</v>
      </c>
      <c r="I21" s="21">
        <v>2</v>
      </c>
      <c r="J21" s="21">
        <v>3</v>
      </c>
      <c r="K21" s="21">
        <v>0</v>
      </c>
      <c r="L21" s="21">
        <v>0</v>
      </c>
      <c r="M21" s="21">
        <v>0</v>
      </c>
      <c r="O21" s="106"/>
      <c r="P21" s="59"/>
      <c r="Q21" s="59"/>
    </row>
    <row r="22" spans="1:17" ht="12.75">
      <c r="A22" s="83" t="s">
        <v>29</v>
      </c>
      <c r="B22" s="19">
        <v>51</v>
      </c>
      <c r="C22" s="19">
        <v>50</v>
      </c>
      <c r="D22" s="21">
        <v>4</v>
      </c>
      <c r="E22" s="21">
        <v>5</v>
      </c>
      <c r="F22" s="21">
        <v>6</v>
      </c>
      <c r="G22" s="21">
        <v>20</v>
      </c>
      <c r="H22" s="21">
        <v>7</v>
      </c>
      <c r="I22" s="21">
        <v>4</v>
      </c>
      <c r="J22" s="21">
        <v>3</v>
      </c>
      <c r="K22" s="21">
        <v>0</v>
      </c>
      <c r="L22" s="21">
        <v>1</v>
      </c>
      <c r="M22" s="21">
        <v>0</v>
      </c>
      <c r="O22" s="106"/>
      <c r="P22" s="59"/>
      <c r="Q22" s="59"/>
    </row>
    <row r="23" spans="1:17" ht="12.75">
      <c r="A23" s="83" t="s">
        <v>30</v>
      </c>
      <c r="B23" s="19">
        <v>37</v>
      </c>
      <c r="C23" s="19">
        <v>35</v>
      </c>
      <c r="D23" s="21">
        <v>2</v>
      </c>
      <c r="E23" s="21">
        <v>9</v>
      </c>
      <c r="F23" s="21">
        <v>1</v>
      </c>
      <c r="G23" s="21">
        <v>2</v>
      </c>
      <c r="H23" s="21">
        <v>6</v>
      </c>
      <c r="I23" s="21">
        <v>2</v>
      </c>
      <c r="J23" s="21">
        <v>4</v>
      </c>
      <c r="K23" s="21">
        <v>5</v>
      </c>
      <c r="L23" s="21">
        <v>0</v>
      </c>
      <c r="M23" s="21">
        <v>4</v>
      </c>
      <c r="O23" s="106"/>
      <c r="P23" s="59"/>
      <c r="Q23" s="59"/>
    </row>
    <row r="24" spans="1:17" ht="12.75">
      <c r="A24" s="83" t="s">
        <v>21</v>
      </c>
      <c r="B24" s="19">
        <v>84</v>
      </c>
      <c r="C24" s="19">
        <v>82</v>
      </c>
      <c r="D24" s="21">
        <v>4</v>
      </c>
      <c r="E24" s="21">
        <v>10</v>
      </c>
      <c r="F24" s="21">
        <v>8</v>
      </c>
      <c r="G24" s="21">
        <v>25</v>
      </c>
      <c r="H24" s="21">
        <v>9</v>
      </c>
      <c r="I24" s="21">
        <v>10</v>
      </c>
      <c r="J24" s="21">
        <v>9</v>
      </c>
      <c r="K24" s="21">
        <v>3</v>
      </c>
      <c r="L24" s="21">
        <v>1</v>
      </c>
      <c r="M24" s="21">
        <v>3</v>
      </c>
      <c r="O24" s="106"/>
      <c r="P24" s="59"/>
      <c r="Q24" s="59"/>
    </row>
    <row r="25" spans="1:17" ht="12.75">
      <c r="A25" s="83" t="s">
        <v>20</v>
      </c>
      <c r="B25" s="19">
        <v>21</v>
      </c>
      <c r="C25" s="19">
        <v>19</v>
      </c>
      <c r="D25" s="21">
        <v>0</v>
      </c>
      <c r="E25" s="21">
        <v>1</v>
      </c>
      <c r="F25" s="21">
        <v>4</v>
      </c>
      <c r="G25" s="21">
        <v>12</v>
      </c>
      <c r="H25" s="21">
        <v>1</v>
      </c>
      <c r="I25" s="21">
        <v>1</v>
      </c>
      <c r="J25" s="21">
        <v>0</v>
      </c>
      <c r="K25" s="21">
        <v>0</v>
      </c>
      <c r="L25" s="21">
        <v>0</v>
      </c>
      <c r="M25" s="21">
        <v>0</v>
      </c>
      <c r="O25" s="106"/>
      <c r="P25" s="59"/>
      <c r="Q25" s="59"/>
    </row>
    <row r="26" spans="1:17" ht="12.75">
      <c r="A26" s="83" t="s">
        <v>90</v>
      </c>
      <c r="B26" s="19">
        <v>58</v>
      </c>
      <c r="C26" s="19">
        <v>54</v>
      </c>
      <c r="D26" s="21">
        <v>0</v>
      </c>
      <c r="E26" s="21">
        <v>10</v>
      </c>
      <c r="F26" s="21">
        <v>3</v>
      </c>
      <c r="G26" s="21">
        <v>34</v>
      </c>
      <c r="H26" s="21">
        <v>3</v>
      </c>
      <c r="I26" s="21">
        <v>2</v>
      </c>
      <c r="J26" s="21">
        <v>1</v>
      </c>
      <c r="K26" s="21">
        <v>0</v>
      </c>
      <c r="L26" s="21">
        <v>1</v>
      </c>
      <c r="M26" s="21">
        <v>0</v>
      </c>
      <c r="O26" s="106"/>
      <c r="P26" s="59"/>
      <c r="Q26" s="59"/>
    </row>
    <row r="27" spans="1:17" ht="12.75">
      <c r="A27" s="83" t="s">
        <v>31</v>
      </c>
      <c r="B27" s="19">
        <v>9</v>
      </c>
      <c r="C27" s="19">
        <v>9</v>
      </c>
      <c r="D27" s="21">
        <v>0</v>
      </c>
      <c r="E27" s="21">
        <v>5</v>
      </c>
      <c r="F27" s="21">
        <v>0</v>
      </c>
      <c r="G27" s="21">
        <v>4</v>
      </c>
      <c r="H27" s="21">
        <v>0</v>
      </c>
      <c r="I27" s="21">
        <v>0</v>
      </c>
      <c r="J27" s="21">
        <v>0</v>
      </c>
      <c r="K27" s="21">
        <v>0</v>
      </c>
      <c r="L27" s="21">
        <v>0</v>
      </c>
      <c r="M27" s="21">
        <v>0</v>
      </c>
      <c r="O27" s="106"/>
      <c r="P27" s="59"/>
      <c r="Q27" s="59"/>
    </row>
    <row r="28" spans="1:17" ht="12.75">
      <c r="A28" s="83" t="s">
        <v>40</v>
      </c>
      <c r="B28" s="19">
        <v>2</v>
      </c>
      <c r="C28" s="19">
        <v>0</v>
      </c>
      <c r="D28" s="21">
        <v>0</v>
      </c>
      <c r="E28" s="21">
        <v>0</v>
      </c>
      <c r="F28" s="21">
        <v>0</v>
      </c>
      <c r="G28" s="21">
        <v>0</v>
      </c>
      <c r="H28" s="21">
        <v>0</v>
      </c>
      <c r="I28" s="21">
        <v>0</v>
      </c>
      <c r="J28" s="21">
        <v>0</v>
      </c>
      <c r="K28" s="21">
        <v>0</v>
      </c>
      <c r="L28" s="21">
        <v>0</v>
      </c>
      <c r="M28" s="21">
        <v>0</v>
      </c>
      <c r="O28" s="106"/>
      <c r="P28" s="59"/>
      <c r="Q28" s="59"/>
    </row>
    <row r="29" spans="1:17" ht="12.75">
      <c r="A29" s="83" t="s">
        <v>32</v>
      </c>
      <c r="B29" s="19">
        <v>284</v>
      </c>
      <c r="C29" s="19">
        <v>258</v>
      </c>
      <c r="D29" s="21">
        <v>13</v>
      </c>
      <c r="E29" s="21">
        <v>29</v>
      </c>
      <c r="F29" s="21">
        <v>24</v>
      </c>
      <c r="G29" s="21">
        <v>71</v>
      </c>
      <c r="H29" s="21">
        <v>26</v>
      </c>
      <c r="I29" s="21">
        <v>22</v>
      </c>
      <c r="J29" s="21">
        <v>41</v>
      </c>
      <c r="K29" s="21">
        <v>14</v>
      </c>
      <c r="L29" s="21">
        <v>9</v>
      </c>
      <c r="M29" s="21">
        <v>9</v>
      </c>
      <c r="O29" s="106"/>
      <c r="P29" s="59"/>
      <c r="Q29" s="59"/>
    </row>
    <row r="30" spans="1:17" ht="12.75">
      <c r="A30" s="83" t="s">
        <v>98</v>
      </c>
      <c r="B30" s="19">
        <v>173</v>
      </c>
      <c r="C30" s="19">
        <v>94</v>
      </c>
      <c r="D30" s="21">
        <v>14</v>
      </c>
      <c r="E30" s="21">
        <v>7</v>
      </c>
      <c r="F30" s="21">
        <v>3</v>
      </c>
      <c r="G30" s="21">
        <v>7</v>
      </c>
      <c r="H30" s="21">
        <v>14</v>
      </c>
      <c r="I30" s="21">
        <v>5</v>
      </c>
      <c r="J30" s="21">
        <v>9</v>
      </c>
      <c r="K30" s="21">
        <v>13</v>
      </c>
      <c r="L30" s="21">
        <v>4</v>
      </c>
      <c r="M30" s="21">
        <v>18</v>
      </c>
      <c r="O30" s="106"/>
      <c r="P30" s="59"/>
      <c r="Q30" s="59"/>
    </row>
    <row r="31" spans="1:17" ht="12.75">
      <c r="A31" s="83" t="s">
        <v>104</v>
      </c>
      <c r="B31" s="19">
        <v>245</v>
      </c>
      <c r="C31" s="19">
        <v>221</v>
      </c>
      <c r="D31" s="21">
        <v>16</v>
      </c>
      <c r="E31" s="21">
        <v>14</v>
      </c>
      <c r="F31" s="21">
        <v>32</v>
      </c>
      <c r="G31" s="21">
        <v>83</v>
      </c>
      <c r="H31" s="21">
        <v>24</v>
      </c>
      <c r="I31" s="21">
        <v>22</v>
      </c>
      <c r="J31" s="21">
        <v>19</v>
      </c>
      <c r="K31" s="21">
        <v>4</v>
      </c>
      <c r="L31" s="21">
        <v>4</v>
      </c>
      <c r="M31" s="21">
        <v>3</v>
      </c>
      <c r="O31" s="106"/>
      <c r="P31" s="59"/>
      <c r="Q31" s="59"/>
    </row>
    <row r="32" spans="1:17" ht="12.75">
      <c r="A32" s="83" t="s">
        <v>19</v>
      </c>
      <c r="B32" s="19">
        <v>268</v>
      </c>
      <c r="C32" s="19">
        <v>242</v>
      </c>
      <c r="D32" s="21">
        <v>34</v>
      </c>
      <c r="E32" s="21">
        <v>31</v>
      </c>
      <c r="F32" s="21">
        <v>37</v>
      </c>
      <c r="G32" s="21">
        <v>34</v>
      </c>
      <c r="H32" s="21">
        <v>33</v>
      </c>
      <c r="I32" s="21">
        <v>24</v>
      </c>
      <c r="J32" s="21">
        <v>27</v>
      </c>
      <c r="K32" s="21">
        <v>7</v>
      </c>
      <c r="L32" s="21">
        <v>4</v>
      </c>
      <c r="M32" s="21">
        <v>11</v>
      </c>
      <c r="O32" s="106"/>
      <c r="P32" s="59"/>
      <c r="Q32" s="59"/>
    </row>
    <row r="33" spans="1:17" ht="12.75">
      <c r="A33" s="83" t="s">
        <v>80</v>
      </c>
      <c r="B33" s="19">
        <v>20</v>
      </c>
      <c r="C33" s="19">
        <v>19</v>
      </c>
      <c r="D33" s="21">
        <v>2</v>
      </c>
      <c r="E33" s="21">
        <v>1</v>
      </c>
      <c r="F33" s="21">
        <v>5</v>
      </c>
      <c r="G33" s="21">
        <v>8</v>
      </c>
      <c r="H33" s="21">
        <v>3</v>
      </c>
      <c r="I33" s="21">
        <v>0</v>
      </c>
      <c r="J33" s="21">
        <v>0</v>
      </c>
      <c r="K33" s="21">
        <v>0</v>
      </c>
      <c r="L33" s="21">
        <v>0</v>
      </c>
      <c r="M33" s="21">
        <v>0</v>
      </c>
      <c r="O33" s="106"/>
      <c r="P33" s="59"/>
      <c r="Q33" s="59"/>
    </row>
    <row r="34" spans="1:17" ht="12.75">
      <c r="A34" s="83" t="s">
        <v>33</v>
      </c>
      <c r="B34" s="19">
        <v>8</v>
      </c>
      <c r="C34" s="19">
        <v>6</v>
      </c>
      <c r="D34" s="21">
        <v>0</v>
      </c>
      <c r="E34" s="21">
        <v>0</v>
      </c>
      <c r="F34" s="21">
        <v>0</v>
      </c>
      <c r="G34" s="21">
        <v>4</v>
      </c>
      <c r="H34" s="21">
        <v>0</v>
      </c>
      <c r="I34" s="21">
        <v>1</v>
      </c>
      <c r="J34" s="21">
        <v>1</v>
      </c>
      <c r="K34" s="21">
        <v>0</v>
      </c>
      <c r="L34" s="21">
        <v>0</v>
      </c>
      <c r="M34" s="21">
        <v>0</v>
      </c>
      <c r="O34" s="106"/>
      <c r="P34" s="59"/>
      <c r="Q34" s="59"/>
    </row>
    <row r="35" spans="1:17" ht="12.75">
      <c r="A35" s="108" t="s">
        <v>34</v>
      </c>
      <c r="B35" s="19">
        <v>9</v>
      </c>
      <c r="C35" s="19">
        <v>9</v>
      </c>
      <c r="D35" s="21">
        <v>0</v>
      </c>
      <c r="E35" s="21">
        <v>1</v>
      </c>
      <c r="F35" s="21">
        <v>1</v>
      </c>
      <c r="G35" s="21">
        <v>4</v>
      </c>
      <c r="H35" s="21">
        <v>2</v>
      </c>
      <c r="I35" s="21">
        <v>0</v>
      </c>
      <c r="J35" s="21">
        <v>0</v>
      </c>
      <c r="K35" s="21">
        <v>0</v>
      </c>
      <c r="L35" s="21">
        <v>1</v>
      </c>
      <c r="M35" s="21">
        <v>0</v>
      </c>
      <c r="O35" s="106"/>
      <c r="P35" s="59"/>
      <c r="Q35" s="59"/>
    </row>
    <row r="36" spans="1:17" ht="12.75">
      <c r="A36" s="108" t="s">
        <v>35</v>
      </c>
      <c r="B36" s="19">
        <v>9</v>
      </c>
      <c r="C36" s="19">
        <v>9</v>
      </c>
      <c r="D36" s="21">
        <v>2</v>
      </c>
      <c r="E36" s="21">
        <v>2</v>
      </c>
      <c r="F36" s="21">
        <v>4</v>
      </c>
      <c r="G36" s="21">
        <v>1</v>
      </c>
      <c r="H36" s="21">
        <v>0</v>
      </c>
      <c r="I36" s="21">
        <v>0</v>
      </c>
      <c r="J36" s="21">
        <v>0</v>
      </c>
      <c r="K36" s="21">
        <v>0</v>
      </c>
      <c r="L36" s="21">
        <v>0</v>
      </c>
      <c r="M36" s="21">
        <v>0</v>
      </c>
      <c r="O36" s="106"/>
      <c r="P36" s="59"/>
      <c r="Q36" s="59"/>
    </row>
    <row r="37" spans="1:17" ht="11.25" customHeight="1">
      <c r="A37" s="10"/>
      <c r="B37" s="25"/>
      <c r="C37" s="25"/>
      <c r="D37" s="27"/>
      <c r="E37" s="27"/>
      <c r="F37" s="27"/>
      <c r="G37" s="10"/>
      <c r="H37" s="10"/>
      <c r="I37" s="10"/>
      <c r="J37" s="10"/>
      <c r="K37" s="10"/>
      <c r="L37" s="10"/>
      <c r="M37" s="10"/>
      <c r="O37" s="106"/>
      <c r="P37" s="59"/>
      <c r="Q37" s="59"/>
    </row>
    <row r="38" spans="1:17" ht="12.75">
      <c r="A38" s="67"/>
      <c r="B38" s="39"/>
      <c r="C38" s="39"/>
      <c r="D38" s="41"/>
      <c r="E38" s="41"/>
      <c r="F38" s="41"/>
      <c r="O38" s="106"/>
      <c r="P38" s="59"/>
      <c r="Q38" s="59"/>
    </row>
    <row r="39" spans="1:17" ht="31.5" customHeight="1">
      <c r="A39" s="188" t="s">
        <v>131</v>
      </c>
      <c r="B39" s="188"/>
      <c r="C39" s="188"/>
      <c r="D39" s="188"/>
      <c r="E39" s="188"/>
      <c r="F39" s="188"/>
      <c r="G39" s="188"/>
      <c r="H39" s="188"/>
      <c r="I39" s="188"/>
      <c r="J39" s="188"/>
      <c r="K39" s="188"/>
      <c r="L39" s="188"/>
      <c r="M39" s="188"/>
      <c r="O39" s="106"/>
      <c r="P39" s="59"/>
      <c r="Q39" s="59"/>
    </row>
    <row r="40" spans="1:23" ht="12" customHeight="1">
      <c r="A40" s="52"/>
      <c r="B40" s="16"/>
      <c r="C40" s="16"/>
      <c r="D40" s="35"/>
      <c r="E40" s="35"/>
      <c r="F40" s="35"/>
      <c r="G40" s="35"/>
      <c r="H40" s="35"/>
      <c r="I40" s="35"/>
      <c r="J40" s="35"/>
      <c r="K40" s="35"/>
      <c r="L40" s="35"/>
      <c r="M40" s="35"/>
      <c r="O40" s="106"/>
      <c r="P40" s="99"/>
      <c r="Q40" s="99"/>
      <c r="S40" s="60"/>
      <c r="W40" s="62"/>
    </row>
    <row r="41" spans="1:17" ht="25.5" customHeight="1">
      <c r="A41" s="155" t="s">
        <v>0</v>
      </c>
      <c r="B41" s="153" t="s">
        <v>226</v>
      </c>
      <c r="C41" s="153" t="s">
        <v>227</v>
      </c>
      <c r="D41" s="189" t="s">
        <v>228</v>
      </c>
      <c r="E41" s="189"/>
      <c r="F41" s="189"/>
      <c r="G41" s="189"/>
      <c r="H41" s="189"/>
      <c r="I41" s="189"/>
      <c r="J41" s="189"/>
      <c r="K41" s="189"/>
      <c r="L41" s="189"/>
      <c r="M41" s="189"/>
      <c r="O41" s="106"/>
      <c r="P41" s="59"/>
      <c r="Q41" s="59"/>
    </row>
    <row r="42" spans="1:17" ht="37.5" customHeight="1">
      <c r="A42" s="156"/>
      <c r="B42" s="154"/>
      <c r="C42" s="154"/>
      <c r="D42" s="104" t="s">
        <v>229</v>
      </c>
      <c r="E42" s="104" t="s">
        <v>230</v>
      </c>
      <c r="F42" s="104" t="s">
        <v>231</v>
      </c>
      <c r="G42" s="104" t="s">
        <v>232</v>
      </c>
      <c r="H42" s="104" t="s">
        <v>233</v>
      </c>
      <c r="I42" s="104" t="s">
        <v>234</v>
      </c>
      <c r="J42" s="104" t="s">
        <v>212</v>
      </c>
      <c r="K42" s="104" t="s">
        <v>213</v>
      </c>
      <c r="L42" s="104" t="s">
        <v>214</v>
      </c>
      <c r="M42" s="104" t="s">
        <v>215</v>
      </c>
      <c r="O42" s="106"/>
      <c r="P42" s="59"/>
      <c r="Q42" s="59"/>
    </row>
    <row r="43" spans="2:17" ht="12.75">
      <c r="B43" s="19"/>
      <c r="C43" s="19"/>
      <c r="D43" s="21"/>
      <c r="E43" s="33"/>
      <c r="F43" s="33"/>
      <c r="O43" s="106"/>
      <c r="P43" s="59"/>
      <c r="Q43" s="59"/>
    </row>
    <row r="44" spans="1:17" ht="12.75">
      <c r="A44" s="74" t="s">
        <v>298</v>
      </c>
      <c r="B44" s="19"/>
      <c r="C44" s="19"/>
      <c r="D44" s="21"/>
      <c r="E44" s="33"/>
      <c r="F44" s="33"/>
      <c r="O44" s="106"/>
      <c r="P44" s="59"/>
      <c r="Q44" s="59"/>
    </row>
    <row r="45" spans="1:17" ht="12.75">
      <c r="A45" s="83" t="s">
        <v>36</v>
      </c>
      <c r="B45" s="19">
        <v>0</v>
      </c>
      <c r="C45" s="21">
        <v>0</v>
      </c>
      <c r="D45" s="21">
        <v>0</v>
      </c>
      <c r="E45" s="21">
        <v>0</v>
      </c>
      <c r="F45" s="21">
        <v>0</v>
      </c>
      <c r="G45" s="21">
        <v>0</v>
      </c>
      <c r="H45" s="21">
        <v>0</v>
      </c>
      <c r="I45" s="21">
        <v>0</v>
      </c>
      <c r="J45" s="21">
        <v>0</v>
      </c>
      <c r="K45" s="21">
        <v>0</v>
      </c>
      <c r="L45" s="21">
        <v>0</v>
      </c>
      <c r="M45" s="21">
        <v>0</v>
      </c>
      <c r="O45" s="106"/>
      <c r="P45" s="59"/>
      <c r="Q45" s="59"/>
    </row>
    <row r="46" spans="1:17" ht="12.75">
      <c r="A46" s="83" t="s">
        <v>37</v>
      </c>
      <c r="B46" s="19">
        <v>5</v>
      </c>
      <c r="C46" s="21">
        <v>5</v>
      </c>
      <c r="D46" s="21">
        <v>0</v>
      </c>
      <c r="E46" s="21">
        <v>2</v>
      </c>
      <c r="F46" s="21">
        <v>3</v>
      </c>
      <c r="G46" s="21">
        <v>0</v>
      </c>
      <c r="H46" s="21">
        <v>0</v>
      </c>
      <c r="I46" s="21">
        <v>0</v>
      </c>
      <c r="J46" s="21">
        <v>0</v>
      </c>
      <c r="K46" s="21">
        <v>0</v>
      </c>
      <c r="L46" s="21">
        <v>0</v>
      </c>
      <c r="M46" s="21">
        <v>0</v>
      </c>
      <c r="O46" s="106"/>
      <c r="P46" s="59"/>
      <c r="Q46" s="59"/>
    </row>
    <row r="47" spans="1:17" ht="12.75">
      <c r="A47" s="83" t="s">
        <v>91</v>
      </c>
      <c r="B47" s="19">
        <v>0</v>
      </c>
      <c r="C47" s="21">
        <v>0</v>
      </c>
      <c r="D47" s="21">
        <v>0</v>
      </c>
      <c r="E47" s="21">
        <v>0</v>
      </c>
      <c r="F47" s="21">
        <v>0</v>
      </c>
      <c r="G47" s="21">
        <v>0</v>
      </c>
      <c r="H47" s="21">
        <v>0</v>
      </c>
      <c r="I47" s="21">
        <v>0</v>
      </c>
      <c r="J47" s="21">
        <v>0</v>
      </c>
      <c r="K47" s="21">
        <v>0</v>
      </c>
      <c r="L47" s="21">
        <v>0</v>
      </c>
      <c r="M47" s="21">
        <v>0</v>
      </c>
      <c r="O47" s="106"/>
      <c r="P47" s="59"/>
      <c r="Q47" s="59"/>
    </row>
    <row r="48" spans="1:17" ht="12.75">
      <c r="A48" s="83" t="s">
        <v>38</v>
      </c>
      <c r="B48" s="19">
        <v>2</v>
      </c>
      <c r="C48" s="21">
        <v>2</v>
      </c>
      <c r="D48" s="21">
        <v>0</v>
      </c>
      <c r="E48" s="21">
        <v>1</v>
      </c>
      <c r="F48" s="21">
        <v>0</v>
      </c>
      <c r="G48" s="21">
        <v>0</v>
      </c>
      <c r="H48" s="21">
        <v>0</v>
      </c>
      <c r="I48" s="21">
        <v>0</v>
      </c>
      <c r="J48" s="21">
        <v>1</v>
      </c>
      <c r="K48" s="21">
        <v>0</v>
      </c>
      <c r="L48" s="21">
        <v>0</v>
      </c>
      <c r="M48" s="21">
        <v>0</v>
      </c>
      <c r="O48" s="106"/>
      <c r="P48" s="59"/>
      <c r="Q48" s="59"/>
    </row>
    <row r="49" spans="1:17" ht="12.75">
      <c r="A49" s="83" t="s">
        <v>39</v>
      </c>
      <c r="B49" s="19">
        <v>0</v>
      </c>
      <c r="C49" s="21">
        <v>0</v>
      </c>
      <c r="D49" s="21">
        <v>0</v>
      </c>
      <c r="E49" s="21">
        <v>0</v>
      </c>
      <c r="F49" s="21">
        <v>0</v>
      </c>
      <c r="G49" s="21">
        <v>0</v>
      </c>
      <c r="H49" s="21">
        <v>0</v>
      </c>
      <c r="I49" s="21">
        <v>0</v>
      </c>
      <c r="J49" s="21">
        <v>0</v>
      </c>
      <c r="K49" s="21">
        <v>0</v>
      </c>
      <c r="L49" s="21">
        <v>0</v>
      </c>
      <c r="M49" s="21">
        <v>0</v>
      </c>
      <c r="O49" s="106"/>
      <c r="P49" s="59"/>
      <c r="Q49" s="59"/>
    </row>
    <row r="50" spans="1:17" ht="12.75">
      <c r="A50" s="83" t="s">
        <v>41</v>
      </c>
      <c r="B50" s="19">
        <v>4</v>
      </c>
      <c r="C50" s="21">
        <v>3</v>
      </c>
      <c r="D50" s="21">
        <v>0</v>
      </c>
      <c r="E50" s="21">
        <v>1</v>
      </c>
      <c r="F50" s="21">
        <v>0</v>
      </c>
      <c r="G50" s="21">
        <v>0</v>
      </c>
      <c r="H50" s="21">
        <v>1</v>
      </c>
      <c r="I50" s="21">
        <v>1</v>
      </c>
      <c r="J50" s="21">
        <v>0</v>
      </c>
      <c r="K50" s="21">
        <v>0</v>
      </c>
      <c r="L50" s="21">
        <v>0</v>
      </c>
      <c r="M50" s="21">
        <v>0</v>
      </c>
      <c r="O50" s="106"/>
      <c r="P50" s="59"/>
      <c r="Q50" s="59"/>
    </row>
    <row r="51" spans="1:17" ht="14.25">
      <c r="A51" s="83" t="s">
        <v>220</v>
      </c>
      <c r="B51" s="109" t="s">
        <v>82</v>
      </c>
      <c r="C51" s="109" t="s">
        <v>82</v>
      </c>
      <c r="D51" s="109" t="s">
        <v>82</v>
      </c>
      <c r="E51" s="109" t="s">
        <v>82</v>
      </c>
      <c r="F51" s="109" t="s">
        <v>82</v>
      </c>
      <c r="G51" s="109" t="s">
        <v>82</v>
      </c>
      <c r="H51" s="109" t="s">
        <v>82</v>
      </c>
      <c r="I51" s="109" t="s">
        <v>82</v>
      </c>
      <c r="J51" s="109" t="s">
        <v>82</v>
      </c>
      <c r="K51" s="109" t="s">
        <v>82</v>
      </c>
      <c r="L51" s="109" t="s">
        <v>82</v>
      </c>
      <c r="M51" s="109" t="s">
        <v>82</v>
      </c>
      <c r="O51" s="106"/>
      <c r="P51" s="59"/>
      <c r="Q51" s="59"/>
    </row>
    <row r="52" spans="1:17" ht="12.75">
      <c r="A52" s="83" t="s">
        <v>43</v>
      </c>
      <c r="B52" s="19">
        <v>0</v>
      </c>
      <c r="C52" s="21">
        <v>0</v>
      </c>
      <c r="D52" s="21">
        <v>0</v>
      </c>
      <c r="E52" s="21">
        <v>0</v>
      </c>
      <c r="F52" s="21">
        <v>0</v>
      </c>
      <c r="G52" s="21">
        <v>0</v>
      </c>
      <c r="H52" s="21">
        <v>0</v>
      </c>
      <c r="I52" s="21">
        <v>0</v>
      </c>
      <c r="J52" s="21">
        <v>0</v>
      </c>
      <c r="K52" s="21">
        <v>0</v>
      </c>
      <c r="L52" s="21">
        <v>0</v>
      </c>
      <c r="M52" s="21">
        <v>0</v>
      </c>
      <c r="O52" s="106"/>
      <c r="P52" s="59"/>
      <c r="Q52" s="59"/>
    </row>
    <row r="53" spans="1:17" ht="12.75">
      <c r="A53" s="83" t="s">
        <v>56</v>
      </c>
      <c r="B53" s="19">
        <v>7</v>
      </c>
      <c r="C53" s="21">
        <v>6</v>
      </c>
      <c r="D53" s="21">
        <v>1</v>
      </c>
      <c r="E53" s="21">
        <v>1</v>
      </c>
      <c r="F53" s="21">
        <v>1</v>
      </c>
      <c r="G53" s="21">
        <v>2</v>
      </c>
      <c r="H53" s="21">
        <v>0</v>
      </c>
      <c r="I53" s="21">
        <v>1</v>
      </c>
      <c r="J53" s="21">
        <v>0</v>
      </c>
      <c r="K53" s="21">
        <v>0</v>
      </c>
      <c r="L53" s="21">
        <v>0</v>
      </c>
      <c r="M53" s="21">
        <v>0</v>
      </c>
      <c r="O53" s="106"/>
      <c r="P53" s="59"/>
      <c r="Q53" s="59"/>
    </row>
    <row r="54" spans="1:17" ht="12.75">
      <c r="A54" s="83" t="s">
        <v>44</v>
      </c>
      <c r="B54" s="19">
        <v>182</v>
      </c>
      <c r="C54" s="21">
        <v>153</v>
      </c>
      <c r="D54" s="21">
        <v>0</v>
      </c>
      <c r="E54" s="21">
        <v>0</v>
      </c>
      <c r="F54" s="21">
        <v>7</v>
      </c>
      <c r="G54" s="21">
        <v>14</v>
      </c>
      <c r="H54" s="21">
        <v>30</v>
      </c>
      <c r="I54" s="21">
        <v>45</v>
      </c>
      <c r="J54" s="21">
        <v>30</v>
      </c>
      <c r="K54" s="21">
        <v>5</v>
      </c>
      <c r="L54" s="21">
        <v>9</v>
      </c>
      <c r="M54" s="21">
        <v>13</v>
      </c>
      <c r="O54" s="106"/>
      <c r="P54" s="59"/>
      <c r="Q54" s="59"/>
    </row>
    <row r="55" spans="1:17" ht="12.75">
      <c r="A55" s="83" t="s">
        <v>45</v>
      </c>
      <c r="B55" s="19">
        <v>0</v>
      </c>
      <c r="C55" s="21">
        <v>0</v>
      </c>
      <c r="D55" s="21">
        <v>0</v>
      </c>
      <c r="E55" s="21">
        <v>0</v>
      </c>
      <c r="F55" s="21">
        <v>0</v>
      </c>
      <c r="G55" s="21">
        <v>0</v>
      </c>
      <c r="H55" s="21">
        <v>0</v>
      </c>
      <c r="I55" s="21">
        <v>0</v>
      </c>
      <c r="J55" s="21">
        <v>0</v>
      </c>
      <c r="K55" s="21">
        <v>0</v>
      </c>
      <c r="L55" s="21">
        <v>0</v>
      </c>
      <c r="M55" s="21">
        <v>0</v>
      </c>
      <c r="O55" s="106"/>
      <c r="P55" s="59"/>
      <c r="Q55" s="59"/>
    </row>
    <row r="56" spans="1:17" ht="12.75">
      <c r="A56" s="83" t="s">
        <v>46</v>
      </c>
      <c r="B56" s="19">
        <v>0</v>
      </c>
      <c r="C56" s="21">
        <v>0</v>
      </c>
      <c r="D56" s="21">
        <v>0</v>
      </c>
      <c r="E56" s="21">
        <v>0</v>
      </c>
      <c r="F56" s="21">
        <v>0</v>
      </c>
      <c r="G56" s="21">
        <v>0</v>
      </c>
      <c r="H56" s="21">
        <v>0</v>
      </c>
      <c r="I56" s="21">
        <v>0</v>
      </c>
      <c r="J56" s="21">
        <v>0</v>
      </c>
      <c r="K56" s="21">
        <v>0</v>
      </c>
      <c r="L56" s="21">
        <v>0</v>
      </c>
      <c r="M56" s="21">
        <v>0</v>
      </c>
      <c r="O56" s="106"/>
      <c r="P56" s="59"/>
      <c r="Q56" s="59"/>
    </row>
    <row r="57" spans="1:17" ht="12.75">
      <c r="A57" s="83" t="s">
        <v>47</v>
      </c>
      <c r="B57" s="19">
        <v>5</v>
      </c>
      <c r="C57" s="21">
        <v>4</v>
      </c>
      <c r="D57" s="21">
        <v>0</v>
      </c>
      <c r="E57" s="21">
        <v>2</v>
      </c>
      <c r="F57" s="21">
        <v>1</v>
      </c>
      <c r="G57" s="21">
        <v>1</v>
      </c>
      <c r="H57" s="21">
        <v>0</v>
      </c>
      <c r="I57" s="21">
        <v>0</v>
      </c>
      <c r="J57" s="21">
        <v>0</v>
      </c>
      <c r="K57" s="21">
        <v>0</v>
      </c>
      <c r="L57" s="21">
        <v>0</v>
      </c>
      <c r="M57" s="21">
        <v>0</v>
      </c>
      <c r="O57" s="106"/>
      <c r="P57" s="59"/>
      <c r="Q57" s="59"/>
    </row>
    <row r="58" spans="1:17" ht="12.75">
      <c r="A58" s="83" t="s">
        <v>48</v>
      </c>
      <c r="B58" s="19">
        <v>0</v>
      </c>
      <c r="C58" s="21">
        <v>0</v>
      </c>
      <c r="D58" s="21">
        <v>0</v>
      </c>
      <c r="E58" s="21">
        <v>0</v>
      </c>
      <c r="F58" s="21">
        <v>0</v>
      </c>
      <c r="G58" s="21">
        <v>0</v>
      </c>
      <c r="H58" s="21">
        <v>0</v>
      </c>
      <c r="I58" s="21">
        <v>0</v>
      </c>
      <c r="J58" s="21">
        <v>0</v>
      </c>
      <c r="K58" s="21">
        <v>0</v>
      </c>
      <c r="L58" s="21">
        <v>0</v>
      </c>
      <c r="M58" s="21">
        <v>0</v>
      </c>
      <c r="O58" s="106"/>
      <c r="P58" s="59"/>
      <c r="Q58" s="59"/>
    </row>
    <row r="59" spans="1:17" ht="12.75">
      <c r="A59" s="83" t="s">
        <v>49</v>
      </c>
      <c r="B59" s="19">
        <v>0</v>
      </c>
      <c r="C59" s="21">
        <v>0</v>
      </c>
      <c r="D59" s="21">
        <v>0</v>
      </c>
      <c r="E59" s="21">
        <v>0</v>
      </c>
      <c r="F59" s="21">
        <v>0</v>
      </c>
      <c r="G59" s="21">
        <v>0</v>
      </c>
      <c r="H59" s="21">
        <v>0</v>
      </c>
      <c r="I59" s="21">
        <v>0</v>
      </c>
      <c r="J59" s="21">
        <v>0</v>
      </c>
      <c r="K59" s="21">
        <v>0</v>
      </c>
      <c r="L59" s="21">
        <v>0</v>
      </c>
      <c r="M59" s="21">
        <v>0</v>
      </c>
      <c r="O59" s="106"/>
      <c r="P59" s="59"/>
      <c r="Q59" s="59"/>
    </row>
    <row r="60" spans="1:17" ht="12.75">
      <c r="A60" s="83" t="s">
        <v>50</v>
      </c>
      <c r="B60" s="19">
        <v>7</v>
      </c>
      <c r="C60" s="21">
        <v>7</v>
      </c>
      <c r="D60" s="21">
        <v>1</v>
      </c>
      <c r="E60" s="21">
        <v>1</v>
      </c>
      <c r="F60" s="21">
        <v>0</v>
      </c>
      <c r="G60" s="21">
        <v>4</v>
      </c>
      <c r="H60" s="21">
        <v>1</v>
      </c>
      <c r="I60" s="21">
        <v>0</v>
      </c>
      <c r="J60" s="21">
        <v>0</v>
      </c>
      <c r="K60" s="21">
        <v>0</v>
      </c>
      <c r="L60" s="21">
        <v>0</v>
      </c>
      <c r="M60" s="21">
        <v>0</v>
      </c>
      <c r="O60" s="106"/>
      <c r="P60" s="59"/>
      <c r="Q60" s="59"/>
    </row>
    <row r="61" spans="1:17" ht="12.75">
      <c r="A61" s="83" t="s">
        <v>51</v>
      </c>
      <c r="B61" s="19">
        <v>1</v>
      </c>
      <c r="C61" s="21">
        <v>1</v>
      </c>
      <c r="D61" s="21">
        <v>1</v>
      </c>
      <c r="E61" s="21">
        <v>0</v>
      </c>
      <c r="F61" s="21">
        <v>0</v>
      </c>
      <c r="G61" s="21">
        <v>0</v>
      </c>
      <c r="H61" s="21">
        <v>0</v>
      </c>
      <c r="I61" s="21">
        <v>0</v>
      </c>
      <c r="J61" s="21">
        <v>0</v>
      </c>
      <c r="K61" s="21">
        <v>0</v>
      </c>
      <c r="L61" s="21">
        <v>0</v>
      </c>
      <c r="M61" s="21">
        <v>0</v>
      </c>
      <c r="O61" s="106"/>
      <c r="P61" s="59"/>
      <c r="Q61" s="59"/>
    </row>
    <row r="62" spans="1:17" ht="12.75">
      <c r="A62" s="83" t="s">
        <v>52</v>
      </c>
      <c r="B62" s="19">
        <v>4</v>
      </c>
      <c r="C62" s="21">
        <v>4</v>
      </c>
      <c r="D62" s="21">
        <v>0</v>
      </c>
      <c r="E62" s="21">
        <v>0</v>
      </c>
      <c r="F62" s="21">
        <v>0</v>
      </c>
      <c r="G62" s="21">
        <v>3</v>
      </c>
      <c r="H62" s="21">
        <v>1</v>
      </c>
      <c r="I62" s="21">
        <v>0</v>
      </c>
      <c r="J62" s="21">
        <v>0</v>
      </c>
      <c r="K62" s="21">
        <v>0</v>
      </c>
      <c r="L62" s="21">
        <v>0</v>
      </c>
      <c r="M62" s="21">
        <v>0</v>
      </c>
      <c r="O62" s="106"/>
      <c r="P62" s="59"/>
      <c r="Q62" s="59"/>
    </row>
    <row r="63" spans="1:17" ht="12.75">
      <c r="A63" s="83" t="s">
        <v>53</v>
      </c>
      <c r="B63" s="19">
        <v>1</v>
      </c>
      <c r="C63" s="21">
        <v>1</v>
      </c>
      <c r="D63" s="21">
        <v>0</v>
      </c>
      <c r="E63" s="21">
        <v>0</v>
      </c>
      <c r="F63" s="21">
        <v>0</v>
      </c>
      <c r="G63" s="21">
        <v>1</v>
      </c>
      <c r="H63" s="21">
        <v>0</v>
      </c>
      <c r="I63" s="21">
        <v>0</v>
      </c>
      <c r="J63" s="21">
        <v>0</v>
      </c>
      <c r="K63" s="21">
        <v>0</v>
      </c>
      <c r="L63" s="21">
        <v>0</v>
      </c>
      <c r="M63" s="21">
        <v>0</v>
      </c>
      <c r="O63" s="106"/>
      <c r="P63" s="59"/>
      <c r="Q63" s="59"/>
    </row>
    <row r="64" spans="1:17" ht="12.75">
      <c r="A64" s="83" t="s">
        <v>54</v>
      </c>
      <c r="B64" s="19">
        <v>3</v>
      </c>
      <c r="C64" s="21">
        <v>3</v>
      </c>
      <c r="D64" s="21">
        <v>0</v>
      </c>
      <c r="E64" s="21">
        <v>0</v>
      </c>
      <c r="F64" s="21">
        <v>0</v>
      </c>
      <c r="G64" s="21">
        <v>3</v>
      </c>
      <c r="H64" s="21">
        <v>0</v>
      </c>
      <c r="I64" s="21">
        <v>0</v>
      </c>
      <c r="J64" s="21">
        <v>0</v>
      </c>
      <c r="K64" s="21">
        <v>0</v>
      </c>
      <c r="L64" s="21">
        <v>0</v>
      </c>
      <c r="M64" s="21">
        <v>0</v>
      </c>
      <c r="O64" s="106"/>
      <c r="P64" s="59"/>
      <c r="Q64" s="59"/>
    </row>
    <row r="65" spans="1:17" ht="12.75">
      <c r="A65" s="108" t="s">
        <v>55</v>
      </c>
      <c r="B65" s="19">
        <v>1</v>
      </c>
      <c r="C65" s="21">
        <v>1</v>
      </c>
      <c r="D65" s="21">
        <v>0</v>
      </c>
      <c r="E65" s="21">
        <v>0</v>
      </c>
      <c r="F65" s="21">
        <v>0</v>
      </c>
      <c r="G65" s="21">
        <v>1</v>
      </c>
      <c r="H65" s="21">
        <v>0</v>
      </c>
      <c r="I65" s="21">
        <v>0</v>
      </c>
      <c r="J65" s="21">
        <v>0</v>
      </c>
      <c r="K65" s="21">
        <v>0</v>
      </c>
      <c r="L65" s="21">
        <v>0</v>
      </c>
      <c r="M65" s="21">
        <v>0</v>
      </c>
      <c r="O65" s="106"/>
      <c r="P65" s="59"/>
      <c r="Q65" s="59"/>
    </row>
    <row r="66" spans="1:17" ht="12.75">
      <c r="A66" s="83" t="s">
        <v>79</v>
      </c>
      <c r="B66" s="19">
        <v>0</v>
      </c>
      <c r="C66" s="41">
        <v>0</v>
      </c>
      <c r="D66" s="21">
        <v>0</v>
      </c>
      <c r="E66" s="21">
        <v>0</v>
      </c>
      <c r="F66" s="21">
        <v>0</v>
      </c>
      <c r="G66" s="21">
        <v>0</v>
      </c>
      <c r="H66" s="21">
        <v>0</v>
      </c>
      <c r="I66" s="21">
        <v>0</v>
      </c>
      <c r="J66" s="21">
        <v>0</v>
      </c>
      <c r="K66" s="21">
        <v>0</v>
      </c>
      <c r="L66" s="21">
        <v>0</v>
      </c>
      <c r="M66" s="21">
        <v>0</v>
      </c>
      <c r="O66" s="106"/>
      <c r="P66" s="59"/>
      <c r="Q66" s="59"/>
    </row>
    <row r="67" spans="1:13" ht="12.75">
      <c r="A67" s="10"/>
      <c r="B67" s="10"/>
      <c r="C67" s="10"/>
      <c r="D67" s="10"/>
      <c r="E67" s="10"/>
      <c r="F67" s="10"/>
      <c r="G67" s="10"/>
      <c r="H67" s="10"/>
      <c r="I67" s="10"/>
      <c r="J67" s="10"/>
      <c r="K67" s="10"/>
      <c r="L67" s="10"/>
      <c r="M67" s="10"/>
    </row>
    <row r="69" ht="12.75">
      <c r="A69" s="46" t="s">
        <v>15</v>
      </c>
    </row>
    <row r="70" spans="1:13" ht="12.75">
      <c r="A70" s="159" t="s">
        <v>105</v>
      </c>
      <c r="B70" s="159"/>
      <c r="C70" s="159"/>
      <c r="D70" s="159"/>
      <c r="E70" s="159"/>
      <c r="F70" s="159"/>
      <c r="G70" s="159"/>
      <c r="H70" s="159"/>
      <c r="I70" s="159"/>
      <c r="J70" s="159"/>
      <c r="K70" s="159"/>
      <c r="L70" s="159"/>
      <c r="M70" s="159"/>
    </row>
    <row r="71" spans="1:6" ht="12.75" customHeight="1">
      <c r="A71" s="8"/>
      <c r="B71" s="2"/>
      <c r="C71" s="2"/>
      <c r="D71" s="2"/>
      <c r="E71" s="2"/>
      <c r="F71" s="2"/>
    </row>
    <row r="72" spans="1:13" ht="12.75">
      <c r="A72" s="159" t="s">
        <v>235</v>
      </c>
      <c r="B72" s="159"/>
      <c r="C72" s="159"/>
      <c r="D72" s="159"/>
      <c r="E72" s="159"/>
      <c r="F72" s="159"/>
      <c r="G72" s="159"/>
      <c r="H72" s="159"/>
      <c r="I72" s="159"/>
      <c r="J72" s="159"/>
      <c r="K72" s="159"/>
      <c r="L72" s="159"/>
      <c r="M72" s="159"/>
    </row>
    <row r="73" spans="1:13" ht="23.25" customHeight="1">
      <c r="A73" s="159" t="s">
        <v>236</v>
      </c>
      <c r="B73" s="159"/>
      <c r="C73" s="159"/>
      <c r="D73" s="159"/>
      <c r="E73" s="159"/>
      <c r="F73" s="159"/>
      <c r="G73" s="159"/>
      <c r="H73" s="159"/>
      <c r="I73" s="159"/>
      <c r="J73" s="159"/>
      <c r="K73" s="159"/>
      <c r="L73" s="159"/>
      <c r="M73" s="159"/>
    </row>
    <row r="74" spans="1:13" ht="12.75">
      <c r="A74" s="159" t="s">
        <v>133</v>
      </c>
      <c r="B74" s="159"/>
      <c r="C74" s="159"/>
      <c r="D74" s="159"/>
      <c r="E74" s="159"/>
      <c r="F74" s="159"/>
      <c r="G74" s="159"/>
      <c r="H74" s="159"/>
      <c r="I74" s="159"/>
      <c r="J74" s="159"/>
      <c r="K74" s="159"/>
      <c r="L74" s="159"/>
      <c r="M74" s="159"/>
    </row>
    <row r="75" spans="1:13" ht="12.75">
      <c r="A75" s="159" t="s">
        <v>237</v>
      </c>
      <c r="B75" s="159"/>
      <c r="C75" s="159"/>
      <c r="D75" s="159"/>
      <c r="E75" s="159"/>
      <c r="F75" s="159"/>
      <c r="G75" s="159"/>
      <c r="H75" s="159"/>
      <c r="I75" s="159"/>
      <c r="J75" s="159"/>
      <c r="K75" s="159"/>
      <c r="L75" s="159"/>
      <c r="M75" s="159"/>
    </row>
    <row r="76" spans="1:13" ht="12.75">
      <c r="A76" s="159" t="s">
        <v>132</v>
      </c>
      <c r="B76" s="159"/>
      <c r="C76" s="159"/>
      <c r="D76" s="159"/>
      <c r="E76" s="159"/>
      <c r="F76" s="159"/>
      <c r="G76" s="159"/>
      <c r="H76" s="159"/>
      <c r="I76" s="159"/>
      <c r="J76" s="159"/>
      <c r="K76" s="159"/>
      <c r="L76" s="159"/>
      <c r="M76" s="159"/>
    </row>
  </sheetData>
  <sheetProtection/>
  <mergeCells count="18">
    <mergeCell ref="A39:M39"/>
    <mergeCell ref="A70:M70"/>
    <mergeCell ref="A3:A4"/>
    <mergeCell ref="A74:M74"/>
    <mergeCell ref="A75:M75"/>
    <mergeCell ref="A1:M1"/>
    <mergeCell ref="A41:A42"/>
    <mergeCell ref="A73:M73"/>
    <mergeCell ref="P3:P4"/>
    <mergeCell ref="Q3:Q4"/>
    <mergeCell ref="B3:B4"/>
    <mergeCell ref="C3:C4"/>
    <mergeCell ref="A76:M76"/>
    <mergeCell ref="A72:M72"/>
    <mergeCell ref="D3:M3"/>
    <mergeCell ref="B41:B42"/>
    <mergeCell ref="C41:C42"/>
    <mergeCell ref="D41:M41"/>
  </mergeCells>
  <printOptions/>
  <pageMargins left="0.75" right="0.75" top="1" bottom="1" header="0.5" footer="0.5"/>
  <pageSetup fitToHeight="2" horizontalDpi="600" verticalDpi="600" orientation="landscape" paperSize="9" scale="72" r:id="rId1"/>
  <rowBreaks count="1" manualBreakCount="1">
    <brk id="38" max="12" man="1"/>
  </rowBreaks>
</worksheet>
</file>

<file path=xl/worksheets/sheet16.xml><?xml version="1.0" encoding="utf-8"?>
<worksheet xmlns="http://schemas.openxmlformats.org/spreadsheetml/2006/main" xmlns:r="http://schemas.openxmlformats.org/officeDocument/2006/relationships">
  <dimension ref="A1:W71"/>
  <sheetViews>
    <sheetView view="pageBreakPreview" zoomScale="85" zoomScaleNormal="85" zoomScaleSheetLayoutView="85" zoomScalePageLayoutView="0" workbookViewId="0" topLeftCell="A1">
      <selection activeCell="A1" sqref="A1:L1"/>
    </sheetView>
  </sheetViews>
  <sheetFormatPr defaultColWidth="9.140625" defaultRowHeight="12.75"/>
  <cols>
    <col min="1" max="1" width="45.421875" style="1" customWidth="1"/>
    <col min="2" max="2" width="20.140625" style="1" customWidth="1"/>
    <col min="3" max="10" width="11.28125" style="1" customWidth="1"/>
    <col min="11" max="11" width="11.8515625" style="1" customWidth="1"/>
    <col min="12" max="12" width="10.57421875" style="1" customWidth="1"/>
    <col min="13" max="13" width="9.140625" style="1" customWidth="1"/>
    <col min="14" max="18" width="9.140625" style="62" customWidth="1"/>
    <col min="19" max="16384" width="9.140625" style="1" customWidth="1"/>
  </cols>
  <sheetData>
    <row r="1" spans="1:12" ht="40.5" customHeight="1">
      <c r="A1" s="187" t="s">
        <v>126</v>
      </c>
      <c r="B1" s="187"/>
      <c r="C1" s="187"/>
      <c r="D1" s="187"/>
      <c r="E1" s="187"/>
      <c r="F1" s="187"/>
      <c r="G1" s="187"/>
      <c r="H1" s="187"/>
      <c r="I1" s="187"/>
      <c r="J1" s="187"/>
      <c r="K1" s="187"/>
      <c r="L1" s="187"/>
    </row>
    <row r="3" spans="1:14" ht="25.5" customHeight="1">
      <c r="A3" s="155" t="s">
        <v>0</v>
      </c>
      <c r="B3" s="153" t="s">
        <v>128</v>
      </c>
      <c r="C3" s="189" t="s">
        <v>228</v>
      </c>
      <c r="D3" s="189"/>
      <c r="E3" s="189"/>
      <c r="F3" s="189"/>
      <c r="G3" s="189"/>
      <c r="H3" s="189"/>
      <c r="I3" s="189"/>
      <c r="J3" s="189"/>
      <c r="K3" s="189"/>
      <c r="L3" s="189"/>
      <c r="N3" s="152"/>
    </row>
    <row r="4" spans="1:19" ht="29.25" customHeight="1">
      <c r="A4" s="156"/>
      <c r="B4" s="154"/>
      <c r="C4" s="104" t="s">
        <v>229</v>
      </c>
      <c r="D4" s="104" t="s">
        <v>230</v>
      </c>
      <c r="E4" s="104" t="s">
        <v>231</v>
      </c>
      <c r="F4" s="104" t="s">
        <v>232</v>
      </c>
      <c r="G4" s="104" t="s">
        <v>233</v>
      </c>
      <c r="H4" s="104" t="s">
        <v>234</v>
      </c>
      <c r="I4" s="104" t="s">
        <v>212</v>
      </c>
      <c r="J4" s="104" t="s">
        <v>213</v>
      </c>
      <c r="K4" s="104" t="s">
        <v>214</v>
      </c>
      <c r="L4" s="104" t="s">
        <v>215</v>
      </c>
      <c r="N4" s="152"/>
      <c r="S4" s="62"/>
    </row>
    <row r="5" ht="12.75">
      <c r="S5" s="62"/>
    </row>
    <row r="6" spans="1:23" ht="12.75">
      <c r="A6" s="73" t="s">
        <v>8</v>
      </c>
      <c r="B6" s="19">
        <v>289</v>
      </c>
      <c r="C6" s="19">
        <v>34</v>
      </c>
      <c r="D6" s="19">
        <v>6</v>
      </c>
      <c r="E6" s="19">
        <v>5</v>
      </c>
      <c r="F6" s="19">
        <v>13</v>
      </c>
      <c r="G6" s="19">
        <v>22</v>
      </c>
      <c r="H6" s="19">
        <v>27</v>
      </c>
      <c r="I6" s="19">
        <v>55</v>
      </c>
      <c r="J6" s="19">
        <v>40</v>
      </c>
      <c r="K6" s="19">
        <v>16</v>
      </c>
      <c r="L6" s="19">
        <v>71</v>
      </c>
      <c r="S6" s="62"/>
      <c r="T6" s="62"/>
      <c r="U6" s="62"/>
      <c r="V6" s="62"/>
      <c r="W6" s="62"/>
    </row>
    <row r="7" spans="1:19" ht="12.75">
      <c r="A7" s="73"/>
      <c r="B7" s="19"/>
      <c r="C7" s="19"/>
      <c r="D7" s="19"/>
      <c r="E7" s="19"/>
      <c r="F7" s="19"/>
      <c r="G7" s="19"/>
      <c r="H7" s="19"/>
      <c r="I7" s="19"/>
      <c r="J7" s="19"/>
      <c r="K7" s="19"/>
      <c r="L7" s="19"/>
      <c r="S7" s="62"/>
    </row>
    <row r="8" spans="1:23" ht="12.75">
      <c r="A8" s="73" t="s">
        <v>9</v>
      </c>
      <c r="B8" s="19">
        <v>242</v>
      </c>
      <c r="C8" s="19">
        <v>22</v>
      </c>
      <c r="D8" s="19">
        <v>6</v>
      </c>
      <c r="E8" s="19">
        <v>5</v>
      </c>
      <c r="F8" s="19">
        <v>10</v>
      </c>
      <c r="G8" s="19">
        <v>17</v>
      </c>
      <c r="H8" s="19">
        <v>14</v>
      </c>
      <c r="I8" s="19">
        <v>49</v>
      </c>
      <c r="J8" s="19">
        <v>38</v>
      </c>
      <c r="K8" s="19">
        <v>12</v>
      </c>
      <c r="L8" s="19">
        <v>69</v>
      </c>
      <c r="S8" s="62"/>
      <c r="T8" s="62"/>
      <c r="U8" s="62"/>
      <c r="V8" s="62"/>
      <c r="W8" s="62"/>
    </row>
    <row r="9" spans="1:19" ht="12.75">
      <c r="A9" s="73"/>
      <c r="B9" s="19"/>
      <c r="C9" s="19"/>
      <c r="D9" s="19"/>
      <c r="E9" s="19"/>
      <c r="F9" s="19"/>
      <c r="G9" s="19"/>
      <c r="H9" s="19"/>
      <c r="I9" s="19"/>
      <c r="J9" s="19"/>
      <c r="K9" s="19"/>
      <c r="L9" s="19"/>
      <c r="S9" s="62"/>
    </row>
    <row r="10" spans="1:23" ht="12.75">
      <c r="A10" s="73" t="s">
        <v>16</v>
      </c>
      <c r="B10" s="19">
        <v>47</v>
      </c>
      <c r="C10" s="19">
        <v>12</v>
      </c>
      <c r="D10" s="19">
        <v>0</v>
      </c>
      <c r="E10" s="19">
        <v>0</v>
      </c>
      <c r="F10" s="19">
        <v>3</v>
      </c>
      <c r="G10" s="19">
        <v>5</v>
      </c>
      <c r="H10" s="19">
        <v>13</v>
      </c>
      <c r="I10" s="19">
        <v>6</v>
      </c>
      <c r="J10" s="19">
        <v>2</v>
      </c>
      <c r="K10" s="19">
        <v>4</v>
      </c>
      <c r="L10" s="19">
        <v>2</v>
      </c>
      <c r="S10" s="62"/>
      <c r="T10" s="62"/>
      <c r="U10" s="62"/>
      <c r="V10" s="62"/>
      <c r="W10" s="62"/>
    </row>
    <row r="11" spans="2:5" ht="12.75">
      <c r="B11" s="19"/>
      <c r="C11" s="19"/>
      <c r="D11" s="33"/>
      <c r="E11" s="33"/>
    </row>
    <row r="12" spans="1:5" ht="12.75">
      <c r="A12" s="74" t="s">
        <v>1</v>
      </c>
      <c r="B12" s="19"/>
      <c r="C12" s="19"/>
      <c r="D12" s="33"/>
      <c r="E12" s="33"/>
    </row>
    <row r="13" spans="1:14" ht="12.75">
      <c r="A13" s="83" t="s">
        <v>72</v>
      </c>
      <c r="B13" s="21">
        <v>2</v>
      </c>
      <c r="C13" s="21">
        <v>0</v>
      </c>
      <c r="D13" s="21">
        <v>0</v>
      </c>
      <c r="E13" s="21">
        <v>0</v>
      </c>
      <c r="F13" s="21">
        <v>0</v>
      </c>
      <c r="G13" s="21">
        <v>0</v>
      </c>
      <c r="H13" s="21">
        <v>0</v>
      </c>
      <c r="I13" s="21">
        <v>0</v>
      </c>
      <c r="J13" s="21">
        <v>0</v>
      </c>
      <c r="K13" s="21">
        <v>0</v>
      </c>
      <c r="L13" s="21">
        <v>2</v>
      </c>
      <c r="N13" s="59"/>
    </row>
    <row r="14" spans="1:14" ht="12.75">
      <c r="A14" s="83" t="s">
        <v>28</v>
      </c>
      <c r="B14" s="21">
        <v>69</v>
      </c>
      <c r="C14" s="21">
        <v>14</v>
      </c>
      <c r="D14" s="21">
        <v>3</v>
      </c>
      <c r="E14" s="21">
        <v>1</v>
      </c>
      <c r="F14" s="21">
        <v>1</v>
      </c>
      <c r="G14" s="21">
        <v>4</v>
      </c>
      <c r="H14" s="21">
        <v>1</v>
      </c>
      <c r="I14" s="21">
        <v>11</v>
      </c>
      <c r="J14" s="21">
        <v>14</v>
      </c>
      <c r="K14" s="21">
        <v>3</v>
      </c>
      <c r="L14" s="21">
        <v>17</v>
      </c>
      <c r="N14" s="59"/>
    </row>
    <row r="15" spans="1:14" ht="12.75">
      <c r="A15" s="83" t="s">
        <v>301</v>
      </c>
      <c r="B15" s="21">
        <v>18</v>
      </c>
      <c r="C15" s="21">
        <v>2</v>
      </c>
      <c r="D15" s="21">
        <v>0</v>
      </c>
      <c r="E15" s="21">
        <v>0</v>
      </c>
      <c r="F15" s="21">
        <v>0</v>
      </c>
      <c r="G15" s="21">
        <v>0</v>
      </c>
      <c r="H15" s="21">
        <v>0</v>
      </c>
      <c r="I15" s="21">
        <v>1</v>
      </c>
      <c r="J15" s="21">
        <v>1</v>
      </c>
      <c r="K15" s="21">
        <v>2</v>
      </c>
      <c r="L15" s="21">
        <v>12</v>
      </c>
      <c r="N15" s="59"/>
    </row>
    <row r="16" spans="1:14" ht="12.75">
      <c r="A16" s="83" t="s">
        <v>300</v>
      </c>
      <c r="B16" s="21">
        <v>6</v>
      </c>
      <c r="C16" s="21">
        <v>0</v>
      </c>
      <c r="D16" s="21">
        <v>0</v>
      </c>
      <c r="E16" s="21">
        <v>1</v>
      </c>
      <c r="F16" s="21">
        <v>4</v>
      </c>
      <c r="G16" s="21">
        <v>0</v>
      </c>
      <c r="H16" s="21">
        <v>0</v>
      </c>
      <c r="I16" s="21">
        <v>1</v>
      </c>
      <c r="J16" s="21">
        <v>0</v>
      </c>
      <c r="K16" s="21">
        <v>0</v>
      </c>
      <c r="L16" s="21">
        <v>0</v>
      </c>
      <c r="N16" s="59"/>
    </row>
    <row r="17" spans="1:14" ht="12.75">
      <c r="A17" s="83" t="s">
        <v>87</v>
      </c>
      <c r="B17" s="21">
        <v>7</v>
      </c>
      <c r="C17" s="21">
        <v>0</v>
      </c>
      <c r="D17" s="21">
        <v>0</v>
      </c>
      <c r="E17" s="21">
        <v>1</v>
      </c>
      <c r="F17" s="21">
        <v>1</v>
      </c>
      <c r="G17" s="21">
        <v>2</v>
      </c>
      <c r="H17" s="21">
        <v>1</v>
      </c>
      <c r="I17" s="21">
        <v>0</v>
      </c>
      <c r="J17" s="21">
        <v>2</v>
      </c>
      <c r="K17" s="21">
        <v>0</v>
      </c>
      <c r="L17" s="21">
        <v>0</v>
      </c>
      <c r="N17" s="59"/>
    </row>
    <row r="18" spans="1:14" ht="12.75">
      <c r="A18" s="83" t="s">
        <v>96</v>
      </c>
      <c r="B18" s="21">
        <v>0</v>
      </c>
      <c r="C18" s="21">
        <v>0</v>
      </c>
      <c r="D18" s="21">
        <v>0</v>
      </c>
      <c r="E18" s="21">
        <v>0</v>
      </c>
      <c r="F18" s="21">
        <v>0</v>
      </c>
      <c r="G18" s="21">
        <v>0</v>
      </c>
      <c r="H18" s="21">
        <v>0</v>
      </c>
      <c r="I18" s="21">
        <v>0</v>
      </c>
      <c r="J18" s="21">
        <v>0</v>
      </c>
      <c r="K18" s="21">
        <v>0</v>
      </c>
      <c r="L18" s="21">
        <v>0</v>
      </c>
      <c r="N18" s="59"/>
    </row>
    <row r="19" spans="1:14" ht="12.75">
      <c r="A19" s="83" t="s">
        <v>29</v>
      </c>
      <c r="B19" s="21">
        <v>2</v>
      </c>
      <c r="C19" s="21">
        <v>0</v>
      </c>
      <c r="D19" s="21">
        <v>0</v>
      </c>
      <c r="E19" s="21">
        <v>0</v>
      </c>
      <c r="F19" s="21">
        <v>1</v>
      </c>
      <c r="G19" s="21">
        <v>0</v>
      </c>
      <c r="H19" s="21">
        <v>0</v>
      </c>
      <c r="I19" s="21">
        <v>1</v>
      </c>
      <c r="J19" s="21">
        <v>0</v>
      </c>
      <c r="K19" s="21">
        <v>0</v>
      </c>
      <c r="L19" s="21">
        <v>0</v>
      </c>
      <c r="N19" s="59"/>
    </row>
    <row r="20" spans="1:14" ht="12.75">
      <c r="A20" s="83" t="s">
        <v>30</v>
      </c>
      <c r="B20" s="21">
        <v>5</v>
      </c>
      <c r="C20" s="21">
        <v>0</v>
      </c>
      <c r="D20" s="21">
        <v>1</v>
      </c>
      <c r="E20" s="21">
        <v>0</v>
      </c>
      <c r="F20" s="21">
        <v>0</v>
      </c>
      <c r="G20" s="21">
        <v>0</v>
      </c>
      <c r="H20" s="21">
        <v>0</v>
      </c>
      <c r="I20" s="21">
        <v>0</v>
      </c>
      <c r="J20" s="21">
        <v>2</v>
      </c>
      <c r="K20" s="21">
        <v>0</v>
      </c>
      <c r="L20" s="21">
        <v>2</v>
      </c>
      <c r="N20" s="59"/>
    </row>
    <row r="21" spans="1:14" ht="12.75">
      <c r="A21" s="83" t="s">
        <v>21</v>
      </c>
      <c r="B21" s="21">
        <v>5</v>
      </c>
      <c r="C21" s="21">
        <v>0</v>
      </c>
      <c r="D21" s="21">
        <v>0</v>
      </c>
      <c r="E21" s="21">
        <v>0</v>
      </c>
      <c r="F21" s="21">
        <v>2</v>
      </c>
      <c r="G21" s="21">
        <v>0</v>
      </c>
      <c r="H21" s="21">
        <v>0</v>
      </c>
      <c r="I21" s="21">
        <v>1</v>
      </c>
      <c r="J21" s="21">
        <v>1</v>
      </c>
      <c r="K21" s="21">
        <v>0</v>
      </c>
      <c r="L21" s="21">
        <v>1</v>
      </c>
      <c r="N21" s="59"/>
    </row>
    <row r="22" spans="1:14" ht="12.75">
      <c r="A22" s="83" t="s">
        <v>20</v>
      </c>
      <c r="B22" s="21">
        <v>1</v>
      </c>
      <c r="C22" s="21">
        <v>0</v>
      </c>
      <c r="D22" s="21">
        <v>0</v>
      </c>
      <c r="E22" s="21">
        <v>0</v>
      </c>
      <c r="F22" s="21">
        <v>0</v>
      </c>
      <c r="G22" s="21">
        <v>1</v>
      </c>
      <c r="H22" s="21">
        <v>0</v>
      </c>
      <c r="I22" s="21">
        <v>0</v>
      </c>
      <c r="J22" s="21">
        <v>0</v>
      </c>
      <c r="K22" s="21">
        <v>0</v>
      </c>
      <c r="L22" s="21">
        <v>0</v>
      </c>
      <c r="N22" s="59"/>
    </row>
    <row r="23" spans="1:14" ht="12.75">
      <c r="A23" s="83" t="s">
        <v>90</v>
      </c>
      <c r="B23" s="21">
        <v>3</v>
      </c>
      <c r="C23" s="21">
        <v>0</v>
      </c>
      <c r="D23" s="21">
        <v>0</v>
      </c>
      <c r="E23" s="21">
        <v>0</v>
      </c>
      <c r="F23" s="21">
        <v>0</v>
      </c>
      <c r="G23" s="21">
        <v>0</v>
      </c>
      <c r="H23" s="21">
        <v>0</v>
      </c>
      <c r="I23" s="21">
        <v>1</v>
      </c>
      <c r="J23" s="21">
        <v>0</v>
      </c>
      <c r="K23" s="21">
        <v>0</v>
      </c>
      <c r="L23" s="21">
        <v>2</v>
      </c>
      <c r="N23" s="59"/>
    </row>
    <row r="24" spans="1:14" ht="12.75">
      <c r="A24" s="83" t="s">
        <v>31</v>
      </c>
      <c r="B24" s="21">
        <v>3</v>
      </c>
      <c r="C24" s="21">
        <v>0</v>
      </c>
      <c r="D24" s="21">
        <v>1</v>
      </c>
      <c r="E24" s="21">
        <v>0</v>
      </c>
      <c r="F24" s="21">
        <v>0</v>
      </c>
      <c r="G24" s="21">
        <v>2</v>
      </c>
      <c r="H24" s="21">
        <v>0</v>
      </c>
      <c r="I24" s="21">
        <v>0</v>
      </c>
      <c r="J24" s="21">
        <v>0</v>
      </c>
      <c r="K24" s="21">
        <v>0</v>
      </c>
      <c r="L24" s="21">
        <v>0</v>
      </c>
      <c r="N24" s="59"/>
    </row>
    <row r="25" spans="1:14" ht="12.75">
      <c r="A25" s="83" t="s">
        <v>40</v>
      </c>
      <c r="B25" s="21">
        <v>2</v>
      </c>
      <c r="C25" s="21">
        <v>0</v>
      </c>
      <c r="D25" s="21">
        <v>0</v>
      </c>
      <c r="E25" s="21">
        <v>0</v>
      </c>
      <c r="F25" s="21">
        <v>0</v>
      </c>
      <c r="G25" s="21">
        <v>0</v>
      </c>
      <c r="H25" s="21">
        <v>0</v>
      </c>
      <c r="I25" s="21">
        <v>0</v>
      </c>
      <c r="J25" s="21">
        <v>0</v>
      </c>
      <c r="K25" s="21">
        <v>0</v>
      </c>
      <c r="L25" s="21">
        <v>2</v>
      </c>
      <c r="N25" s="59"/>
    </row>
    <row r="26" spans="1:14" ht="12.75">
      <c r="A26" s="83" t="s">
        <v>32</v>
      </c>
      <c r="B26" s="21">
        <v>38</v>
      </c>
      <c r="C26" s="21">
        <v>0</v>
      </c>
      <c r="D26" s="21">
        <v>0</v>
      </c>
      <c r="E26" s="21">
        <v>0</v>
      </c>
      <c r="F26" s="21">
        <v>0</v>
      </c>
      <c r="G26" s="21">
        <v>3</v>
      </c>
      <c r="H26" s="21">
        <v>4</v>
      </c>
      <c r="I26" s="21">
        <v>6</v>
      </c>
      <c r="J26" s="21">
        <v>6</v>
      </c>
      <c r="K26" s="21">
        <v>5</v>
      </c>
      <c r="L26" s="21">
        <v>14</v>
      </c>
      <c r="N26" s="59"/>
    </row>
    <row r="27" spans="1:14" ht="12.75">
      <c r="A27" s="83" t="s">
        <v>98</v>
      </c>
      <c r="B27" s="21">
        <v>31</v>
      </c>
      <c r="C27" s="21">
        <v>0</v>
      </c>
      <c r="D27" s="21">
        <v>0</v>
      </c>
      <c r="E27" s="21">
        <v>0</v>
      </c>
      <c r="F27" s="21">
        <v>0</v>
      </c>
      <c r="G27" s="21">
        <v>0</v>
      </c>
      <c r="H27" s="21">
        <v>6</v>
      </c>
      <c r="I27" s="21">
        <v>20</v>
      </c>
      <c r="J27" s="21">
        <v>5</v>
      </c>
      <c r="K27" s="21">
        <v>0</v>
      </c>
      <c r="L27" s="21">
        <v>0</v>
      </c>
      <c r="N27" s="59"/>
    </row>
    <row r="28" spans="1:14" ht="12.75">
      <c r="A28" s="83" t="s">
        <v>104</v>
      </c>
      <c r="B28" s="21">
        <v>9</v>
      </c>
      <c r="C28" s="21">
        <v>0</v>
      </c>
      <c r="D28" s="21">
        <v>0</v>
      </c>
      <c r="E28" s="21">
        <v>0</v>
      </c>
      <c r="F28" s="21">
        <v>0</v>
      </c>
      <c r="G28" s="21">
        <v>0</v>
      </c>
      <c r="H28" s="21">
        <v>2</v>
      </c>
      <c r="I28" s="21">
        <v>4</v>
      </c>
      <c r="J28" s="21">
        <v>1</v>
      </c>
      <c r="K28" s="21">
        <v>1</v>
      </c>
      <c r="L28" s="21">
        <v>1</v>
      </c>
      <c r="N28" s="59"/>
    </row>
    <row r="29" spans="1:14" ht="12.75">
      <c r="A29" s="83" t="s">
        <v>19</v>
      </c>
      <c r="B29" s="21">
        <v>34</v>
      </c>
      <c r="C29" s="21">
        <v>6</v>
      </c>
      <c r="D29" s="21">
        <v>1</v>
      </c>
      <c r="E29" s="21">
        <v>2</v>
      </c>
      <c r="F29" s="21">
        <v>1</v>
      </c>
      <c r="G29" s="21">
        <v>3</v>
      </c>
      <c r="H29" s="21">
        <v>0</v>
      </c>
      <c r="I29" s="21">
        <v>2</v>
      </c>
      <c r="J29" s="21">
        <v>6</v>
      </c>
      <c r="K29" s="21">
        <v>1</v>
      </c>
      <c r="L29" s="21">
        <v>12</v>
      </c>
      <c r="N29" s="59"/>
    </row>
    <row r="30" spans="1:14" ht="12.75">
      <c r="A30" s="83" t="s">
        <v>80</v>
      </c>
      <c r="B30" s="21">
        <v>1</v>
      </c>
      <c r="C30" s="21">
        <v>0</v>
      </c>
      <c r="D30" s="21">
        <v>0</v>
      </c>
      <c r="E30" s="21">
        <v>0</v>
      </c>
      <c r="F30" s="21">
        <v>0</v>
      </c>
      <c r="G30" s="21">
        <v>0</v>
      </c>
      <c r="H30" s="21">
        <v>0</v>
      </c>
      <c r="I30" s="21">
        <v>0</v>
      </c>
      <c r="J30" s="21">
        <v>0</v>
      </c>
      <c r="K30" s="21">
        <v>0</v>
      </c>
      <c r="L30" s="21">
        <v>1</v>
      </c>
      <c r="N30" s="59"/>
    </row>
    <row r="31" spans="1:14" ht="12.75">
      <c r="A31" s="83" t="s">
        <v>33</v>
      </c>
      <c r="B31" s="21">
        <v>1</v>
      </c>
      <c r="C31" s="21">
        <v>0</v>
      </c>
      <c r="D31" s="21">
        <v>0</v>
      </c>
      <c r="E31" s="21">
        <v>0</v>
      </c>
      <c r="F31" s="21">
        <v>0</v>
      </c>
      <c r="G31" s="21">
        <v>0</v>
      </c>
      <c r="H31" s="21">
        <v>0</v>
      </c>
      <c r="I31" s="21">
        <v>1</v>
      </c>
      <c r="J31" s="21">
        <v>0</v>
      </c>
      <c r="K31" s="21">
        <v>0</v>
      </c>
      <c r="L31" s="21">
        <v>0</v>
      </c>
      <c r="N31" s="59"/>
    </row>
    <row r="32" spans="1:14" ht="12.75">
      <c r="A32" s="108" t="s">
        <v>34</v>
      </c>
      <c r="B32" s="21">
        <v>3</v>
      </c>
      <c r="C32" s="21">
        <v>0</v>
      </c>
      <c r="D32" s="21">
        <v>0</v>
      </c>
      <c r="E32" s="21">
        <v>0</v>
      </c>
      <c r="F32" s="21">
        <v>0</v>
      </c>
      <c r="G32" s="21">
        <v>0</v>
      </c>
      <c r="H32" s="21">
        <v>0</v>
      </c>
      <c r="I32" s="21">
        <v>0</v>
      </c>
      <c r="J32" s="21">
        <v>0</v>
      </c>
      <c r="K32" s="21">
        <v>0</v>
      </c>
      <c r="L32" s="21">
        <v>3</v>
      </c>
      <c r="N32" s="59"/>
    </row>
    <row r="33" spans="1:14" ht="12.75">
      <c r="A33" s="108" t="s">
        <v>35</v>
      </c>
      <c r="B33" s="21">
        <v>2</v>
      </c>
      <c r="C33" s="21">
        <v>0</v>
      </c>
      <c r="D33" s="21">
        <v>0</v>
      </c>
      <c r="E33" s="21">
        <v>0</v>
      </c>
      <c r="F33" s="21">
        <v>0</v>
      </c>
      <c r="G33" s="21">
        <v>2</v>
      </c>
      <c r="H33" s="21">
        <v>0</v>
      </c>
      <c r="I33" s="21">
        <v>0</v>
      </c>
      <c r="J33" s="21">
        <v>0</v>
      </c>
      <c r="K33" s="21">
        <v>0</v>
      </c>
      <c r="L33" s="21">
        <v>0</v>
      </c>
      <c r="N33" s="59"/>
    </row>
    <row r="34" spans="1:14" ht="11.25" customHeight="1">
      <c r="A34" s="10"/>
      <c r="B34" s="25"/>
      <c r="C34" s="27"/>
      <c r="D34" s="27"/>
      <c r="E34" s="27"/>
      <c r="F34" s="10"/>
      <c r="G34" s="10"/>
      <c r="H34" s="10"/>
      <c r="I34" s="10"/>
      <c r="J34" s="10"/>
      <c r="K34" s="10"/>
      <c r="L34" s="10"/>
      <c r="N34" s="59"/>
    </row>
    <row r="35" spans="1:14" ht="12.75">
      <c r="A35" s="67"/>
      <c r="B35" s="39"/>
      <c r="C35" s="41"/>
      <c r="D35" s="41"/>
      <c r="E35" s="41"/>
      <c r="N35" s="59"/>
    </row>
    <row r="36" spans="1:14" ht="41.25" customHeight="1">
      <c r="A36" s="188" t="s">
        <v>127</v>
      </c>
      <c r="B36" s="188"/>
      <c r="C36" s="188"/>
      <c r="D36" s="188"/>
      <c r="E36" s="188"/>
      <c r="F36" s="188"/>
      <c r="G36" s="188"/>
      <c r="H36" s="188"/>
      <c r="I36" s="188"/>
      <c r="J36" s="188"/>
      <c r="K36" s="188"/>
      <c r="L36" s="188"/>
      <c r="N36" s="59"/>
    </row>
    <row r="37" spans="1:19" ht="12" customHeight="1">
      <c r="A37" s="52"/>
      <c r="B37" s="16"/>
      <c r="C37" s="35"/>
      <c r="D37" s="35"/>
      <c r="E37" s="35"/>
      <c r="F37" s="35"/>
      <c r="G37" s="35"/>
      <c r="H37" s="35"/>
      <c r="I37" s="35"/>
      <c r="J37" s="35"/>
      <c r="K37" s="35"/>
      <c r="L37" s="35"/>
      <c r="N37" s="99"/>
      <c r="S37" s="62"/>
    </row>
    <row r="38" spans="1:14" ht="25.5" customHeight="1">
      <c r="A38" s="155" t="s">
        <v>0</v>
      </c>
      <c r="B38" s="153" t="s">
        <v>128</v>
      </c>
      <c r="C38" s="164" t="s">
        <v>228</v>
      </c>
      <c r="D38" s="164"/>
      <c r="E38" s="164"/>
      <c r="F38" s="164"/>
      <c r="G38" s="164"/>
      <c r="H38" s="164"/>
      <c r="I38" s="164"/>
      <c r="J38" s="164"/>
      <c r="K38" s="164"/>
      <c r="L38" s="164"/>
      <c r="N38" s="59"/>
    </row>
    <row r="39" spans="1:14" ht="31.5" customHeight="1">
      <c r="A39" s="163"/>
      <c r="B39" s="154"/>
      <c r="C39" s="104" t="s">
        <v>229</v>
      </c>
      <c r="D39" s="104" t="s">
        <v>230</v>
      </c>
      <c r="E39" s="104" t="s">
        <v>231</v>
      </c>
      <c r="F39" s="104" t="s">
        <v>232</v>
      </c>
      <c r="G39" s="104" t="s">
        <v>233</v>
      </c>
      <c r="H39" s="104" t="s">
        <v>234</v>
      </c>
      <c r="I39" s="104" t="s">
        <v>212</v>
      </c>
      <c r="J39" s="104" t="s">
        <v>213</v>
      </c>
      <c r="K39" s="104" t="s">
        <v>214</v>
      </c>
      <c r="L39" s="104" t="s">
        <v>215</v>
      </c>
      <c r="N39" s="59"/>
    </row>
    <row r="40" spans="2:14" ht="12.75">
      <c r="B40" s="19"/>
      <c r="C40" s="21"/>
      <c r="D40" s="33"/>
      <c r="E40" s="33"/>
      <c r="N40" s="59"/>
    </row>
    <row r="41" spans="1:14" ht="12.75">
      <c r="A41" s="74" t="s">
        <v>298</v>
      </c>
      <c r="B41" s="19"/>
      <c r="C41" s="21"/>
      <c r="D41" s="33"/>
      <c r="E41" s="33"/>
      <c r="N41" s="59"/>
    </row>
    <row r="42" spans="1:14" ht="12.75">
      <c r="A42" s="83" t="s">
        <v>36</v>
      </c>
      <c r="B42" s="21">
        <v>0</v>
      </c>
      <c r="C42" s="21">
        <v>0</v>
      </c>
      <c r="D42" s="21">
        <v>0</v>
      </c>
      <c r="E42" s="21">
        <v>0</v>
      </c>
      <c r="F42" s="21">
        <v>0</v>
      </c>
      <c r="G42" s="21">
        <v>0</v>
      </c>
      <c r="H42" s="21">
        <v>0</v>
      </c>
      <c r="I42" s="21">
        <v>0</v>
      </c>
      <c r="J42" s="21">
        <v>0</v>
      </c>
      <c r="K42" s="21">
        <v>0</v>
      </c>
      <c r="L42" s="21">
        <v>0</v>
      </c>
      <c r="N42" s="59"/>
    </row>
    <row r="43" spans="1:14" ht="12.75">
      <c r="A43" s="83" t="s">
        <v>37</v>
      </c>
      <c r="B43" s="21">
        <v>0</v>
      </c>
      <c r="C43" s="21">
        <v>0</v>
      </c>
      <c r="D43" s="21">
        <v>0</v>
      </c>
      <c r="E43" s="21">
        <v>0</v>
      </c>
      <c r="F43" s="21">
        <v>0</v>
      </c>
      <c r="G43" s="21">
        <v>0</v>
      </c>
      <c r="H43" s="21">
        <v>0</v>
      </c>
      <c r="I43" s="21">
        <v>0</v>
      </c>
      <c r="J43" s="21">
        <v>0</v>
      </c>
      <c r="K43" s="21">
        <v>0</v>
      </c>
      <c r="L43" s="21">
        <v>0</v>
      </c>
      <c r="N43" s="59"/>
    </row>
    <row r="44" spans="1:14" ht="12.75">
      <c r="A44" s="83" t="s">
        <v>91</v>
      </c>
      <c r="B44" s="21">
        <v>0</v>
      </c>
      <c r="C44" s="21">
        <v>0</v>
      </c>
      <c r="D44" s="21">
        <v>0</v>
      </c>
      <c r="E44" s="21">
        <v>0</v>
      </c>
      <c r="F44" s="21">
        <v>0</v>
      </c>
      <c r="G44" s="21">
        <v>0</v>
      </c>
      <c r="H44" s="21">
        <v>0</v>
      </c>
      <c r="I44" s="21">
        <v>0</v>
      </c>
      <c r="J44" s="21">
        <v>0</v>
      </c>
      <c r="K44" s="21">
        <v>0</v>
      </c>
      <c r="L44" s="21">
        <v>0</v>
      </c>
      <c r="N44" s="59"/>
    </row>
    <row r="45" spans="1:14" ht="12.75">
      <c r="A45" s="83" t="s">
        <v>38</v>
      </c>
      <c r="B45" s="21">
        <v>5</v>
      </c>
      <c r="C45" s="21">
        <v>0</v>
      </c>
      <c r="D45" s="21">
        <v>0</v>
      </c>
      <c r="E45" s="21">
        <v>0</v>
      </c>
      <c r="F45" s="21">
        <v>0</v>
      </c>
      <c r="G45" s="21">
        <v>4</v>
      </c>
      <c r="H45" s="21">
        <v>0</v>
      </c>
      <c r="I45" s="21">
        <v>0</v>
      </c>
      <c r="J45" s="21">
        <v>0</v>
      </c>
      <c r="K45" s="21">
        <v>1</v>
      </c>
      <c r="L45" s="21">
        <v>0</v>
      </c>
      <c r="N45" s="59"/>
    </row>
    <row r="46" spans="1:14" ht="12.75">
      <c r="A46" s="83" t="s">
        <v>39</v>
      </c>
      <c r="B46" s="21">
        <v>0</v>
      </c>
      <c r="C46" s="21">
        <v>0</v>
      </c>
      <c r="D46" s="21">
        <v>0</v>
      </c>
      <c r="E46" s="21">
        <v>0</v>
      </c>
      <c r="F46" s="21">
        <v>0</v>
      </c>
      <c r="G46" s="21">
        <v>0</v>
      </c>
      <c r="H46" s="21">
        <v>0</v>
      </c>
      <c r="I46" s="21">
        <v>0</v>
      </c>
      <c r="J46" s="21">
        <v>0</v>
      </c>
      <c r="K46" s="21">
        <v>0</v>
      </c>
      <c r="L46" s="21">
        <v>0</v>
      </c>
      <c r="N46" s="59"/>
    </row>
    <row r="47" spans="1:14" ht="12.75">
      <c r="A47" s="83" t="s">
        <v>41</v>
      </c>
      <c r="B47" s="21">
        <v>0</v>
      </c>
      <c r="C47" s="21">
        <v>0</v>
      </c>
      <c r="D47" s="21">
        <v>0</v>
      </c>
      <c r="E47" s="21">
        <v>0</v>
      </c>
      <c r="F47" s="21">
        <v>0</v>
      </c>
      <c r="G47" s="21">
        <v>0</v>
      </c>
      <c r="H47" s="21">
        <v>0</v>
      </c>
      <c r="I47" s="21">
        <v>0</v>
      </c>
      <c r="J47" s="21">
        <v>0</v>
      </c>
      <c r="K47" s="21">
        <v>0</v>
      </c>
      <c r="L47" s="21">
        <v>0</v>
      </c>
      <c r="N47" s="59"/>
    </row>
    <row r="48" spans="1:14" ht="14.25">
      <c r="A48" s="83" t="s">
        <v>257</v>
      </c>
      <c r="B48" s="109" t="s">
        <v>82</v>
      </c>
      <c r="C48" s="109" t="s">
        <v>82</v>
      </c>
      <c r="D48" s="109" t="s">
        <v>82</v>
      </c>
      <c r="E48" s="109" t="s">
        <v>82</v>
      </c>
      <c r="F48" s="109" t="s">
        <v>82</v>
      </c>
      <c r="G48" s="109" t="s">
        <v>82</v>
      </c>
      <c r="H48" s="109" t="s">
        <v>82</v>
      </c>
      <c r="I48" s="109" t="s">
        <v>82</v>
      </c>
      <c r="J48" s="109" t="s">
        <v>82</v>
      </c>
      <c r="K48" s="109" t="s">
        <v>82</v>
      </c>
      <c r="L48" s="109" t="s">
        <v>82</v>
      </c>
      <c r="N48" s="59"/>
    </row>
    <row r="49" spans="1:14" ht="12.75">
      <c r="A49" s="83" t="s">
        <v>43</v>
      </c>
      <c r="B49" s="21">
        <v>0</v>
      </c>
      <c r="C49" s="21">
        <v>0</v>
      </c>
      <c r="D49" s="21">
        <v>0</v>
      </c>
      <c r="E49" s="21">
        <v>0</v>
      </c>
      <c r="F49" s="21">
        <v>0</v>
      </c>
      <c r="G49" s="21">
        <v>0</v>
      </c>
      <c r="H49" s="21">
        <v>0</v>
      </c>
      <c r="I49" s="21">
        <v>0</v>
      </c>
      <c r="J49" s="21">
        <v>0</v>
      </c>
      <c r="K49" s="21">
        <v>0</v>
      </c>
      <c r="L49" s="21">
        <v>0</v>
      </c>
      <c r="N49" s="59"/>
    </row>
    <row r="50" spans="1:14" ht="12.75">
      <c r="A50" s="83" t="s">
        <v>56</v>
      </c>
      <c r="B50" s="21">
        <v>1</v>
      </c>
      <c r="C50" s="21">
        <v>0</v>
      </c>
      <c r="D50" s="21">
        <v>0</v>
      </c>
      <c r="E50" s="21">
        <v>0</v>
      </c>
      <c r="F50" s="21">
        <v>0</v>
      </c>
      <c r="G50" s="21">
        <v>0</v>
      </c>
      <c r="H50" s="21">
        <v>0</v>
      </c>
      <c r="I50" s="21">
        <v>0</v>
      </c>
      <c r="J50" s="21">
        <v>1</v>
      </c>
      <c r="K50" s="21">
        <v>0</v>
      </c>
      <c r="L50" s="21">
        <v>0</v>
      </c>
      <c r="N50" s="59"/>
    </row>
    <row r="51" spans="1:14" ht="12.75">
      <c r="A51" s="83" t="s">
        <v>44</v>
      </c>
      <c r="B51" s="21">
        <v>38</v>
      </c>
      <c r="C51" s="21">
        <v>12</v>
      </c>
      <c r="D51" s="21">
        <v>0</v>
      </c>
      <c r="E51" s="21">
        <v>0</v>
      </c>
      <c r="F51" s="21">
        <v>0</v>
      </c>
      <c r="G51" s="21">
        <v>1</v>
      </c>
      <c r="H51" s="21">
        <v>13</v>
      </c>
      <c r="I51" s="21">
        <v>6</v>
      </c>
      <c r="J51" s="21">
        <v>1</v>
      </c>
      <c r="K51" s="21">
        <v>3</v>
      </c>
      <c r="L51" s="21">
        <v>2</v>
      </c>
      <c r="N51" s="59"/>
    </row>
    <row r="52" spans="1:14" ht="12.75">
      <c r="A52" s="83" t="s">
        <v>45</v>
      </c>
      <c r="B52" s="21">
        <v>0</v>
      </c>
      <c r="C52" s="21">
        <v>0</v>
      </c>
      <c r="D52" s="21">
        <v>0</v>
      </c>
      <c r="E52" s="21">
        <v>0</v>
      </c>
      <c r="F52" s="21">
        <v>0</v>
      </c>
      <c r="G52" s="21">
        <v>0</v>
      </c>
      <c r="H52" s="21">
        <v>0</v>
      </c>
      <c r="I52" s="21">
        <v>0</v>
      </c>
      <c r="J52" s="21">
        <v>0</v>
      </c>
      <c r="K52" s="21">
        <v>0</v>
      </c>
      <c r="L52" s="21">
        <v>0</v>
      </c>
      <c r="N52" s="59"/>
    </row>
    <row r="53" spans="1:14" ht="12.75">
      <c r="A53" s="83" t="s">
        <v>46</v>
      </c>
      <c r="B53" s="21">
        <v>0</v>
      </c>
      <c r="C53" s="21">
        <v>0</v>
      </c>
      <c r="D53" s="21">
        <v>0</v>
      </c>
      <c r="E53" s="21">
        <v>0</v>
      </c>
      <c r="F53" s="21">
        <v>0</v>
      </c>
      <c r="G53" s="21">
        <v>0</v>
      </c>
      <c r="H53" s="21">
        <v>0</v>
      </c>
      <c r="I53" s="21">
        <v>0</v>
      </c>
      <c r="J53" s="21">
        <v>0</v>
      </c>
      <c r="K53" s="21">
        <v>0</v>
      </c>
      <c r="L53" s="21">
        <v>0</v>
      </c>
      <c r="N53" s="59"/>
    </row>
    <row r="54" spans="1:14" ht="12.75">
      <c r="A54" s="83" t="s">
        <v>47</v>
      </c>
      <c r="B54" s="21">
        <v>0</v>
      </c>
      <c r="C54" s="21">
        <v>0</v>
      </c>
      <c r="D54" s="21">
        <v>0</v>
      </c>
      <c r="E54" s="21">
        <v>0</v>
      </c>
      <c r="F54" s="21">
        <v>0</v>
      </c>
      <c r="G54" s="21">
        <v>0</v>
      </c>
      <c r="H54" s="21">
        <v>0</v>
      </c>
      <c r="I54" s="21">
        <v>0</v>
      </c>
      <c r="J54" s="21">
        <v>0</v>
      </c>
      <c r="K54" s="21">
        <v>0</v>
      </c>
      <c r="L54" s="21">
        <v>0</v>
      </c>
      <c r="N54" s="59"/>
    </row>
    <row r="55" spans="1:14" ht="12.75">
      <c r="A55" s="83" t="s">
        <v>48</v>
      </c>
      <c r="B55" s="21">
        <v>0</v>
      </c>
      <c r="C55" s="21">
        <v>0</v>
      </c>
      <c r="D55" s="21">
        <v>0</v>
      </c>
      <c r="E55" s="21">
        <v>0</v>
      </c>
      <c r="F55" s="21">
        <v>0</v>
      </c>
      <c r="G55" s="21">
        <v>0</v>
      </c>
      <c r="H55" s="21">
        <v>0</v>
      </c>
      <c r="I55" s="21">
        <v>0</v>
      </c>
      <c r="J55" s="21">
        <v>0</v>
      </c>
      <c r="K55" s="21">
        <v>0</v>
      </c>
      <c r="L55" s="21">
        <v>0</v>
      </c>
      <c r="N55" s="59"/>
    </row>
    <row r="56" spans="1:14" ht="12.75">
      <c r="A56" s="83" t="s">
        <v>49</v>
      </c>
      <c r="B56" s="21">
        <v>0</v>
      </c>
      <c r="C56" s="21">
        <v>0</v>
      </c>
      <c r="D56" s="21">
        <v>0</v>
      </c>
      <c r="E56" s="21">
        <v>0</v>
      </c>
      <c r="F56" s="21">
        <v>0</v>
      </c>
      <c r="G56" s="21">
        <v>0</v>
      </c>
      <c r="H56" s="21">
        <v>0</v>
      </c>
      <c r="I56" s="21">
        <v>0</v>
      </c>
      <c r="J56" s="21">
        <v>0</v>
      </c>
      <c r="K56" s="21">
        <v>0</v>
      </c>
      <c r="L56" s="21">
        <v>0</v>
      </c>
      <c r="N56" s="59"/>
    </row>
    <row r="57" spans="1:14" ht="12.75">
      <c r="A57" s="83" t="s">
        <v>50</v>
      </c>
      <c r="B57" s="21">
        <v>0</v>
      </c>
      <c r="C57" s="21">
        <v>0</v>
      </c>
      <c r="D57" s="21">
        <v>0</v>
      </c>
      <c r="E57" s="21">
        <v>0</v>
      </c>
      <c r="F57" s="21">
        <v>0</v>
      </c>
      <c r="G57" s="21">
        <v>0</v>
      </c>
      <c r="H57" s="21">
        <v>0</v>
      </c>
      <c r="I57" s="21">
        <v>0</v>
      </c>
      <c r="J57" s="21">
        <v>0</v>
      </c>
      <c r="K57" s="21">
        <v>0</v>
      </c>
      <c r="L57" s="21">
        <v>0</v>
      </c>
      <c r="N57" s="59"/>
    </row>
    <row r="58" spans="1:14" ht="12.75">
      <c r="A58" s="83" t="s">
        <v>51</v>
      </c>
      <c r="B58" s="21">
        <v>0</v>
      </c>
      <c r="C58" s="21">
        <v>0</v>
      </c>
      <c r="D58" s="21">
        <v>0</v>
      </c>
      <c r="E58" s="21">
        <v>0</v>
      </c>
      <c r="F58" s="21">
        <v>0</v>
      </c>
      <c r="G58" s="21">
        <v>0</v>
      </c>
      <c r="H58" s="21">
        <v>0</v>
      </c>
      <c r="I58" s="21">
        <v>0</v>
      </c>
      <c r="J58" s="21">
        <v>0</v>
      </c>
      <c r="K58" s="21">
        <v>0</v>
      </c>
      <c r="L58" s="21">
        <v>0</v>
      </c>
      <c r="N58" s="59"/>
    </row>
    <row r="59" spans="1:14" ht="12.75">
      <c r="A59" s="83" t="s">
        <v>52</v>
      </c>
      <c r="B59" s="21">
        <v>0</v>
      </c>
      <c r="C59" s="21">
        <v>0</v>
      </c>
      <c r="D59" s="21">
        <v>0</v>
      </c>
      <c r="E59" s="21">
        <v>0</v>
      </c>
      <c r="F59" s="21">
        <v>0</v>
      </c>
      <c r="G59" s="21">
        <v>0</v>
      </c>
      <c r="H59" s="21">
        <v>0</v>
      </c>
      <c r="I59" s="21">
        <v>0</v>
      </c>
      <c r="J59" s="21">
        <v>0</v>
      </c>
      <c r="K59" s="21">
        <v>0</v>
      </c>
      <c r="L59" s="21">
        <v>0</v>
      </c>
      <c r="N59" s="59"/>
    </row>
    <row r="60" spans="1:14" ht="12.75">
      <c r="A60" s="83" t="s">
        <v>53</v>
      </c>
      <c r="B60" s="21">
        <v>0</v>
      </c>
      <c r="C60" s="21">
        <v>0</v>
      </c>
      <c r="D60" s="21">
        <v>0</v>
      </c>
      <c r="E60" s="21">
        <v>0</v>
      </c>
      <c r="F60" s="21">
        <v>0</v>
      </c>
      <c r="G60" s="21">
        <v>0</v>
      </c>
      <c r="H60" s="21">
        <v>0</v>
      </c>
      <c r="I60" s="21">
        <v>0</v>
      </c>
      <c r="J60" s="21">
        <v>0</v>
      </c>
      <c r="K60" s="21">
        <v>0</v>
      </c>
      <c r="L60" s="21">
        <v>0</v>
      </c>
      <c r="N60" s="59"/>
    </row>
    <row r="61" spans="1:14" ht="12.75">
      <c r="A61" s="83" t="s">
        <v>54</v>
      </c>
      <c r="B61" s="21">
        <v>3</v>
      </c>
      <c r="C61" s="21">
        <v>0</v>
      </c>
      <c r="D61" s="21">
        <v>0</v>
      </c>
      <c r="E61" s="21">
        <v>0</v>
      </c>
      <c r="F61" s="21">
        <v>3</v>
      </c>
      <c r="G61" s="21">
        <v>0</v>
      </c>
      <c r="H61" s="21">
        <v>0</v>
      </c>
      <c r="I61" s="21">
        <v>0</v>
      </c>
      <c r="J61" s="21">
        <v>0</v>
      </c>
      <c r="K61" s="21">
        <v>0</v>
      </c>
      <c r="L61" s="21">
        <v>0</v>
      </c>
      <c r="N61" s="59"/>
    </row>
    <row r="62" spans="1:14" ht="12.75">
      <c r="A62" s="108" t="s">
        <v>55</v>
      </c>
      <c r="B62" s="21">
        <v>0</v>
      </c>
      <c r="C62" s="21">
        <v>0</v>
      </c>
      <c r="D62" s="21">
        <v>0</v>
      </c>
      <c r="E62" s="21">
        <v>0</v>
      </c>
      <c r="F62" s="21">
        <v>0</v>
      </c>
      <c r="G62" s="21">
        <v>0</v>
      </c>
      <c r="H62" s="21">
        <v>0</v>
      </c>
      <c r="I62" s="21">
        <v>0</v>
      </c>
      <c r="J62" s="21">
        <v>0</v>
      </c>
      <c r="K62" s="21">
        <v>0</v>
      </c>
      <c r="L62" s="21">
        <v>0</v>
      </c>
      <c r="N62" s="59"/>
    </row>
    <row r="63" spans="1:14" ht="12.75">
      <c r="A63" s="83" t="s">
        <v>79</v>
      </c>
      <c r="B63" s="21">
        <v>0</v>
      </c>
      <c r="C63" s="21">
        <v>0</v>
      </c>
      <c r="D63" s="21">
        <v>0</v>
      </c>
      <c r="E63" s="21">
        <v>0</v>
      </c>
      <c r="F63" s="21">
        <v>0</v>
      </c>
      <c r="G63" s="21">
        <v>0</v>
      </c>
      <c r="H63" s="21">
        <v>0</v>
      </c>
      <c r="I63" s="21">
        <v>0</v>
      </c>
      <c r="J63" s="21">
        <v>0</v>
      </c>
      <c r="K63" s="21">
        <v>0</v>
      </c>
      <c r="L63" s="21">
        <v>0</v>
      </c>
      <c r="N63" s="59"/>
    </row>
    <row r="64" spans="1:12" ht="12.75">
      <c r="A64" s="10"/>
      <c r="B64" s="10"/>
      <c r="C64" s="10"/>
      <c r="D64" s="10"/>
      <c r="E64" s="10"/>
      <c r="F64" s="10"/>
      <c r="G64" s="10"/>
      <c r="H64" s="10"/>
      <c r="I64" s="10"/>
      <c r="J64" s="10"/>
      <c r="K64" s="10"/>
      <c r="L64" s="10"/>
    </row>
    <row r="66" ht="12.75">
      <c r="A66" s="46" t="s">
        <v>15</v>
      </c>
    </row>
    <row r="67" spans="1:12" ht="12.75">
      <c r="A67" s="159" t="s">
        <v>105</v>
      </c>
      <c r="B67" s="159"/>
      <c r="C67" s="159"/>
      <c r="D67" s="159"/>
      <c r="E67" s="159"/>
      <c r="F67" s="159"/>
      <c r="G67" s="159"/>
      <c r="H67" s="159"/>
      <c r="I67" s="159"/>
      <c r="J67" s="159"/>
      <c r="K67" s="159"/>
      <c r="L67" s="159"/>
    </row>
    <row r="68" spans="1:12" ht="12.75">
      <c r="A68" s="159" t="s">
        <v>108</v>
      </c>
      <c r="B68" s="159"/>
      <c r="C68" s="159"/>
      <c r="D68" s="159"/>
      <c r="E68" s="159"/>
      <c r="F68" s="159"/>
      <c r="G68" s="159"/>
      <c r="H68" s="159"/>
      <c r="I68" s="159"/>
      <c r="J68" s="159"/>
      <c r="K68" s="159"/>
      <c r="L68" s="159"/>
    </row>
    <row r="69" spans="1:12" ht="12.75">
      <c r="A69" s="159" t="s">
        <v>235</v>
      </c>
      <c r="B69" s="159"/>
      <c r="C69" s="159"/>
      <c r="D69" s="159"/>
      <c r="E69" s="159"/>
      <c r="F69" s="159"/>
      <c r="G69" s="159"/>
      <c r="H69" s="159"/>
      <c r="I69" s="159"/>
      <c r="J69" s="159"/>
      <c r="K69" s="159"/>
      <c r="L69" s="159"/>
    </row>
    <row r="70" spans="1:12" ht="12.75">
      <c r="A70" s="159" t="s">
        <v>306</v>
      </c>
      <c r="B70" s="159"/>
      <c r="C70" s="159"/>
      <c r="D70" s="159"/>
      <c r="E70" s="159"/>
      <c r="F70" s="159"/>
      <c r="G70" s="159"/>
      <c r="H70" s="159"/>
      <c r="I70" s="159"/>
      <c r="J70" s="159"/>
      <c r="K70" s="159"/>
      <c r="L70" s="159"/>
    </row>
    <row r="71" spans="1:12" ht="12.75">
      <c r="A71" s="159" t="s">
        <v>129</v>
      </c>
      <c r="B71" s="159"/>
      <c r="C71" s="159"/>
      <c r="D71" s="159"/>
      <c r="E71" s="159"/>
      <c r="F71" s="159"/>
      <c r="G71" s="159"/>
      <c r="H71" s="159"/>
      <c r="I71" s="159"/>
      <c r="J71" s="159"/>
      <c r="K71" s="159"/>
      <c r="L71" s="159"/>
    </row>
  </sheetData>
  <sheetProtection/>
  <mergeCells count="14">
    <mergeCell ref="A71:L71"/>
    <mergeCell ref="A69:L69"/>
    <mergeCell ref="C3:L3"/>
    <mergeCell ref="B38:B39"/>
    <mergeCell ref="C38:L38"/>
    <mergeCell ref="A36:L36"/>
    <mergeCell ref="A67:L67"/>
    <mergeCell ref="A3:A4"/>
    <mergeCell ref="A1:L1"/>
    <mergeCell ref="A38:A39"/>
    <mergeCell ref="A70:L70"/>
    <mergeCell ref="A68:L68"/>
    <mergeCell ref="N3:N4"/>
    <mergeCell ref="B3:B4"/>
  </mergeCells>
  <printOptions/>
  <pageMargins left="0.75" right="0.75" top="1" bottom="1" header="0.5" footer="0.5"/>
  <pageSetup fitToHeight="2" horizontalDpi="600" verticalDpi="600" orientation="landscape" paperSize="9" scale="74" r:id="rId1"/>
  <rowBreaks count="1" manualBreakCount="1">
    <brk id="35" max="11" man="1"/>
  </rowBreaks>
</worksheet>
</file>

<file path=xl/worksheets/sheet17.xml><?xml version="1.0" encoding="utf-8"?>
<worksheet xmlns="http://schemas.openxmlformats.org/spreadsheetml/2006/main" xmlns:r="http://schemas.openxmlformats.org/officeDocument/2006/relationships">
  <sheetPr>
    <pageSetUpPr fitToPage="1"/>
  </sheetPr>
  <dimension ref="A1:N41"/>
  <sheetViews>
    <sheetView view="pageBreakPreview" zoomScale="85" zoomScaleNormal="85" zoomScaleSheetLayoutView="85" zoomScalePageLayoutView="0" workbookViewId="0" topLeftCell="A1">
      <selection activeCell="A1" sqref="A1:N1"/>
    </sheetView>
  </sheetViews>
  <sheetFormatPr defaultColWidth="9.140625" defaultRowHeight="12.75"/>
  <cols>
    <col min="1" max="1" width="47.421875" style="122" customWidth="1"/>
    <col min="2" max="16384" width="9.140625" style="122" customWidth="1"/>
  </cols>
  <sheetData>
    <row r="1" spans="1:14" ht="26.25" customHeight="1">
      <c r="A1" s="193" t="s">
        <v>125</v>
      </c>
      <c r="B1" s="193"/>
      <c r="C1" s="193"/>
      <c r="D1" s="193"/>
      <c r="E1" s="193"/>
      <c r="F1" s="193"/>
      <c r="G1" s="193"/>
      <c r="H1" s="193"/>
      <c r="I1" s="193"/>
      <c r="J1" s="193"/>
      <c r="K1" s="193"/>
      <c r="L1" s="193"/>
      <c r="M1" s="193"/>
      <c r="N1" s="193"/>
    </row>
    <row r="3" spans="1:14" s="123" customFormat="1" ht="17.25" customHeight="1">
      <c r="A3" s="191" t="s">
        <v>269</v>
      </c>
      <c r="B3" s="170" t="s">
        <v>270</v>
      </c>
      <c r="C3" s="170"/>
      <c r="D3" s="170"/>
      <c r="E3" s="170"/>
      <c r="F3" s="170"/>
      <c r="G3" s="170"/>
      <c r="H3" s="170"/>
      <c r="I3" s="170"/>
      <c r="J3" s="170"/>
      <c r="K3" s="170"/>
      <c r="L3" s="170"/>
      <c r="M3" s="170"/>
      <c r="N3" s="194" t="s">
        <v>256</v>
      </c>
    </row>
    <row r="4" spans="1:14" s="123" customFormat="1" ht="19.5" customHeight="1">
      <c r="A4" s="192"/>
      <c r="B4" s="124" t="s">
        <v>271</v>
      </c>
      <c r="C4" s="124" t="s">
        <v>272</v>
      </c>
      <c r="D4" s="124" t="s">
        <v>273</v>
      </c>
      <c r="E4" s="124" t="s">
        <v>274</v>
      </c>
      <c r="F4" s="124" t="s">
        <v>275</v>
      </c>
      <c r="G4" s="124" t="s">
        <v>276</v>
      </c>
      <c r="H4" s="124" t="s">
        <v>277</v>
      </c>
      <c r="I4" s="124" t="s">
        <v>278</v>
      </c>
      <c r="J4" s="124" t="s">
        <v>279</v>
      </c>
      <c r="K4" s="124" t="s">
        <v>280</v>
      </c>
      <c r="L4" s="124" t="s">
        <v>281</v>
      </c>
      <c r="M4" s="124" t="s">
        <v>282</v>
      </c>
      <c r="N4" s="195"/>
    </row>
    <row r="5" spans="1:13" s="123" customFormat="1" ht="12.75">
      <c r="A5" s="125"/>
      <c r="B5" s="126"/>
      <c r="C5" s="126"/>
      <c r="D5" s="126"/>
      <c r="E5" s="126"/>
      <c r="F5" s="126"/>
      <c r="G5" s="126"/>
      <c r="H5" s="126"/>
      <c r="I5" s="126"/>
      <c r="J5" s="126"/>
      <c r="K5" s="126"/>
      <c r="L5" s="126"/>
      <c r="M5" s="126"/>
    </row>
    <row r="6" spans="1:14" ht="12.75">
      <c r="A6" s="127" t="s">
        <v>71</v>
      </c>
      <c r="B6" s="128">
        <v>0</v>
      </c>
      <c r="C6" s="128">
        <v>0</v>
      </c>
      <c r="D6" s="128">
        <v>2</v>
      </c>
      <c r="E6" s="128">
        <v>0</v>
      </c>
      <c r="F6" s="128">
        <v>0</v>
      </c>
      <c r="G6" s="128">
        <v>0</v>
      </c>
      <c r="H6" s="128">
        <v>0</v>
      </c>
      <c r="I6" s="128">
        <v>0</v>
      </c>
      <c r="J6" s="128">
        <v>0</v>
      </c>
      <c r="K6" s="128">
        <v>0</v>
      </c>
      <c r="L6" s="128">
        <v>0</v>
      </c>
      <c r="M6" s="128">
        <v>0</v>
      </c>
      <c r="N6" s="118">
        <v>2</v>
      </c>
    </row>
    <row r="7" spans="1:14" ht="12.75">
      <c r="A7" s="127" t="s">
        <v>258</v>
      </c>
      <c r="B7" s="128">
        <v>4</v>
      </c>
      <c r="C7" s="128">
        <v>5</v>
      </c>
      <c r="D7" s="128">
        <v>2</v>
      </c>
      <c r="E7" s="128">
        <v>1</v>
      </c>
      <c r="F7" s="128">
        <v>4</v>
      </c>
      <c r="G7" s="128">
        <v>7</v>
      </c>
      <c r="H7" s="128">
        <v>5</v>
      </c>
      <c r="I7" s="128">
        <v>4</v>
      </c>
      <c r="J7" s="128">
        <v>17</v>
      </c>
      <c r="K7" s="128">
        <v>7</v>
      </c>
      <c r="L7" s="128">
        <v>18</v>
      </c>
      <c r="M7" s="128">
        <v>2</v>
      </c>
      <c r="N7" s="118">
        <v>76</v>
      </c>
    </row>
    <row r="8" spans="1:14" ht="12.75">
      <c r="A8" s="127" t="s">
        <v>92</v>
      </c>
      <c r="B8" s="128">
        <v>5</v>
      </c>
      <c r="C8" s="128">
        <v>6</v>
      </c>
      <c r="D8" s="128">
        <v>10</v>
      </c>
      <c r="E8" s="128">
        <v>4</v>
      </c>
      <c r="F8" s="128">
        <v>8</v>
      </c>
      <c r="G8" s="128">
        <v>8</v>
      </c>
      <c r="H8" s="128">
        <v>7</v>
      </c>
      <c r="I8" s="128">
        <v>4</v>
      </c>
      <c r="J8" s="128">
        <v>5</v>
      </c>
      <c r="K8" s="128">
        <v>3</v>
      </c>
      <c r="L8" s="128">
        <v>7</v>
      </c>
      <c r="M8" s="128">
        <v>0</v>
      </c>
      <c r="N8" s="118">
        <v>67</v>
      </c>
    </row>
    <row r="9" spans="1:14" ht="12.75">
      <c r="A9" s="127" t="s">
        <v>165</v>
      </c>
      <c r="B9" s="128">
        <v>1</v>
      </c>
      <c r="C9" s="128">
        <v>0</v>
      </c>
      <c r="D9" s="128">
        <v>0</v>
      </c>
      <c r="E9" s="128">
        <v>1</v>
      </c>
      <c r="F9" s="128">
        <v>0</v>
      </c>
      <c r="G9" s="128">
        <v>0</v>
      </c>
      <c r="H9" s="128">
        <v>1</v>
      </c>
      <c r="I9" s="128">
        <v>0</v>
      </c>
      <c r="J9" s="128">
        <v>2</v>
      </c>
      <c r="K9" s="128">
        <v>0</v>
      </c>
      <c r="L9" s="128">
        <v>1</v>
      </c>
      <c r="M9" s="128">
        <v>0</v>
      </c>
      <c r="N9" s="118">
        <v>6</v>
      </c>
    </row>
    <row r="10" spans="1:14" ht="12.75">
      <c r="A10" s="127" t="s">
        <v>86</v>
      </c>
      <c r="B10" s="128">
        <v>1</v>
      </c>
      <c r="C10" s="128">
        <v>1</v>
      </c>
      <c r="D10" s="128">
        <v>0</v>
      </c>
      <c r="E10" s="128">
        <v>0</v>
      </c>
      <c r="F10" s="128">
        <v>0</v>
      </c>
      <c r="G10" s="128">
        <v>1</v>
      </c>
      <c r="H10" s="128">
        <v>1</v>
      </c>
      <c r="I10" s="128">
        <v>1</v>
      </c>
      <c r="J10" s="128">
        <v>0</v>
      </c>
      <c r="K10" s="128">
        <v>0</v>
      </c>
      <c r="L10" s="128">
        <v>0</v>
      </c>
      <c r="M10" s="128">
        <v>0</v>
      </c>
      <c r="N10" s="118">
        <v>5</v>
      </c>
    </row>
    <row r="11" spans="1:14" ht="12.75">
      <c r="A11" s="127" t="s">
        <v>95</v>
      </c>
      <c r="B11" s="128">
        <v>1</v>
      </c>
      <c r="C11" s="128">
        <v>0</v>
      </c>
      <c r="D11" s="128">
        <v>1</v>
      </c>
      <c r="E11" s="128">
        <v>0</v>
      </c>
      <c r="F11" s="128">
        <v>0</v>
      </c>
      <c r="G11" s="128">
        <v>0</v>
      </c>
      <c r="H11" s="128">
        <v>1</v>
      </c>
      <c r="I11" s="128">
        <v>1</v>
      </c>
      <c r="J11" s="128">
        <v>3</v>
      </c>
      <c r="K11" s="128">
        <v>0</v>
      </c>
      <c r="L11" s="128">
        <v>0</v>
      </c>
      <c r="M11" s="128">
        <v>0</v>
      </c>
      <c r="N11" s="118">
        <v>7</v>
      </c>
    </row>
    <row r="12" spans="1:14" s="131" customFormat="1" ht="12.75">
      <c r="A12" s="129" t="s">
        <v>286</v>
      </c>
      <c r="B12" s="130">
        <v>4</v>
      </c>
      <c r="C12" s="130">
        <v>1</v>
      </c>
      <c r="D12" s="130">
        <v>3</v>
      </c>
      <c r="E12" s="130">
        <v>0</v>
      </c>
      <c r="F12" s="130">
        <v>0</v>
      </c>
      <c r="G12" s="130">
        <v>0</v>
      </c>
      <c r="H12" s="130">
        <v>3</v>
      </c>
      <c r="I12" s="130">
        <v>2</v>
      </c>
      <c r="J12" s="130">
        <v>0</v>
      </c>
      <c r="K12" s="130">
        <v>1</v>
      </c>
      <c r="L12" s="130">
        <v>2</v>
      </c>
      <c r="M12" s="130">
        <v>0</v>
      </c>
      <c r="N12" s="118">
        <v>16</v>
      </c>
    </row>
    <row r="13" spans="1:14" ht="12.75">
      <c r="A13" s="127" t="s">
        <v>287</v>
      </c>
      <c r="B13" s="128">
        <v>0</v>
      </c>
      <c r="C13" s="128">
        <v>1</v>
      </c>
      <c r="D13" s="128">
        <v>1</v>
      </c>
      <c r="E13" s="128">
        <v>0</v>
      </c>
      <c r="F13" s="128">
        <v>1</v>
      </c>
      <c r="G13" s="128">
        <v>1</v>
      </c>
      <c r="H13" s="128">
        <v>2</v>
      </c>
      <c r="I13" s="128">
        <v>0</v>
      </c>
      <c r="J13" s="128">
        <v>1</v>
      </c>
      <c r="K13" s="128">
        <v>0</v>
      </c>
      <c r="L13" s="128">
        <v>1</v>
      </c>
      <c r="M13" s="128">
        <v>1</v>
      </c>
      <c r="N13" s="118">
        <v>9</v>
      </c>
    </row>
    <row r="14" spans="1:14" ht="12.75">
      <c r="A14" s="127" t="s">
        <v>288</v>
      </c>
      <c r="B14" s="128">
        <v>6</v>
      </c>
      <c r="C14" s="128">
        <v>4</v>
      </c>
      <c r="D14" s="128">
        <v>4</v>
      </c>
      <c r="E14" s="128">
        <v>5</v>
      </c>
      <c r="F14" s="128">
        <v>3</v>
      </c>
      <c r="G14" s="128">
        <v>2</v>
      </c>
      <c r="H14" s="128">
        <v>5</v>
      </c>
      <c r="I14" s="128">
        <v>4</v>
      </c>
      <c r="J14" s="128">
        <v>3</v>
      </c>
      <c r="K14" s="128">
        <v>2</v>
      </c>
      <c r="L14" s="128">
        <v>0</v>
      </c>
      <c r="M14" s="128">
        <v>1</v>
      </c>
      <c r="N14" s="118">
        <v>39</v>
      </c>
    </row>
    <row r="15" spans="1:14" ht="12.75">
      <c r="A15" s="127" t="s">
        <v>289</v>
      </c>
      <c r="B15" s="128">
        <v>1</v>
      </c>
      <c r="C15" s="128">
        <v>0</v>
      </c>
      <c r="D15" s="128">
        <v>1</v>
      </c>
      <c r="E15" s="128">
        <v>0</v>
      </c>
      <c r="F15" s="128">
        <v>0</v>
      </c>
      <c r="G15" s="128">
        <v>1</v>
      </c>
      <c r="H15" s="128">
        <v>0</v>
      </c>
      <c r="I15" s="128">
        <v>0</v>
      </c>
      <c r="J15" s="128">
        <v>1</v>
      </c>
      <c r="K15" s="128">
        <v>0</v>
      </c>
      <c r="L15" s="128">
        <v>0</v>
      </c>
      <c r="M15" s="128">
        <v>0</v>
      </c>
      <c r="N15" s="118">
        <v>4</v>
      </c>
    </row>
    <row r="16" spans="1:14" ht="12.75">
      <c r="A16" s="127" t="s">
        <v>89</v>
      </c>
      <c r="B16" s="128">
        <v>0</v>
      </c>
      <c r="C16" s="128">
        <v>0</v>
      </c>
      <c r="D16" s="128">
        <v>0</v>
      </c>
      <c r="E16" s="128">
        <v>0</v>
      </c>
      <c r="F16" s="128">
        <v>0</v>
      </c>
      <c r="G16" s="128">
        <v>0</v>
      </c>
      <c r="H16" s="128">
        <v>0</v>
      </c>
      <c r="I16" s="128">
        <v>1</v>
      </c>
      <c r="J16" s="128">
        <v>1</v>
      </c>
      <c r="K16" s="128">
        <v>0</v>
      </c>
      <c r="L16" s="128">
        <v>0</v>
      </c>
      <c r="M16" s="128">
        <v>0</v>
      </c>
      <c r="N16" s="118">
        <v>2</v>
      </c>
    </row>
    <row r="17" spans="1:14" ht="12.75">
      <c r="A17" s="127" t="s">
        <v>290</v>
      </c>
      <c r="B17" s="128">
        <v>0</v>
      </c>
      <c r="C17" s="128">
        <v>0</v>
      </c>
      <c r="D17" s="128">
        <v>0</v>
      </c>
      <c r="E17" s="128">
        <v>3</v>
      </c>
      <c r="F17" s="128">
        <v>0</v>
      </c>
      <c r="G17" s="128">
        <v>1</v>
      </c>
      <c r="H17" s="128">
        <v>1</v>
      </c>
      <c r="I17" s="128">
        <v>1</v>
      </c>
      <c r="J17" s="128">
        <v>1</v>
      </c>
      <c r="K17" s="128">
        <v>2</v>
      </c>
      <c r="L17" s="128">
        <v>2</v>
      </c>
      <c r="M17" s="128">
        <v>0</v>
      </c>
      <c r="N17" s="118">
        <v>11</v>
      </c>
    </row>
    <row r="18" spans="1:14" ht="12.75">
      <c r="A18" s="127" t="s">
        <v>4</v>
      </c>
      <c r="B18" s="128">
        <v>0</v>
      </c>
      <c r="C18" s="128">
        <v>0</v>
      </c>
      <c r="D18" s="128">
        <v>0</v>
      </c>
      <c r="E18" s="128">
        <v>0</v>
      </c>
      <c r="F18" s="128">
        <v>0</v>
      </c>
      <c r="G18" s="128">
        <v>0</v>
      </c>
      <c r="H18" s="128">
        <v>0</v>
      </c>
      <c r="I18" s="128">
        <v>0</v>
      </c>
      <c r="J18" s="128">
        <v>0</v>
      </c>
      <c r="K18" s="128">
        <v>0</v>
      </c>
      <c r="L18" s="128">
        <v>0</v>
      </c>
      <c r="M18" s="128">
        <v>0</v>
      </c>
      <c r="N18" s="118">
        <v>0</v>
      </c>
    </row>
    <row r="19" spans="1:14" ht="12.75">
      <c r="A19" s="127" t="s">
        <v>297</v>
      </c>
      <c r="B19" s="128">
        <v>5</v>
      </c>
      <c r="C19" s="128">
        <v>5</v>
      </c>
      <c r="D19" s="128">
        <v>1</v>
      </c>
      <c r="E19" s="128">
        <v>5</v>
      </c>
      <c r="F19" s="128">
        <v>3</v>
      </c>
      <c r="G19" s="128">
        <v>8</v>
      </c>
      <c r="H19" s="128">
        <v>5</v>
      </c>
      <c r="I19" s="128">
        <v>3</v>
      </c>
      <c r="J19" s="128">
        <v>3</v>
      </c>
      <c r="K19" s="128">
        <v>6</v>
      </c>
      <c r="L19" s="128">
        <v>3</v>
      </c>
      <c r="M19" s="128">
        <v>1</v>
      </c>
      <c r="N19" s="118">
        <v>48</v>
      </c>
    </row>
    <row r="20" spans="1:14" ht="12.75">
      <c r="A20" s="127" t="s">
        <v>5</v>
      </c>
      <c r="B20" s="128">
        <v>4</v>
      </c>
      <c r="C20" s="128">
        <v>2</v>
      </c>
      <c r="D20" s="128">
        <v>0</v>
      </c>
      <c r="E20" s="128">
        <v>0</v>
      </c>
      <c r="F20" s="128">
        <v>3</v>
      </c>
      <c r="G20" s="128">
        <v>2</v>
      </c>
      <c r="H20" s="128">
        <v>1</v>
      </c>
      <c r="I20" s="128">
        <v>2</v>
      </c>
      <c r="J20" s="128">
        <v>2</v>
      </c>
      <c r="K20" s="128">
        <v>3</v>
      </c>
      <c r="L20" s="128">
        <v>2</v>
      </c>
      <c r="M20" s="128">
        <v>0</v>
      </c>
      <c r="N20" s="118">
        <v>21</v>
      </c>
    </row>
    <row r="21" spans="1:14" ht="12.75">
      <c r="A21" s="127" t="s">
        <v>25</v>
      </c>
      <c r="B21" s="128">
        <v>0</v>
      </c>
      <c r="C21" s="128">
        <v>1</v>
      </c>
      <c r="D21" s="128">
        <v>1</v>
      </c>
      <c r="E21" s="128">
        <v>1</v>
      </c>
      <c r="F21" s="128">
        <v>0</v>
      </c>
      <c r="G21" s="128">
        <v>0</v>
      </c>
      <c r="H21" s="128">
        <v>0</v>
      </c>
      <c r="I21" s="128">
        <v>0</v>
      </c>
      <c r="J21" s="128">
        <v>0</v>
      </c>
      <c r="K21" s="128">
        <v>1</v>
      </c>
      <c r="L21" s="128">
        <v>0</v>
      </c>
      <c r="M21" s="128">
        <v>1</v>
      </c>
      <c r="N21" s="118">
        <v>5</v>
      </c>
    </row>
    <row r="22" spans="1:14" ht="12.75">
      <c r="A22" s="127" t="s">
        <v>291</v>
      </c>
      <c r="B22" s="128">
        <v>0</v>
      </c>
      <c r="C22" s="128">
        <v>1</v>
      </c>
      <c r="D22" s="128">
        <v>4</v>
      </c>
      <c r="E22" s="128">
        <v>0</v>
      </c>
      <c r="F22" s="128">
        <v>2</v>
      </c>
      <c r="G22" s="128">
        <v>0</v>
      </c>
      <c r="H22" s="128">
        <v>1</v>
      </c>
      <c r="I22" s="128">
        <v>0</v>
      </c>
      <c r="J22" s="128">
        <v>1</v>
      </c>
      <c r="K22" s="128">
        <v>1</v>
      </c>
      <c r="L22" s="128">
        <v>1</v>
      </c>
      <c r="M22" s="128">
        <v>0</v>
      </c>
      <c r="N22" s="118">
        <v>11</v>
      </c>
    </row>
    <row r="23" spans="1:14" ht="12.75">
      <c r="A23" s="127" t="s">
        <v>292</v>
      </c>
      <c r="B23" s="128">
        <v>9</v>
      </c>
      <c r="C23" s="128">
        <v>6</v>
      </c>
      <c r="D23" s="128">
        <v>10</v>
      </c>
      <c r="E23" s="128">
        <v>7</v>
      </c>
      <c r="F23" s="128">
        <v>7</v>
      </c>
      <c r="G23" s="128">
        <v>8</v>
      </c>
      <c r="H23" s="128">
        <v>6</v>
      </c>
      <c r="I23" s="128">
        <v>5</v>
      </c>
      <c r="J23" s="128">
        <v>4</v>
      </c>
      <c r="K23" s="128">
        <v>10</v>
      </c>
      <c r="L23" s="128">
        <v>5</v>
      </c>
      <c r="M23" s="128">
        <v>1</v>
      </c>
      <c r="N23" s="118">
        <v>78</v>
      </c>
    </row>
    <row r="24" spans="1:14" ht="12.75">
      <c r="A24" s="127" t="s">
        <v>293</v>
      </c>
      <c r="B24" s="128">
        <v>3</v>
      </c>
      <c r="C24" s="128">
        <v>5</v>
      </c>
      <c r="D24" s="128">
        <v>7</v>
      </c>
      <c r="E24" s="128">
        <v>3</v>
      </c>
      <c r="F24" s="128">
        <v>4</v>
      </c>
      <c r="G24" s="128">
        <v>10</v>
      </c>
      <c r="H24" s="128">
        <v>5</v>
      </c>
      <c r="I24" s="128">
        <v>11</v>
      </c>
      <c r="J24" s="128">
        <v>4</v>
      </c>
      <c r="K24" s="128">
        <v>6</v>
      </c>
      <c r="L24" s="128">
        <v>7</v>
      </c>
      <c r="M24" s="128">
        <v>2</v>
      </c>
      <c r="N24" s="118">
        <v>67</v>
      </c>
    </row>
    <row r="25" spans="1:14" ht="12.75">
      <c r="A25" s="127" t="s">
        <v>81</v>
      </c>
      <c r="B25" s="128">
        <v>0</v>
      </c>
      <c r="C25" s="128">
        <v>1</v>
      </c>
      <c r="D25" s="128">
        <v>2</v>
      </c>
      <c r="E25" s="128">
        <v>0</v>
      </c>
      <c r="F25" s="128">
        <v>2</v>
      </c>
      <c r="G25" s="128">
        <v>2</v>
      </c>
      <c r="H25" s="128">
        <v>1</v>
      </c>
      <c r="I25" s="128">
        <v>2</v>
      </c>
      <c r="J25" s="128">
        <v>8</v>
      </c>
      <c r="K25" s="128">
        <v>1</v>
      </c>
      <c r="L25" s="128">
        <v>0</v>
      </c>
      <c r="M25" s="128">
        <v>1</v>
      </c>
      <c r="N25" s="118">
        <v>20</v>
      </c>
    </row>
    <row r="26" spans="1:14" ht="12.75">
      <c r="A26" s="127" t="s">
        <v>294</v>
      </c>
      <c r="B26" s="128">
        <v>0</v>
      </c>
      <c r="C26" s="128">
        <v>0</v>
      </c>
      <c r="D26" s="128">
        <v>0</v>
      </c>
      <c r="E26" s="128">
        <v>2</v>
      </c>
      <c r="F26" s="128">
        <v>0</v>
      </c>
      <c r="G26" s="128">
        <v>2</v>
      </c>
      <c r="H26" s="128">
        <v>2</v>
      </c>
      <c r="I26" s="128">
        <v>0</v>
      </c>
      <c r="J26" s="128">
        <v>2</v>
      </c>
      <c r="K26" s="128">
        <v>1</v>
      </c>
      <c r="L26" s="128">
        <v>1</v>
      </c>
      <c r="M26" s="128">
        <v>0</v>
      </c>
      <c r="N26" s="118">
        <v>10</v>
      </c>
    </row>
    <row r="27" spans="1:14" ht="12.75">
      <c r="A27" s="127" t="s">
        <v>295</v>
      </c>
      <c r="B27" s="128">
        <v>0</v>
      </c>
      <c r="C27" s="128">
        <v>0</v>
      </c>
      <c r="D27" s="128">
        <v>0</v>
      </c>
      <c r="E27" s="128">
        <v>0</v>
      </c>
      <c r="F27" s="128">
        <v>1</v>
      </c>
      <c r="G27" s="128">
        <v>1</v>
      </c>
      <c r="H27" s="128">
        <v>0</v>
      </c>
      <c r="I27" s="128">
        <v>0</v>
      </c>
      <c r="J27" s="128">
        <v>0</v>
      </c>
      <c r="K27" s="128">
        <v>2</v>
      </c>
      <c r="L27" s="128">
        <v>0</v>
      </c>
      <c r="M27" s="128">
        <v>0</v>
      </c>
      <c r="N27" s="118">
        <v>4</v>
      </c>
    </row>
    <row r="28" spans="1:14" ht="12.75">
      <c r="A28" s="127" t="s">
        <v>166</v>
      </c>
      <c r="B28" s="128">
        <v>8</v>
      </c>
      <c r="C28" s="128">
        <v>3</v>
      </c>
      <c r="D28" s="128">
        <v>5</v>
      </c>
      <c r="E28" s="128">
        <v>2</v>
      </c>
      <c r="F28" s="128">
        <v>5</v>
      </c>
      <c r="G28" s="128">
        <v>1</v>
      </c>
      <c r="H28" s="128">
        <v>5</v>
      </c>
      <c r="I28" s="128">
        <v>3</v>
      </c>
      <c r="J28" s="128">
        <v>4</v>
      </c>
      <c r="K28" s="128">
        <v>0</v>
      </c>
      <c r="L28" s="128">
        <v>5</v>
      </c>
      <c r="M28" s="128">
        <v>0</v>
      </c>
      <c r="N28" s="118">
        <v>41</v>
      </c>
    </row>
    <row r="29" spans="1:14" ht="12.75">
      <c r="A29" s="127" t="s">
        <v>296</v>
      </c>
      <c r="B29" s="128">
        <v>0</v>
      </c>
      <c r="C29" s="128">
        <v>0</v>
      </c>
      <c r="D29" s="128">
        <v>1</v>
      </c>
      <c r="E29" s="128">
        <v>1</v>
      </c>
      <c r="F29" s="128">
        <v>0</v>
      </c>
      <c r="G29" s="128">
        <v>0</v>
      </c>
      <c r="H29" s="128">
        <v>0</v>
      </c>
      <c r="I29" s="128">
        <v>0</v>
      </c>
      <c r="J29" s="128">
        <v>0</v>
      </c>
      <c r="K29" s="128">
        <v>0</v>
      </c>
      <c r="L29" s="128">
        <v>0</v>
      </c>
      <c r="M29" s="128">
        <v>0</v>
      </c>
      <c r="N29" s="118">
        <v>2</v>
      </c>
    </row>
    <row r="30" spans="1:14" ht="12.75">
      <c r="A30" s="127" t="s">
        <v>283</v>
      </c>
      <c r="B30" s="128">
        <v>0</v>
      </c>
      <c r="C30" s="128">
        <v>0</v>
      </c>
      <c r="D30" s="128">
        <v>1</v>
      </c>
      <c r="E30" s="128">
        <v>1</v>
      </c>
      <c r="F30" s="128">
        <v>0</v>
      </c>
      <c r="G30" s="128">
        <v>3</v>
      </c>
      <c r="H30" s="128">
        <v>1</v>
      </c>
      <c r="I30" s="128">
        <v>1</v>
      </c>
      <c r="J30" s="128">
        <v>1</v>
      </c>
      <c r="K30" s="128">
        <v>0</v>
      </c>
      <c r="L30" s="128">
        <v>0</v>
      </c>
      <c r="M30" s="128">
        <v>0</v>
      </c>
      <c r="N30" s="118">
        <v>8</v>
      </c>
    </row>
    <row r="31" spans="1:14" ht="14.25" customHeight="1">
      <c r="A31" s="137" t="s">
        <v>256</v>
      </c>
      <c r="B31" s="138">
        <v>52</v>
      </c>
      <c r="C31" s="138">
        <v>42</v>
      </c>
      <c r="D31" s="138">
        <v>56</v>
      </c>
      <c r="E31" s="138">
        <v>36</v>
      </c>
      <c r="F31" s="138">
        <v>43</v>
      </c>
      <c r="G31" s="138">
        <v>58</v>
      </c>
      <c r="H31" s="138">
        <v>53</v>
      </c>
      <c r="I31" s="138">
        <v>45</v>
      </c>
      <c r="J31" s="138">
        <v>63</v>
      </c>
      <c r="K31" s="138">
        <v>46</v>
      </c>
      <c r="L31" s="138">
        <v>55</v>
      </c>
      <c r="M31" s="138">
        <v>10</v>
      </c>
      <c r="N31" s="138">
        <v>559</v>
      </c>
    </row>
    <row r="32" spans="1:14" ht="12.75">
      <c r="A32" s="132"/>
      <c r="B32" s="133"/>
      <c r="C32" s="133"/>
      <c r="D32" s="133"/>
      <c r="E32" s="133"/>
      <c r="F32" s="133"/>
      <c r="G32" s="133"/>
      <c r="H32" s="133"/>
      <c r="I32" s="133"/>
      <c r="J32" s="133"/>
      <c r="K32" s="133"/>
      <c r="L32" s="133"/>
      <c r="M32" s="133"/>
      <c r="N32" s="132"/>
    </row>
    <row r="33" spans="2:13" ht="12.75">
      <c r="B33" s="134"/>
      <c r="C33" s="134"/>
      <c r="D33" s="134"/>
      <c r="E33" s="134"/>
      <c r="F33" s="134"/>
      <c r="G33" s="134"/>
      <c r="H33" s="134"/>
      <c r="I33" s="134"/>
      <c r="J33" s="134"/>
      <c r="K33" s="134"/>
      <c r="L33" s="134"/>
      <c r="M33" s="134"/>
    </row>
    <row r="34" spans="1:13" ht="12.75">
      <c r="A34" s="135" t="s">
        <v>15</v>
      </c>
      <c r="B34" s="134"/>
      <c r="C34" s="134"/>
      <c r="D34" s="134"/>
      <c r="E34" s="134"/>
      <c r="F34" s="134"/>
      <c r="G34" s="134"/>
      <c r="H34" s="134"/>
      <c r="I34" s="134"/>
      <c r="J34" s="134"/>
      <c r="K34" s="134"/>
      <c r="L34" s="134"/>
      <c r="M34" s="134"/>
    </row>
    <row r="35" spans="1:14" ht="18" customHeight="1">
      <c r="A35" s="190" t="s">
        <v>284</v>
      </c>
      <c r="B35" s="190"/>
      <c r="C35" s="190"/>
      <c r="D35" s="190"/>
      <c r="E35" s="190"/>
      <c r="F35" s="190"/>
      <c r="G35" s="190"/>
      <c r="H35" s="190"/>
      <c r="I35" s="190"/>
      <c r="J35" s="190"/>
      <c r="K35" s="190"/>
      <c r="L35" s="190"/>
      <c r="M35" s="190"/>
      <c r="N35" s="190"/>
    </row>
    <row r="36" spans="2:13" ht="12.75">
      <c r="B36" s="134"/>
      <c r="C36" s="134"/>
      <c r="D36" s="134"/>
      <c r="E36" s="134"/>
      <c r="F36" s="134"/>
      <c r="G36" s="134"/>
      <c r="H36" s="134"/>
      <c r="I36" s="134"/>
      <c r="J36" s="134"/>
      <c r="K36" s="134"/>
      <c r="L36" s="134"/>
      <c r="M36" s="134"/>
    </row>
    <row r="37" spans="2:13" ht="12.75">
      <c r="B37" s="134"/>
      <c r="C37" s="134"/>
      <c r="D37" s="134"/>
      <c r="E37" s="134"/>
      <c r="F37" s="134"/>
      <c r="G37" s="134"/>
      <c r="H37" s="134"/>
      <c r="I37" s="134"/>
      <c r="J37" s="134"/>
      <c r="K37" s="134"/>
      <c r="L37" s="134"/>
      <c r="M37" s="134"/>
    </row>
    <row r="38" spans="2:13" ht="12.75">
      <c r="B38" s="134"/>
      <c r="C38" s="134"/>
      <c r="D38" s="134"/>
      <c r="E38" s="134"/>
      <c r="F38" s="134"/>
      <c r="G38" s="134"/>
      <c r="H38" s="134"/>
      <c r="I38" s="134"/>
      <c r="J38" s="134"/>
      <c r="K38" s="134"/>
      <c r="L38" s="134"/>
      <c r="M38" s="134"/>
    </row>
    <row r="39" spans="2:13" ht="12.75">
      <c r="B39" s="134"/>
      <c r="C39" s="134"/>
      <c r="D39" s="134"/>
      <c r="E39" s="134"/>
      <c r="F39" s="134"/>
      <c r="G39" s="134"/>
      <c r="H39" s="134"/>
      <c r="I39" s="134"/>
      <c r="J39" s="134"/>
      <c r="K39" s="134"/>
      <c r="L39" s="134"/>
      <c r="M39" s="134"/>
    </row>
    <row r="40" spans="2:13" ht="12.75">
      <c r="B40" s="134"/>
      <c r="C40" s="134"/>
      <c r="D40" s="134"/>
      <c r="E40" s="134"/>
      <c r="F40" s="134"/>
      <c r="G40" s="134"/>
      <c r="H40" s="134"/>
      <c r="I40" s="134"/>
      <c r="J40" s="134"/>
      <c r="K40" s="134"/>
      <c r="L40" s="134"/>
      <c r="M40" s="134"/>
    </row>
    <row r="41" spans="2:13" ht="12.75">
      <c r="B41" s="134"/>
      <c r="C41" s="134"/>
      <c r="D41" s="134"/>
      <c r="E41" s="134"/>
      <c r="F41" s="134"/>
      <c r="G41" s="134"/>
      <c r="H41" s="134"/>
      <c r="I41" s="134"/>
      <c r="J41" s="134"/>
      <c r="K41" s="134"/>
      <c r="L41" s="134"/>
      <c r="M41" s="134"/>
    </row>
  </sheetData>
  <sheetProtection/>
  <mergeCells count="5">
    <mergeCell ref="A35:N35"/>
    <mergeCell ref="B3:M3"/>
    <mergeCell ref="A3:A4"/>
    <mergeCell ref="A1:N1"/>
    <mergeCell ref="N3:N4"/>
  </mergeCells>
  <printOptions/>
  <pageMargins left="0.75" right="0.75" top="1" bottom="1" header="0.5" footer="0.5"/>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T72"/>
  <sheetViews>
    <sheetView view="pageBreakPreview" zoomScale="85" zoomScaleNormal="85" zoomScaleSheetLayoutView="85" zoomScalePageLayoutView="0" workbookViewId="0" topLeftCell="A1">
      <selection activeCell="A2" sqref="A2"/>
    </sheetView>
  </sheetViews>
  <sheetFormatPr defaultColWidth="9.140625" defaultRowHeight="12.75"/>
  <cols>
    <col min="1" max="1" width="45.140625" style="0" customWidth="1"/>
    <col min="2" max="2" width="1.8515625" style="0" customWidth="1"/>
    <col min="3" max="6" width="10.7109375" style="0" customWidth="1"/>
    <col min="7" max="7" width="14.00390625" style="0" customWidth="1"/>
    <col min="8" max="8" width="1.8515625" style="0" customWidth="1"/>
    <col min="9" max="10" width="11.28125" style="0" customWidth="1"/>
    <col min="11" max="11" width="11.28125" style="1" customWidth="1"/>
    <col min="12" max="12" width="11.28125" style="0" customWidth="1"/>
    <col min="13" max="13" width="14.00390625" style="0" customWidth="1"/>
    <col min="15" max="16" width="9.140625" style="59" customWidth="1"/>
  </cols>
  <sheetData>
    <row r="1" spans="1:13" ht="26.25" customHeight="1">
      <c r="A1" s="166" t="s">
        <v>110</v>
      </c>
      <c r="B1" s="166"/>
      <c r="C1" s="167"/>
      <c r="D1" s="167"/>
      <c r="E1" s="167"/>
      <c r="F1" s="167"/>
      <c r="G1" s="167"/>
      <c r="H1" s="167"/>
      <c r="I1" s="167"/>
      <c r="J1" s="167"/>
      <c r="K1" s="167"/>
      <c r="L1" s="167"/>
      <c r="M1" s="168"/>
    </row>
    <row r="2" spans="2:11" ht="12.75">
      <c r="B2" s="6"/>
      <c r="C2" s="10"/>
      <c r="D2" s="10"/>
      <c r="E2" s="10"/>
      <c r="F2" s="10"/>
      <c r="G2" s="10"/>
      <c r="H2" s="10"/>
      <c r="I2" s="10"/>
      <c r="J2" s="1"/>
      <c r="K2"/>
    </row>
    <row r="3" spans="1:13" ht="13.5" customHeight="1">
      <c r="A3" s="155" t="s">
        <v>0</v>
      </c>
      <c r="B3" s="12"/>
      <c r="C3" s="158" t="s">
        <v>111</v>
      </c>
      <c r="D3" s="165" t="s">
        <v>10</v>
      </c>
      <c r="E3" s="165"/>
      <c r="F3" s="165"/>
      <c r="G3" s="6"/>
      <c r="H3" s="11"/>
      <c r="I3" s="158" t="s">
        <v>112</v>
      </c>
      <c r="J3" s="164" t="s">
        <v>10</v>
      </c>
      <c r="K3" s="164"/>
      <c r="L3" s="164"/>
      <c r="M3" s="51"/>
    </row>
    <row r="4" spans="1:16" ht="34.5" customHeight="1">
      <c r="A4" s="163"/>
      <c r="B4" s="12"/>
      <c r="C4" s="154"/>
      <c r="D4" s="16" t="s">
        <v>6</v>
      </c>
      <c r="E4" s="3" t="s">
        <v>26</v>
      </c>
      <c r="F4" s="3" t="s">
        <v>7</v>
      </c>
      <c r="G4" s="3" t="s">
        <v>69</v>
      </c>
      <c r="H4" s="119"/>
      <c r="I4" s="154"/>
      <c r="J4" s="16" t="s">
        <v>6</v>
      </c>
      <c r="K4" s="3" t="s">
        <v>26</v>
      </c>
      <c r="L4" s="3" t="s">
        <v>7</v>
      </c>
      <c r="M4" s="3" t="s">
        <v>69</v>
      </c>
      <c r="O4" s="60"/>
      <c r="P4" s="60"/>
    </row>
    <row r="5" spans="3:11" ht="12.75">
      <c r="C5" s="1"/>
      <c r="D5" s="1"/>
      <c r="E5" s="1"/>
      <c r="F5" s="1"/>
      <c r="G5" s="1"/>
      <c r="H5" s="1"/>
      <c r="I5" s="1"/>
      <c r="J5" s="1"/>
      <c r="K5"/>
    </row>
    <row r="6" spans="1:20" ht="12.75">
      <c r="A6" s="4" t="s">
        <v>8</v>
      </c>
      <c r="B6" s="4"/>
      <c r="C6" s="18">
        <v>47141</v>
      </c>
      <c r="D6" s="18">
        <v>46213</v>
      </c>
      <c r="E6" s="18">
        <v>60</v>
      </c>
      <c r="F6" s="18">
        <v>868</v>
      </c>
      <c r="G6" s="18">
        <v>1502</v>
      </c>
      <c r="I6" s="18">
        <v>12221</v>
      </c>
      <c r="J6" s="18">
        <v>11762</v>
      </c>
      <c r="K6" s="18">
        <v>70</v>
      </c>
      <c r="L6" s="18">
        <v>389</v>
      </c>
      <c r="M6" s="18">
        <v>354</v>
      </c>
      <c r="Q6" s="59"/>
      <c r="R6" s="59"/>
      <c r="S6" s="59"/>
      <c r="T6" s="59"/>
    </row>
    <row r="7" spans="1:20" ht="12.75">
      <c r="A7" s="4"/>
      <c r="B7" s="4"/>
      <c r="C7" s="18"/>
      <c r="D7" s="18"/>
      <c r="E7" s="18"/>
      <c r="F7" s="18"/>
      <c r="G7" s="18"/>
      <c r="I7" s="18"/>
      <c r="J7" s="18"/>
      <c r="K7" s="18"/>
      <c r="L7" s="18"/>
      <c r="M7" s="18"/>
      <c r="Q7" s="59"/>
      <c r="R7" s="59"/>
      <c r="S7" s="59"/>
      <c r="T7" s="59"/>
    </row>
    <row r="8" spans="1:20" ht="12.75">
      <c r="A8" s="4" t="s">
        <v>9</v>
      </c>
      <c r="B8" s="4"/>
      <c r="C8" s="19">
        <v>30531</v>
      </c>
      <c r="D8" s="19">
        <v>29897</v>
      </c>
      <c r="E8" s="19">
        <v>0</v>
      </c>
      <c r="F8" s="19">
        <v>634</v>
      </c>
      <c r="G8" s="19">
        <v>827</v>
      </c>
      <c r="I8" s="19">
        <v>7942</v>
      </c>
      <c r="J8" s="19">
        <v>7645</v>
      </c>
      <c r="K8" s="19">
        <v>0</v>
      </c>
      <c r="L8" s="19">
        <v>297</v>
      </c>
      <c r="M8" s="19">
        <v>211</v>
      </c>
      <c r="Q8" s="59"/>
      <c r="R8" s="59"/>
      <c r="S8" s="59"/>
      <c r="T8" s="59"/>
    </row>
    <row r="9" spans="1:20" ht="12.75">
      <c r="A9" s="4"/>
      <c r="B9" s="4"/>
      <c r="C9" s="19"/>
      <c r="D9" s="19"/>
      <c r="E9" s="19"/>
      <c r="F9" s="19"/>
      <c r="G9" s="19"/>
      <c r="I9" s="19"/>
      <c r="J9" s="19"/>
      <c r="K9" s="19"/>
      <c r="L9" s="19"/>
      <c r="M9" s="19"/>
      <c r="Q9" s="59"/>
      <c r="R9" s="59"/>
      <c r="S9" s="59"/>
      <c r="T9" s="59"/>
    </row>
    <row r="10" spans="1:20" ht="12.75">
      <c r="A10" s="4" t="s">
        <v>16</v>
      </c>
      <c r="B10" s="4"/>
      <c r="C10" s="19">
        <v>16610</v>
      </c>
      <c r="D10" s="19">
        <v>16316</v>
      </c>
      <c r="E10" s="19">
        <v>60</v>
      </c>
      <c r="F10" s="19">
        <v>234</v>
      </c>
      <c r="G10" s="19">
        <v>675</v>
      </c>
      <c r="I10" s="19">
        <v>4279</v>
      </c>
      <c r="J10" s="19">
        <v>4117</v>
      </c>
      <c r="K10" s="19">
        <v>70</v>
      </c>
      <c r="L10" s="19">
        <v>92</v>
      </c>
      <c r="M10" s="19">
        <v>143</v>
      </c>
      <c r="Q10" s="59"/>
      <c r="R10" s="59"/>
      <c r="S10" s="59"/>
      <c r="T10" s="59"/>
    </row>
    <row r="11" spans="3:13" ht="12.75">
      <c r="C11" s="19"/>
      <c r="D11" s="19"/>
      <c r="E11" s="20"/>
      <c r="F11" s="20"/>
      <c r="G11" s="20"/>
      <c r="I11" s="19"/>
      <c r="J11" s="19"/>
      <c r="K11" s="20"/>
      <c r="L11" s="20"/>
      <c r="M11" s="56"/>
    </row>
    <row r="12" spans="1:13" ht="12.75">
      <c r="A12" s="7" t="s">
        <v>1</v>
      </c>
      <c r="B12" s="7"/>
      <c r="C12" s="19"/>
      <c r="D12" s="19"/>
      <c r="E12" s="20"/>
      <c r="F12" s="20"/>
      <c r="G12" s="20"/>
      <c r="I12" s="19"/>
      <c r="J12" s="19"/>
      <c r="K12" s="20"/>
      <c r="L12" s="20"/>
      <c r="M12" s="56"/>
    </row>
    <row r="13" spans="1:20" ht="12.75">
      <c r="A13" s="24" t="s">
        <v>72</v>
      </c>
      <c r="B13" s="24"/>
      <c r="C13" s="19">
        <v>153</v>
      </c>
      <c r="D13" s="21">
        <v>153</v>
      </c>
      <c r="E13" s="21">
        <v>0</v>
      </c>
      <c r="F13" s="21">
        <v>0</v>
      </c>
      <c r="G13" s="21">
        <v>0</v>
      </c>
      <c r="I13" s="19">
        <v>44</v>
      </c>
      <c r="J13" s="21">
        <v>44</v>
      </c>
      <c r="K13" s="21">
        <v>0</v>
      </c>
      <c r="L13" s="21">
        <v>0</v>
      </c>
      <c r="M13" s="21">
        <v>0</v>
      </c>
      <c r="Q13" s="61"/>
      <c r="R13" s="61"/>
      <c r="S13" s="61"/>
      <c r="T13" s="61"/>
    </row>
    <row r="14" spans="1:13" ht="12.75">
      <c r="A14" s="24" t="s">
        <v>28</v>
      </c>
      <c r="B14" s="24"/>
      <c r="C14" s="19">
        <v>1679</v>
      </c>
      <c r="D14" s="21">
        <v>1659</v>
      </c>
      <c r="E14" s="21">
        <v>0</v>
      </c>
      <c r="F14" s="21">
        <v>20</v>
      </c>
      <c r="G14" s="21">
        <v>2</v>
      </c>
      <c r="I14" s="19">
        <v>509</v>
      </c>
      <c r="J14" s="21">
        <v>495</v>
      </c>
      <c r="K14" s="21">
        <v>0</v>
      </c>
      <c r="L14" s="21">
        <v>14</v>
      </c>
      <c r="M14" s="21">
        <v>1</v>
      </c>
    </row>
    <row r="15" spans="1:13" ht="12.75">
      <c r="A15" s="24" t="s">
        <v>301</v>
      </c>
      <c r="B15" s="24"/>
      <c r="C15" s="19">
        <v>1054</v>
      </c>
      <c r="D15" s="21">
        <v>1047</v>
      </c>
      <c r="E15" s="21">
        <v>0</v>
      </c>
      <c r="F15" s="21">
        <v>7</v>
      </c>
      <c r="G15" s="21">
        <v>21</v>
      </c>
      <c r="I15" s="19">
        <v>229</v>
      </c>
      <c r="J15" s="21">
        <v>224</v>
      </c>
      <c r="K15" s="21">
        <v>0</v>
      </c>
      <c r="L15" s="21">
        <v>5</v>
      </c>
      <c r="M15" s="21">
        <v>2</v>
      </c>
    </row>
    <row r="16" spans="1:13" ht="12.75">
      <c r="A16" s="24" t="s">
        <v>300</v>
      </c>
      <c r="B16" s="24"/>
      <c r="C16" s="19">
        <v>945</v>
      </c>
      <c r="D16" s="21">
        <v>931</v>
      </c>
      <c r="E16" s="21">
        <v>0</v>
      </c>
      <c r="F16" s="21">
        <v>14</v>
      </c>
      <c r="G16" s="21">
        <v>94</v>
      </c>
      <c r="I16" s="19">
        <v>230</v>
      </c>
      <c r="J16" s="21">
        <v>216</v>
      </c>
      <c r="K16" s="21">
        <v>0</v>
      </c>
      <c r="L16" s="21">
        <v>14</v>
      </c>
      <c r="M16" s="21">
        <v>26</v>
      </c>
    </row>
    <row r="17" spans="1:13" ht="12.75">
      <c r="A17" s="24" t="s">
        <v>87</v>
      </c>
      <c r="B17" s="24"/>
      <c r="C17" s="19">
        <v>695</v>
      </c>
      <c r="D17" s="21">
        <v>681</v>
      </c>
      <c r="E17" s="21">
        <v>0</v>
      </c>
      <c r="F17" s="21">
        <v>14</v>
      </c>
      <c r="G17" s="21">
        <v>74</v>
      </c>
      <c r="I17" s="19">
        <v>177</v>
      </c>
      <c r="J17" s="21">
        <v>176</v>
      </c>
      <c r="K17" s="21">
        <v>0</v>
      </c>
      <c r="L17" s="21">
        <v>1</v>
      </c>
      <c r="M17" s="21">
        <v>16</v>
      </c>
    </row>
    <row r="18" spans="1:13" ht="12.75">
      <c r="A18" s="24" t="s">
        <v>96</v>
      </c>
      <c r="B18" s="24"/>
      <c r="C18" s="19">
        <v>1149</v>
      </c>
      <c r="D18" s="21">
        <v>1110</v>
      </c>
      <c r="E18" s="21">
        <v>0</v>
      </c>
      <c r="F18" s="21">
        <v>39</v>
      </c>
      <c r="G18" s="21">
        <v>0</v>
      </c>
      <c r="I18" s="19">
        <v>287</v>
      </c>
      <c r="J18" s="21">
        <v>258</v>
      </c>
      <c r="K18" s="21">
        <v>0</v>
      </c>
      <c r="L18" s="21">
        <v>29</v>
      </c>
      <c r="M18" s="21">
        <v>0</v>
      </c>
    </row>
    <row r="19" spans="1:13" ht="12.75">
      <c r="A19" s="24" t="s">
        <v>29</v>
      </c>
      <c r="B19" s="24"/>
      <c r="C19" s="19">
        <v>663</v>
      </c>
      <c r="D19" s="21">
        <v>659</v>
      </c>
      <c r="E19" s="21">
        <v>0</v>
      </c>
      <c r="F19" s="21">
        <v>4</v>
      </c>
      <c r="G19" s="21">
        <v>235</v>
      </c>
      <c r="I19" s="19">
        <v>164</v>
      </c>
      <c r="J19" s="21">
        <v>160</v>
      </c>
      <c r="K19" s="21">
        <v>0</v>
      </c>
      <c r="L19" s="21">
        <v>4</v>
      </c>
      <c r="M19" s="21">
        <v>60</v>
      </c>
    </row>
    <row r="20" spans="1:13" ht="12.75">
      <c r="A20" s="24" t="s">
        <v>30</v>
      </c>
      <c r="B20" s="24"/>
      <c r="C20" s="19">
        <v>482</v>
      </c>
      <c r="D20" s="21">
        <v>480</v>
      </c>
      <c r="E20" s="21">
        <v>0</v>
      </c>
      <c r="F20" s="21">
        <v>2</v>
      </c>
      <c r="G20" s="21">
        <v>4</v>
      </c>
      <c r="I20" s="19">
        <v>125</v>
      </c>
      <c r="J20" s="21">
        <v>123</v>
      </c>
      <c r="K20" s="21">
        <v>0</v>
      </c>
      <c r="L20" s="21">
        <v>2</v>
      </c>
      <c r="M20" s="21">
        <v>0</v>
      </c>
    </row>
    <row r="21" spans="1:13" ht="12.75">
      <c r="A21" s="24" t="s">
        <v>21</v>
      </c>
      <c r="B21" s="24"/>
      <c r="C21" s="19">
        <v>3188</v>
      </c>
      <c r="D21" s="21">
        <v>3168</v>
      </c>
      <c r="E21" s="21">
        <v>0</v>
      </c>
      <c r="F21" s="21">
        <v>20</v>
      </c>
      <c r="G21" s="21">
        <v>219</v>
      </c>
      <c r="I21" s="19">
        <v>778</v>
      </c>
      <c r="J21" s="21">
        <v>761</v>
      </c>
      <c r="K21" s="21">
        <v>0</v>
      </c>
      <c r="L21" s="21">
        <v>17</v>
      </c>
      <c r="M21" s="21">
        <v>43</v>
      </c>
    </row>
    <row r="22" spans="1:13" ht="12.75">
      <c r="A22" s="24" t="s">
        <v>20</v>
      </c>
      <c r="B22" s="24"/>
      <c r="C22" s="19">
        <v>3510</v>
      </c>
      <c r="D22" s="21">
        <v>3497</v>
      </c>
      <c r="E22" s="21">
        <v>0</v>
      </c>
      <c r="F22" s="21">
        <v>13</v>
      </c>
      <c r="G22" s="21">
        <v>4</v>
      </c>
      <c r="I22" s="19">
        <v>927</v>
      </c>
      <c r="J22" s="21">
        <v>915</v>
      </c>
      <c r="K22" s="21">
        <v>0</v>
      </c>
      <c r="L22" s="21">
        <v>12</v>
      </c>
      <c r="M22" s="21">
        <v>0</v>
      </c>
    </row>
    <row r="23" spans="1:13" ht="12.75">
      <c r="A23" s="24" t="s">
        <v>90</v>
      </c>
      <c r="B23" s="24"/>
      <c r="C23" s="19">
        <v>530</v>
      </c>
      <c r="D23" s="21">
        <v>525</v>
      </c>
      <c r="E23" s="21">
        <v>0</v>
      </c>
      <c r="F23" s="21">
        <v>5</v>
      </c>
      <c r="G23" s="21">
        <v>139</v>
      </c>
      <c r="I23" s="19">
        <v>159</v>
      </c>
      <c r="J23" s="21">
        <v>156</v>
      </c>
      <c r="K23" s="21">
        <v>0</v>
      </c>
      <c r="L23" s="21">
        <v>3</v>
      </c>
      <c r="M23" s="21">
        <v>48</v>
      </c>
    </row>
    <row r="24" spans="1:13" ht="12.75">
      <c r="A24" s="24" t="s">
        <v>31</v>
      </c>
      <c r="B24" s="24"/>
      <c r="C24" s="19">
        <v>1945</v>
      </c>
      <c r="D24" s="21">
        <v>1945</v>
      </c>
      <c r="E24" s="21">
        <v>0</v>
      </c>
      <c r="F24" s="21">
        <v>0</v>
      </c>
      <c r="G24" s="21">
        <v>0</v>
      </c>
      <c r="I24" s="19">
        <v>433</v>
      </c>
      <c r="J24" s="21">
        <v>433</v>
      </c>
      <c r="K24" s="21">
        <v>0</v>
      </c>
      <c r="L24" s="21">
        <v>0</v>
      </c>
      <c r="M24" s="21">
        <v>0</v>
      </c>
    </row>
    <row r="25" spans="1:13" ht="12.75">
      <c r="A25" s="24" t="s">
        <v>40</v>
      </c>
      <c r="B25" s="24"/>
      <c r="C25" s="19">
        <v>98</v>
      </c>
      <c r="D25" s="21">
        <v>94</v>
      </c>
      <c r="E25" s="21">
        <v>0</v>
      </c>
      <c r="F25" s="21">
        <v>4</v>
      </c>
      <c r="G25" s="21">
        <v>0</v>
      </c>
      <c r="I25" s="19">
        <v>21</v>
      </c>
      <c r="J25" s="21">
        <v>19</v>
      </c>
      <c r="K25" s="21">
        <v>0</v>
      </c>
      <c r="L25" s="21">
        <v>2</v>
      </c>
      <c r="M25" s="21">
        <v>0</v>
      </c>
    </row>
    <row r="26" spans="1:13" ht="12.75">
      <c r="A26" s="24" t="s">
        <v>32</v>
      </c>
      <c r="B26" s="24"/>
      <c r="C26" s="19">
        <v>1353</v>
      </c>
      <c r="D26" s="21">
        <v>1324</v>
      </c>
      <c r="E26" s="21">
        <v>0</v>
      </c>
      <c r="F26" s="21">
        <v>29</v>
      </c>
      <c r="G26" s="21">
        <v>15</v>
      </c>
      <c r="I26" s="19">
        <v>348</v>
      </c>
      <c r="J26" s="21">
        <v>328</v>
      </c>
      <c r="K26" s="21">
        <v>0</v>
      </c>
      <c r="L26" s="21">
        <v>20</v>
      </c>
      <c r="M26" s="21">
        <v>12</v>
      </c>
    </row>
    <row r="27" spans="1:13" ht="12.75">
      <c r="A27" s="24" t="s">
        <v>98</v>
      </c>
      <c r="B27" s="24"/>
      <c r="C27" s="19">
        <v>2147</v>
      </c>
      <c r="D27" s="21">
        <v>2061</v>
      </c>
      <c r="E27" s="21">
        <v>0</v>
      </c>
      <c r="F27" s="21">
        <v>86</v>
      </c>
      <c r="G27" s="21">
        <v>0</v>
      </c>
      <c r="I27" s="19">
        <v>688</v>
      </c>
      <c r="J27" s="21">
        <v>648</v>
      </c>
      <c r="K27" s="21">
        <v>0</v>
      </c>
      <c r="L27" s="21">
        <v>40</v>
      </c>
      <c r="M27" s="21">
        <v>0</v>
      </c>
    </row>
    <row r="28" spans="1:13" ht="12.75">
      <c r="A28" s="24" t="s">
        <v>70</v>
      </c>
      <c r="B28" s="24"/>
      <c r="C28" s="19">
        <v>3335</v>
      </c>
      <c r="D28" s="21">
        <v>3306</v>
      </c>
      <c r="E28" s="21">
        <v>0</v>
      </c>
      <c r="F28" s="21">
        <v>29</v>
      </c>
      <c r="G28" s="21">
        <v>0</v>
      </c>
      <c r="I28" s="19">
        <v>867</v>
      </c>
      <c r="J28" s="21">
        <v>836</v>
      </c>
      <c r="K28" s="21">
        <v>0</v>
      </c>
      <c r="L28" s="21">
        <v>31</v>
      </c>
      <c r="M28" s="21">
        <v>0</v>
      </c>
    </row>
    <row r="29" spans="1:13" ht="12.75">
      <c r="A29" s="24" t="s">
        <v>19</v>
      </c>
      <c r="B29" s="24"/>
      <c r="C29" s="19">
        <v>3559</v>
      </c>
      <c r="D29" s="21">
        <v>3441</v>
      </c>
      <c r="E29" s="21">
        <v>0</v>
      </c>
      <c r="F29" s="21">
        <v>118</v>
      </c>
      <c r="G29" s="21">
        <v>11</v>
      </c>
      <c r="I29" s="19">
        <v>877</v>
      </c>
      <c r="J29" s="21">
        <v>799</v>
      </c>
      <c r="K29" s="21">
        <v>0</v>
      </c>
      <c r="L29" s="21">
        <v>78</v>
      </c>
      <c r="M29" s="21">
        <v>2</v>
      </c>
    </row>
    <row r="30" spans="1:13" ht="12.75">
      <c r="A30" s="24" t="s">
        <v>80</v>
      </c>
      <c r="B30" s="24"/>
      <c r="C30" s="19">
        <v>3520</v>
      </c>
      <c r="D30" s="21">
        <v>3299</v>
      </c>
      <c r="E30" s="21">
        <v>0</v>
      </c>
      <c r="F30" s="21">
        <v>221</v>
      </c>
      <c r="G30" s="21">
        <v>3</v>
      </c>
      <c r="I30" s="19">
        <v>933</v>
      </c>
      <c r="J30" s="21">
        <v>912</v>
      </c>
      <c r="K30" s="21">
        <v>0</v>
      </c>
      <c r="L30" s="21">
        <v>21</v>
      </c>
      <c r="M30" s="21">
        <v>1</v>
      </c>
    </row>
    <row r="31" spans="1:13" ht="12.75">
      <c r="A31" s="24" t="s">
        <v>33</v>
      </c>
      <c r="B31" s="24"/>
      <c r="C31" s="19">
        <v>210</v>
      </c>
      <c r="D31" s="21">
        <v>201</v>
      </c>
      <c r="E31" s="21">
        <v>0</v>
      </c>
      <c r="F31" s="21">
        <v>9</v>
      </c>
      <c r="G31" s="21">
        <v>2</v>
      </c>
      <c r="I31" s="19">
        <v>60</v>
      </c>
      <c r="J31" s="21">
        <v>56</v>
      </c>
      <c r="K31" s="21">
        <v>0</v>
      </c>
      <c r="L31" s="21">
        <v>4</v>
      </c>
      <c r="M31" s="21">
        <v>0</v>
      </c>
    </row>
    <row r="32" spans="1:13" ht="12.75">
      <c r="A32" s="24" t="s">
        <v>34</v>
      </c>
      <c r="B32" s="24"/>
      <c r="C32" s="19">
        <v>155</v>
      </c>
      <c r="D32" s="21">
        <v>155</v>
      </c>
      <c r="E32" s="21">
        <v>0</v>
      </c>
      <c r="F32" s="21">
        <v>0</v>
      </c>
      <c r="G32" s="21">
        <v>1</v>
      </c>
      <c r="I32" s="19">
        <v>48</v>
      </c>
      <c r="J32" s="21">
        <v>48</v>
      </c>
      <c r="K32" s="21">
        <v>0</v>
      </c>
      <c r="L32" s="21">
        <v>0</v>
      </c>
      <c r="M32" s="21">
        <v>0</v>
      </c>
    </row>
    <row r="33" spans="1:13" ht="12.75">
      <c r="A33" s="24" t="s">
        <v>35</v>
      </c>
      <c r="B33" s="24"/>
      <c r="C33" s="19">
        <v>161</v>
      </c>
      <c r="D33" s="21">
        <v>161</v>
      </c>
      <c r="E33" s="21">
        <v>0</v>
      </c>
      <c r="F33" s="21">
        <v>0</v>
      </c>
      <c r="G33" s="21">
        <v>3</v>
      </c>
      <c r="I33" s="19">
        <v>38</v>
      </c>
      <c r="J33" s="21">
        <v>38</v>
      </c>
      <c r="K33" s="21">
        <v>0</v>
      </c>
      <c r="L33" s="21">
        <v>0</v>
      </c>
      <c r="M33" s="21">
        <v>0</v>
      </c>
    </row>
    <row r="34" spans="1:13" ht="12.75">
      <c r="A34" s="6"/>
      <c r="B34" s="6"/>
      <c r="C34" s="25"/>
      <c r="D34" s="25"/>
      <c r="E34" s="25"/>
      <c r="F34" s="25"/>
      <c r="G34" s="25"/>
      <c r="H34" s="25"/>
      <c r="I34" s="25"/>
      <c r="J34" s="26"/>
      <c r="K34" s="27"/>
      <c r="L34" s="26"/>
      <c r="M34" s="6"/>
    </row>
    <row r="35" spans="1:12" ht="12.75">
      <c r="A35" s="38"/>
      <c r="B35" s="38"/>
      <c r="C35" s="39"/>
      <c r="D35" s="39"/>
      <c r="E35" s="39"/>
      <c r="F35" s="39"/>
      <c r="G35" s="39"/>
      <c r="H35" s="39"/>
      <c r="I35" s="39"/>
      <c r="J35" s="40"/>
      <c r="K35" s="41"/>
      <c r="L35" s="40"/>
    </row>
    <row r="36" spans="1:13" ht="26.25" customHeight="1">
      <c r="A36" s="166" t="s">
        <v>113</v>
      </c>
      <c r="B36" s="166"/>
      <c r="C36" s="167"/>
      <c r="D36" s="167"/>
      <c r="E36" s="167"/>
      <c r="F36" s="167"/>
      <c r="G36" s="167"/>
      <c r="H36" s="167"/>
      <c r="I36" s="167"/>
      <c r="J36" s="167"/>
      <c r="K36" s="167"/>
      <c r="L36" s="167"/>
      <c r="M36" s="168"/>
    </row>
    <row r="37" spans="1:11" ht="12.75">
      <c r="A37" s="6"/>
      <c r="B37" s="6"/>
      <c r="C37" s="10"/>
      <c r="D37" s="10"/>
      <c r="E37" s="10"/>
      <c r="F37" s="10"/>
      <c r="G37" s="10"/>
      <c r="H37" s="10"/>
      <c r="I37" s="10"/>
      <c r="J37" s="1"/>
      <c r="K37"/>
    </row>
    <row r="38" spans="1:13" ht="13.5" customHeight="1">
      <c r="A38" s="162" t="s">
        <v>0</v>
      </c>
      <c r="B38" s="12"/>
      <c r="C38" s="158" t="s">
        <v>111</v>
      </c>
      <c r="D38" s="165" t="s">
        <v>10</v>
      </c>
      <c r="E38" s="165"/>
      <c r="F38" s="165"/>
      <c r="G38" s="6"/>
      <c r="H38" s="11"/>
      <c r="I38" s="158" t="s">
        <v>112</v>
      </c>
      <c r="J38" s="164" t="s">
        <v>10</v>
      </c>
      <c r="K38" s="164"/>
      <c r="L38" s="164"/>
      <c r="M38" s="51"/>
    </row>
    <row r="39" spans="1:13" ht="33" customHeight="1">
      <c r="A39" s="163"/>
      <c r="B39" s="12"/>
      <c r="C39" s="154"/>
      <c r="D39" s="16" t="s">
        <v>6</v>
      </c>
      <c r="E39" s="3" t="s">
        <v>26</v>
      </c>
      <c r="F39" s="3" t="s">
        <v>7</v>
      </c>
      <c r="G39" s="3" t="s">
        <v>69</v>
      </c>
      <c r="H39" s="119"/>
      <c r="I39" s="154"/>
      <c r="J39" s="16" t="s">
        <v>6</v>
      </c>
      <c r="K39" s="3" t="s">
        <v>26</v>
      </c>
      <c r="L39" s="3" t="s">
        <v>7</v>
      </c>
      <c r="M39" s="3" t="s">
        <v>69</v>
      </c>
    </row>
    <row r="40" spans="3:12" ht="12.75">
      <c r="C40" s="19"/>
      <c r="D40" s="19"/>
      <c r="E40" s="19"/>
      <c r="F40" s="19"/>
      <c r="G40" s="19"/>
      <c r="H40" s="19"/>
      <c r="I40" s="19"/>
      <c r="J40" s="21"/>
      <c r="K40" s="20"/>
      <c r="L40" s="20"/>
    </row>
    <row r="41" spans="1:12" ht="12.75">
      <c r="A41" s="7" t="s">
        <v>298</v>
      </c>
      <c r="B41" s="7"/>
      <c r="C41" s="19"/>
      <c r="D41" s="19"/>
      <c r="E41" s="19"/>
      <c r="F41" s="19"/>
      <c r="G41" s="19"/>
      <c r="H41" s="19"/>
      <c r="J41" s="21"/>
      <c r="K41" s="20"/>
      <c r="L41" s="20"/>
    </row>
    <row r="42" spans="1:13" ht="12.75">
      <c r="A42" s="24" t="s">
        <v>36</v>
      </c>
      <c r="B42" s="24"/>
      <c r="C42" s="19">
        <v>40</v>
      </c>
      <c r="D42" s="21">
        <v>40</v>
      </c>
      <c r="E42" s="21">
        <v>0</v>
      </c>
      <c r="F42" s="21">
        <v>0</v>
      </c>
      <c r="G42" s="21">
        <v>0</v>
      </c>
      <c r="I42" s="19">
        <v>11</v>
      </c>
      <c r="J42" s="21">
        <v>11</v>
      </c>
      <c r="K42" s="21">
        <v>0</v>
      </c>
      <c r="L42" s="21">
        <v>0</v>
      </c>
      <c r="M42" s="21">
        <v>0</v>
      </c>
    </row>
    <row r="43" spans="1:13" ht="12.75">
      <c r="A43" s="24" t="s">
        <v>37</v>
      </c>
      <c r="B43" s="24"/>
      <c r="C43" s="19">
        <v>1138</v>
      </c>
      <c r="D43" s="21">
        <v>1134</v>
      </c>
      <c r="E43" s="21">
        <v>0</v>
      </c>
      <c r="F43" s="21">
        <v>4</v>
      </c>
      <c r="G43" s="21">
        <v>0</v>
      </c>
      <c r="I43" s="19">
        <v>306</v>
      </c>
      <c r="J43" s="21">
        <v>303</v>
      </c>
      <c r="K43" s="21">
        <v>0</v>
      </c>
      <c r="L43" s="21">
        <v>3</v>
      </c>
      <c r="M43" s="21">
        <v>0</v>
      </c>
    </row>
    <row r="44" spans="1:13" ht="12.75">
      <c r="A44" s="24" t="s">
        <v>91</v>
      </c>
      <c r="B44" s="24"/>
      <c r="C44" s="19">
        <v>276</v>
      </c>
      <c r="D44" s="21">
        <v>276</v>
      </c>
      <c r="E44" s="21">
        <v>0</v>
      </c>
      <c r="F44" s="21">
        <v>0</v>
      </c>
      <c r="G44" s="21">
        <v>0</v>
      </c>
      <c r="I44" s="19">
        <v>68</v>
      </c>
      <c r="J44" s="21">
        <v>68</v>
      </c>
      <c r="K44" s="21">
        <v>0</v>
      </c>
      <c r="L44" s="21">
        <v>0</v>
      </c>
      <c r="M44" s="21">
        <v>0</v>
      </c>
    </row>
    <row r="45" spans="1:13" ht="12.75">
      <c r="A45" s="24" t="s">
        <v>38</v>
      </c>
      <c r="B45" s="24"/>
      <c r="C45" s="19">
        <v>457</v>
      </c>
      <c r="D45" s="21">
        <v>456</v>
      </c>
      <c r="E45" s="21">
        <v>0</v>
      </c>
      <c r="F45" s="21">
        <v>1</v>
      </c>
      <c r="G45" s="21">
        <v>1</v>
      </c>
      <c r="I45" s="19">
        <v>117</v>
      </c>
      <c r="J45" s="21">
        <v>117</v>
      </c>
      <c r="K45" s="21">
        <v>0</v>
      </c>
      <c r="L45" s="21">
        <v>0</v>
      </c>
      <c r="M45" s="21">
        <v>0</v>
      </c>
    </row>
    <row r="46" spans="1:13" ht="12.75">
      <c r="A46" s="24" t="s">
        <v>39</v>
      </c>
      <c r="B46" s="24"/>
      <c r="C46" s="19">
        <v>52</v>
      </c>
      <c r="D46" s="21">
        <v>52</v>
      </c>
      <c r="E46" s="21">
        <v>0</v>
      </c>
      <c r="F46" s="21">
        <v>0</v>
      </c>
      <c r="G46" s="21">
        <v>0</v>
      </c>
      <c r="I46" s="19">
        <v>12</v>
      </c>
      <c r="J46" s="21">
        <v>12</v>
      </c>
      <c r="K46" s="21">
        <v>0</v>
      </c>
      <c r="L46" s="21">
        <v>0</v>
      </c>
      <c r="M46" s="21">
        <v>0</v>
      </c>
    </row>
    <row r="47" spans="1:13" ht="12.75">
      <c r="A47" s="24" t="s">
        <v>41</v>
      </c>
      <c r="B47" s="24"/>
      <c r="C47" s="19">
        <v>114</v>
      </c>
      <c r="D47" s="21">
        <v>113</v>
      </c>
      <c r="E47" s="21">
        <v>0</v>
      </c>
      <c r="F47" s="21">
        <v>1</v>
      </c>
      <c r="G47" s="21">
        <v>0</v>
      </c>
      <c r="I47" s="19">
        <v>28</v>
      </c>
      <c r="J47" s="21">
        <v>28</v>
      </c>
      <c r="K47" s="21">
        <v>0</v>
      </c>
      <c r="L47" s="21">
        <v>0</v>
      </c>
      <c r="M47" s="21">
        <v>0</v>
      </c>
    </row>
    <row r="48" spans="1:13" ht="12.75">
      <c r="A48" s="24" t="s">
        <v>42</v>
      </c>
      <c r="B48" s="24"/>
      <c r="C48" s="19">
        <v>6617</v>
      </c>
      <c r="D48" s="21">
        <v>6496</v>
      </c>
      <c r="E48" s="21">
        <v>0</v>
      </c>
      <c r="F48" s="21">
        <v>121</v>
      </c>
      <c r="G48" s="21">
        <v>298</v>
      </c>
      <c r="I48" s="19">
        <v>1603</v>
      </c>
      <c r="J48" s="21">
        <v>1577</v>
      </c>
      <c r="K48" s="21">
        <v>0</v>
      </c>
      <c r="L48" s="21">
        <v>26</v>
      </c>
      <c r="M48" s="21">
        <v>57</v>
      </c>
    </row>
    <row r="49" spans="1:13" ht="12.75">
      <c r="A49" s="24" t="s">
        <v>43</v>
      </c>
      <c r="B49" s="24"/>
      <c r="C49" s="19">
        <v>224</v>
      </c>
      <c r="D49" s="21">
        <v>219</v>
      </c>
      <c r="E49" s="21">
        <v>5</v>
      </c>
      <c r="F49" s="21">
        <v>0</v>
      </c>
      <c r="G49" s="21">
        <v>1</v>
      </c>
      <c r="I49" s="19">
        <v>60</v>
      </c>
      <c r="J49" s="21">
        <v>59</v>
      </c>
      <c r="K49" s="21">
        <v>1</v>
      </c>
      <c r="L49" s="21">
        <v>0</v>
      </c>
      <c r="M49" s="21">
        <v>0</v>
      </c>
    </row>
    <row r="50" spans="1:13" ht="12.75">
      <c r="A50" s="24" t="s">
        <v>56</v>
      </c>
      <c r="B50" s="24"/>
      <c r="C50" s="19">
        <v>1795</v>
      </c>
      <c r="D50" s="21">
        <v>1788</v>
      </c>
      <c r="E50" s="21">
        <v>0</v>
      </c>
      <c r="F50" s="21">
        <v>7</v>
      </c>
      <c r="G50" s="21">
        <v>2</v>
      </c>
      <c r="I50" s="19">
        <v>443</v>
      </c>
      <c r="J50" s="21">
        <v>436</v>
      </c>
      <c r="K50" s="21">
        <v>0</v>
      </c>
      <c r="L50" s="21">
        <v>7</v>
      </c>
      <c r="M50" s="21">
        <v>0</v>
      </c>
    </row>
    <row r="51" spans="1:13" ht="12.75">
      <c r="A51" s="24" t="s">
        <v>44</v>
      </c>
      <c r="B51" s="24"/>
      <c r="C51" s="19">
        <v>2906</v>
      </c>
      <c r="D51" s="21">
        <v>2760</v>
      </c>
      <c r="E51" s="21">
        <v>54</v>
      </c>
      <c r="F51" s="21">
        <v>92</v>
      </c>
      <c r="G51" s="21">
        <v>1</v>
      </c>
      <c r="I51" s="19">
        <v>929</v>
      </c>
      <c r="J51" s="21">
        <v>809</v>
      </c>
      <c r="K51" s="21">
        <v>69</v>
      </c>
      <c r="L51" s="21">
        <v>51</v>
      </c>
      <c r="M51" s="21">
        <v>1</v>
      </c>
    </row>
    <row r="52" spans="1:13" ht="12.75">
      <c r="A52" s="24" t="s">
        <v>45</v>
      </c>
      <c r="B52" s="24"/>
      <c r="C52" s="19">
        <v>102</v>
      </c>
      <c r="D52" s="21">
        <v>102</v>
      </c>
      <c r="E52" s="21">
        <v>0</v>
      </c>
      <c r="F52" s="21">
        <v>0</v>
      </c>
      <c r="G52" s="21">
        <v>0</v>
      </c>
      <c r="I52" s="19">
        <v>23</v>
      </c>
      <c r="J52" s="21">
        <v>23</v>
      </c>
      <c r="K52" s="21">
        <v>0</v>
      </c>
      <c r="L52" s="21">
        <v>0</v>
      </c>
      <c r="M52" s="21">
        <v>0</v>
      </c>
    </row>
    <row r="53" spans="1:13" ht="12.75">
      <c r="A53" s="24" t="s">
        <v>46</v>
      </c>
      <c r="B53" s="24"/>
      <c r="C53" s="19">
        <v>270</v>
      </c>
      <c r="D53" s="21">
        <v>267</v>
      </c>
      <c r="E53" s="21">
        <v>0</v>
      </c>
      <c r="F53" s="21">
        <v>3</v>
      </c>
      <c r="G53" s="21">
        <v>0</v>
      </c>
      <c r="I53" s="19">
        <v>59</v>
      </c>
      <c r="J53" s="21">
        <v>59</v>
      </c>
      <c r="K53" s="21">
        <v>0</v>
      </c>
      <c r="L53" s="21">
        <v>0</v>
      </c>
      <c r="M53" s="21">
        <v>0</v>
      </c>
    </row>
    <row r="54" spans="1:13" ht="12.75">
      <c r="A54" s="24" t="s">
        <v>47</v>
      </c>
      <c r="B54" s="24"/>
      <c r="C54" s="19">
        <v>790</v>
      </c>
      <c r="D54" s="21">
        <v>789</v>
      </c>
      <c r="E54" s="21">
        <v>0</v>
      </c>
      <c r="F54" s="21">
        <v>1</v>
      </c>
      <c r="G54" s="21">
        <v>0</v>
      </c>
      <c r="I54" s="19">
        <v>169</v>
      </c>
      <c r="J54" s="21">
        <v>168</v>
      </c>
      <c r="K54" s="21">
        <v>0</v>
      </c>
      <c r="L54" s="21">
        <v>1</v>
      </c>
      <c r="M54" s="21">
        <v>0</v>
      </c>
    </row>
    <row r="55" spans="1:13" ht="12.75">
      <c r="A55" s="24" t="s">
        <v>48</v>
      </c>
      <c r="B55" s="24"/>
      <c r="C55" s="19">
        <v>434</v>
      </c>
      <c r="D55" s="21">
        <v>434</v>
      </c>
      <c r="E55" s="21">
        <v>0</v>
      </c>
      <c r="F55" s="21">
        <v>0</v>
      </c>
      <c r="G55" s="21">
        <v>1</v>
      </c>
      <c r="I55" s="19">
        <v>81</v>
      </c>
      <c r="J55" s="21">
        <v>81</v>
      </c>
      <c r="K55" s="21">
        <v>0</v>
      </c>
      <c r="L55" s="21">
        <v>0</v>
      </c>
      <c r="M55" s="21">
        <v>0</v>
      </c>
    </row>
    <row r="56" spans="1:13" ht="12.75">
      <c r="A56" s="24" t="s">
        <v>49</v>
      </c>
      <c r="B56" s="24"/>
      <c r="C56" s="19">
        <v>132</v>
      </c>
      <c r="D56" s="21">
        <v>128</v>
      </c>
      <c r="E56" s="21">
        <v>0</v>
      </c>
      <c r="F56" s="21">
        <v>4</v>
      </c>
      <c r="G56" s="21">
        <v>1</v>
      </c>
      <c r="I56" s="19">
        <v>38</v>
      </c>
      <c r="J56" s="21">
        <v>34</v>
      </c>
      <c r="K56" s="21">
        <v>0</v>
      </c>
      <c r="L56" s="21">
        <v>4</v>
      </c>
      <c r="M56" s="21">
        <v>0</v>
      </c>
    </row>
    <row r="57" spans="1:13" ht="12.75">
      <c r="A57" s="24" t="s">
        <v>50</v>
      </c>
      <c r="B57" s="24"/>
      <c r="C57" s="19">
        <v>225</v>
      </c>
      <c r="D57" s="21">
        <v>224</v>
      </c>
      <c r="E57" s="21">
        <v>1</v>
      </c>
      <c r="F57" s="21">
        <v>0</v>
      </c>
      <c r="G57" s="21">
        <v>1</v>
      </c>
      <c r="I57" s="19">
        <v>95</v>
      </c>
      <c r="J57" s="21">
        <v>95</v>
      </c>
      <c r="K57" s="21">
        <v>0</v>
      </c>
      <c r="L57" s="21">
        <v>0</v>
      </c>
      <c r="M57" s="21">
        <v>0</v>
      </c>
    </row>
    <row r="58" spans="1:13" ht="12.75">
      <c r="A58" s="24" t="s">
        <v>51</v>
      </c>
      <c r="B58" s="24"/>
      <c r="C58" s="19">
        <v>104</v>
      </c>
      <c r="D58" s="21">
        <v>104</v>
      </c>
      <c r="E58" s="21">
        <v>0</v>
      </c>
      <c r="F58" s="21">
        <v>0</v>
      </c>
      <c r="G58" s="21">
        <v>1</v>
      </c>
      <c r="I58" s="19">
        <v>22</v>
      </c>
      <c r="J58" s="21">
        <v>22</v>
      </c>
      <c r="K58" s="21">
        <v>0</v>
      </c>
      <c r="L58" s="21">
        <v>0</v>
      </c>
      <c r="M58" s="21">
        <v>0</v>
      </c>
    </row>
    <row r="59" spans="1:13" ht="12.75">
      <c r="A59" s="24" t="s">
        <v>52</v>
      </c>
      <c r="B59" s="24"/>
      <c r="C59" s="19">
        <v>17</v>
      </c>
      <c r="D59" s="21">
        <v>17</v>
      </c>
      <c r="E59" s="21">
        <v>0</v>
      </c>
      <c r="F59" s="21">
        <v>0</v>
      </c>
      <c r="G59" s="21">
        <v>0</v>
      </c>
      <c r="I59" s="19">
        <v>4</v>
      </c>
      <c r="J59" s="21">
        <v>4</v>
      </c>
      <c r="K59" s="21">
        <v>0</v>
      </c>
      <c r="L59" s="21">
        <v>0</v>
      </c>
      <c r="M59" s="21">
        <v>0</v>
      </c>
    </row>
    <row r="60" spans="1:13" ht="12.75">
      <c r="A60" s="24" t="s">
        <v>53</v>
      </c>
      <c r="B60" s="24"/>
      <c r="C60" s="19">
        <v>421</v>
      </c>
      <c r="D60" s="21">
        <v>421</v>
      </c>
      <c r="E60" s="21">
        <v>0</v>
      </c>
      <c r="F60" s="21">
        <v>0</v>
      </c>
      <c r="G60" s="21">
        <v>366</v>
      </c>
      <c r="I60" s="19">
        <v>97</v>
      </c>
      <c r="J60" s="21">
        <v>97</v>
      </c>
      <c r="K60" s="21">
        <v>0</v>
      </c>
      <c r="L60" s="21">
        <v>0</v>
      </c>
      <c r="M60" s="21">
        <v>83</v>
      </c>
    </row>
    <row r="61" spans="1:13" ht="12.75">
      <c r="A61" s="24" t="s">
        <v>54</v>
      </c>
      <c r="B61" s="24"/>
      <c r="C61" s="19">
        <v>87</v>
      </c>
      <c r="D61" s="21">
        <v>87</v>
      </c>
      <c r="E61" s="21">
        <v>0</v>
      </c>
      <c r="F61" s="21">
        <v>0</v>
      </c>
      <c r="G61" s="21">
        <v>0</v>
      </c>
      <c r="I61" s="19">
        <v>15</v>
      </c>
      <c r="J61" s="21">
        <v>15</v>
      </c>
      <c r="K61" s="21">
        <v>0</v>
      </c>
      <c r="L61" s="21">
        <v>0</v>
      </c>
      <c r="M61" s="21">
        <v>0</v>
      </c>
    </row>
    <row r="62" spans="1:13" ht="12.75">
      <c r="A62" s="24" t="s">
        <v>55</v>
      </c>
      <c r="B62" s="24"/>
      <c r="C62" s="19">
        <v>334</v>
      </c>
      <c r="D62" s="21">
        <v>334</v>
      </c>
      <c r="E62" s="21">
        <v>0</v>
      </c>
      <c r="F62" s="21">
        <v>0</v>
      </c>
      <c r="G62" s="21">
        <v>0</v>
      </c>
      <c r="I62" s="19">
        <v>79</v>
      </c>
      <c r="J62" s="21">
        <v>79</v>
      </c>
      <c r="K62" s="21">
        <v>0</v>
      </c>
      <c r="L62" s="21">
        <v>0</v>
      </c>
      <c r="M62" s="21">
        <v>0</v>
      </c>
    </row>
    <row r="63" spans="1:13" ht="12.75">
      <c r="A63" s="24" t="s">
        <v>79</v>
      </c>
      <c r="B63" s="24"/>
      <c r="C63" s="19">
        <v>75</v>
      </c>
      <c r="D63" s="21">
        <v>75</v>
      </c>
      <c r="E63" s="21">
        <v>0</v>
      </c>
      <c r="F63" s="21">
        <v>0</v>
      </c>
      <c r="G63" s="21">
        <v>2</v>
      </c>
      <c r="I63" s="19">
        <v>20</v>
      </c>
      <c r="J63" s="21">
        <v>20</v>
      </c>
      <c r="K63" s="21">
        <v>0</v>
      </c>
      <c r="L63" s="21">
        <v>0</v>
      </c>
      <c r="M63" s="21">
        <v>2</v>
      </c>
    </row>
    <row r="64" spans="1:13" ht="12.75">
      <c r="A64" s="6"/>
      <c r="B64" s="6"/>
      <c r="C64" s="10"/>
      <c r="D64" s="10"/>
      <c r="E64" s="10"/>
      <c r="F64" s="10"/>
      <c r="G64" s="10"/>
      <c r="H64" s="10"/>
      <c r="I64" s="10"/>
      <c r="J64" s="10"/>
      <c r="K64" s="6"/>
      <c r="L64" s="6"/>
      <c r="M64" s="6"/>
    </row>
    <row r="65" spans="3:11" ht="12.75">
      <c r="C65" s="1"/>
      <c r="D65" s="1"/>
      <c r="E65" s="1"/>
      <c r="F65" s="1"/>
      <c r="G65" s="1"/>
      <c r="H65" s="1"/>
      <c r="I65" s="1"/>
      <c r="J65" s="1"/>
      <c r="K65"/>
    </row>
    <row r="66" spans="1:11" ht="12.75">
      <c r="A66" s="55" t="s">
        <v>15</v>
      </c>
      <c r="B66" s="55"/>
      <c r="C66" s="1"/>
      <c r="D66" s="1"/>
      <c r="E66" s="1"/>
      <c r="F66" s="1"/>
      <c r="G66" s="1"/>
      <c r="H66" s="1"/>
      <c r="I66" s="1"/>
      <c r="J66" s="1"/>
      <c r="K66"/>
    </row>
    <row r="67" spans="1:13" ht="12.75">
      <c r="A67" s="34" t="s">
        <v>27</v>
      </c>
      <c r="B67" s="34"/>
      <c r="C67" s="64"/>
      <c r="D67" s="64"/>
      <c r="E67" s="64"/>
      <c r="F67" s="64"/>
      <c r="G67" s="64"/>
      <c r="H67" s="64"/>
      <c r="I67" s="64"/>
      <c r="J67" s="64"/>
      <c r="K67" s="57"/>
      <c r="L67" s="57"/>
      <c r="M67" s="57"/>
    </row>
    <row r="68" spans="1:13" ht="12.75" customHeight="1">
      <c r="A68" s="159" t="s">
        <v>105</v>
      </c>
      <c r="B68" s="159"/>
      <c r="C68" s="159"/>
      <c r="D68" s="159"/>
      <c r="E68" s="159"/>
      <c r="F68" s="159"/>
      <c r="G68" s="159"/>
      <c r="H68" s="159"/>
      <c r="I68" s="159"/>
      <c r="J68" s="159"/>
      <c r="K68" s="159"/>
      <c r="L68" s="159"/>
      <c r="M68" s="159"/>
    </row>
    <row r="69" spans="1:13" ht="12.75" customHeight="1">
      <c r="A69" s="8"/>
      <c r="B69" s="8"/>
      <c r="C69" s="82"/>
      <c r="D69" s="82"/>
      <c r="E69" s="82"/>
      <c r="F69" s="82"/>
      <c r="G69" s="82"/>
      <c r="H69" s="82"/>
      <c r="I69" s="82"/>
      <c r="J69" s="82"/>
      <c r="K69" s="82"/>
      <c r="L69" s="82"/>
      <c r="M69" s="57"/>
    </row>
    <row r="70" spans="1:13" ht="12.75">
      <c r="A70" s="160" t="s">
        <v>114</v>
      </c>
      <c r="B70" s="160"/>
      <c r="C70" s="161"/>
      <c r="D70" s="161"/>
      <c r="E70" s="161"/>
      <c r="F70" s="161"/>
      <c r="G70" s="161"/>
      <c r="H70" s="161"/>
      <c r="I70" s="161"/>
      <c r="J70" s="161"/>
      <c r="K70" s="161"/>
      <c r="L70" s="161"/>
      <c r="M70" s="57"/>
    </row>
    <row r="71" spans="1:13" ht="23.25" customHeight="1">
      <c r="A71" s="159" t="s">
        <v>303</v>
      </c>
      <c r="B71" s="159"/>
      <c r="C71" s="159"/>
      <c r="D71" s="159"/>
      <c r="E71" s="159"/>
      <c r="F71" s="159"/>
      <c r="G71" s="159"/>
      <c r="H71" s="159"/>
      <c r="I71" s="159"/>
      <c r="J71" s="159"/>
      <c r="K71" s="159"/>
      <c r="L71" s="159"/>
      <c r="M71" s="159"/>
    </row>
    <row r="72" spans="1:13" ht="12.75" customHeight="1">
      <c r="A72" s="160" t="s">
        <v>106</v>
      </c>
      <c r="B72" s="160"/>
      <c r="C72" s="161"/>
      <c r="D72" s="161"/>
      <c r="E72" s="161"/>
      <c r="F72" s="161"/>
      <c r="G72" s="161"/>
      <c r="H72" s="161"/>
      <c r="I72" s="161"/>
      <c r="J72" s="161"/>
      <c r="K72" s="161"/>
      <c r="L72" s="161"/>
      <c r="M72" s="161"/>
    </row>
  </sheetData>
  <sheetProtection/>
  <mergeCells count="16">
    <mergeCell ref="A1:M1"/>
    <mergeCell ref="A36:M36"/>
    <mergeCell ref="C3:C4"/>
    <mergeCell ref="J3:L3"/>
    <mergeCell ref="A3:A4"/>
    <mergeCell ref="D3:F3"/>
    <mergeCell ref="I3:I4"/>
    <mergeCell ref="I38:I39"/>
    <mergeCell ref="A71:M71"/>
    <mergeCell ref="A72:M72"/>
    <mergeCell ref="A38:A39"/>
    <mergeCell ref="C38:C39"/>
    <mergeCell ref="J38:L38"/>
    <mergeCell ref="A68:M68"/>
    <mergeCell ref="A70:L70"/>
    <mergeCell ref="D38:F38"/>
  </mergeCells>
  <printOptions/>
  <pageMargins left="0.3937007874015748" right="0.3937007874015748" top="0.3937007874015748" bottom="0.3937007874015748" header="0.5118110236220472" footer="0.5118110236220472"/>
  <pageSetup fitToHeight="2" horizontalDpi="600" verticalDpi="600" orientation="landscape" paperSize="9" scale="77" r:id="rId1"/>
  <rowBreaks count="1" manualBreakCount="1">
    <brk id="35" max="5" man="1"/>
  </rowBreaks>
</worksheet>
</file>

<file path=xl/worksheets/sheet3.xml><?xml version="1.0" encoding="utf-8"?>
<worksheet xmlns="http://schemas.openxmlformats.org/spreadsheetml/2006/main" xmlns:r="http://schemas.openxmlformats.org/officeDocument/2006/relationships">
  <dimension ref="A1:Q73"/>
  <sheetViews>
    <sheetView view="pageBreakPreview" zoomScale="85" zoomScaleNormal="85" zoomScaleSheetLayoutView="85" zoomScalePageLayoutView="0" workbookViewId="0" topLeftCell="A1">
      <selection activeCell="A2" sqref="A2"/>
    </sheetView>
  </sheetViews>
  <sheetFormatPr defaultColWidth="9.140625" defaultRowHeight="12.75"/>
  <cols>
    <col min="1" max="1" width="43.28125" style="1" customWidth="1"/>
    <col min="2" max="5" width="9.7109375" style="1" customWidth="1"/>
    <col min="6" max="6" width="2.7109375" style="1" customWidth="1"/>
    <col min="7" max="10" width="9.7109375" style="1" customWidth="1"/>
    <col min="11" max="11" width="2.7109375" style="1" customWidth="1"/>
    <col min="12" max="15" width="9.7109375" style="1" customWidth="1"/>
    <col min="16" max="16" width="9.140625" style="1" customWidth="1"/>
    <col min="17" max="17" width="9.140625" style="62" customWidth="1"/>
    <col min="18" max="16384" width="9.140625" style="1" customWidth="1"/>
  </cols>
  <sheetData>
    <row r="1" spans="1:15" ht="26.25" customHeight="1">
      <c r="A1" s="157" t="s">
        <v>158</v>
      </c>
      <c r="B1" s="157"/>
      <c r="C1" s="157"/>
      <c r="D1" s="157"/>
      <c r="E1" s="157"/>
      <c r="F1" s="157"/>
      <c r="G1" s="169"/>
      <c r="H1" s="169"/>
      <c r="I1" s="169"/>
      <c r="J1" s="169"/>
      <c r="K1" s="169"/>
      <c r="L1" s="169"/>
      <c r="M1" s="169"/>
      <c r="N1" s="169"/>
      <c r="O1" s="169"/>
    </row>
    <row r="2" spans="2:15" ht="12.75">
      <c r="B2" s="148">
        <v>18</v>
      </c>
      <c r="C2" s="148">
        <v>19</v>
      </c>
      <c r="D2" s="148">
        <v>20</v>
      </c>
      <c r="E2" s="149">
        <v>21</v>
      </c>
      <c r="F2" s="148"/>
      <c r="G2" s="149">
        <v>22</v>
      </c>
      <c r="H2" s="149">
        <v>23</v>
      </c>
      <c r="I2" s="149">
        <v>24</v>
      </c>
      <c r="J2" s="149">
        <v>25</v>
      </c>
      <c r="K2" s="148"/>
      <c r="L2" s="149">
        <v>26</v>
      </c>
      <c r="M2" s="149">
        <v>27</v>
      </c>
      <c r="N2" s="149">
        <v>28</v>
      </c>
      <c r="O2" s="149">
        <v>29</v>
      </c>
    </row>
    <row r="3" spans="1:15" ht="15.75" customHeight="1">
      <c r="A3" s="53"/>
      <c r="B3" s="170"/>
      <c r="C3" s="170"/>
      <c r="D3" s="170"/>
      <c r="E3" s="170"/>
      <c r="F3" s="170"/>
      <c r="G3" s="78"/>
      <c r="H3" s="78"/>
      <c r="I3" s="78"/>
      <c r="J3" s="78"/>
      <c r="K3" s="78"/>
      <c r="L3" s="78"/>
      <c r="M3" s="78"/>
      <c r="N3" s="78"/>
      <c r="O3" s="78"/>
    </row>
    <row r="4" spans="1:15" ht="25.5" customHeight="1">
      <c r="A4" s="12" t="s">
        <v>0</v>
      </c>
      <c r="B4" s="54">
        <v>2009</v>
      </c>
      <c r="C4" s="54"/>
      <c r="D4" s="54"/>
      <c r="E4" s="54"/>
      <c r="F4" s="140"/>
      <c r="G4" s="66">
        <v>2010</v>
      </c>
      <c r="H4" s="66"/>
      <c r="I4" s="66"/>
      <c r="J4" s="66"/>
      <c r="K4" s="141"/>
      <c r="L4" s="66">
        <v>2011</v>
      </c>
      <c r="M4" s="66"/>
      <c r="N4" s="66"/>
      <c r="O4" s="66"/>
    </row>
    <row r="5" spans="1:17" ht="32.25" customHeight="1">
      <c r="A5" s="52"/>
      <c r="B5" s="37" t="s">
        <v>67</v>
      </c>
      <c r="C5" s="49" t="s">
        <v>85</v>
      </c>
      <c r="D5" s="47" t="s">
        <v>84</v>
      </c>
      <c r="E5" s="47" t="s">
        <v>68</v>
      </c>
      <c r="F5" s="11"/>
      <c r="G5" s="37" t="s">
        <v>67</v>
      </c>
      <c r="H5" s="49" t="s">
        <v>85</v>
      </c>
      <c r="I5" s="47" t="s">
        <v>84</v>
      </c>
      <c r="J5" s="47" t="s">
        <v>68</v>
      </c>
      <c r="K5" s="11"/>
      <c r="L5" s="37" t="s">
        <v>67</v>
      </c>
      <c r="M5" s="49" t="s">
        <v>85</v>
      </c>
      <c r="N5" s="47" t="s">
        <v>84</v>
      </c>
      <c r="O5" s="47" t="s">
        <v>68</v>
      </c>
      <c r="Q5" s="60"/>
    </row>
    <row r="6" spans="6:11" ht="12.75">
      <c r="F6" s="67"/>
      <c r="K6" s="67"/>
    </row>
    <row r="7" spans="1:15" ht="12.75">
      <c r="A7" s="73" t="s">
        <v>8</v>
      </c>
      <c r="B7" s="19">
        <v>10077</v>
      </c>
      <c r="C7" s="19">
        <v>9751</v>
      </c>
      <c r="D7" s="19">
        <v>10346</v>
      </c>
      <c r="E7" s="19">
        <v>9439</v>
      </c>
      <c r="F7" s="19"/>
      <c r="G7" s="19">
        <v>11019</v>
      </c>
      <c r="H7" s="19">
        <v>10286</v>
      </c>
      <c r="I7" s="19">
        <v>11339</v>
      </c>
      <c r="J7" s="19">
        <v>10972</v>
      </c>
      <c r="K7" s="19"/>
      <c r="L7" s="19">
        <v>12128</v>
      </c>
      <c r="M7" s="19">
        <v>11029</v>
      </c>
      <c r="N7" s="19">
        <v>11829</v>
      </c>
      <c r="O7" s="19">
        <v>12221</v>
      </c>
    </row>
    <row r="8" spans="1:15" ht="12.75">
      <c r="A8" s="73"/>
      <c r="B8" s="19"/>
      <c r="C8" s="19"/>
      <c r="D8" s="19"/>
      <c r="E8" s="19"/>
      <c r="F8" s="19"/>
      <c r="G8" s="19"/>
      <c r="H8" s="19"/>
      <c r="I8" s="19"/>
      <c r="J8" s="19"/>
      <c r="K8" s="19"/>
      <c r="L8" s="19"/>
      <c r="M8" s="19"/>
      <c r="N8" s="19"/>
      <c r="O8" s="19"/>
    </row>
    <row r="9" spans="1:15" ht="12.75">
      <c r="A9" s="73" t="s">
        <v>9</v>
      </c>
      <c r="B9" s="19">
        <v>5802</v>
      </c>
      <c r="C9" s="19">
        <v>5556</v>
      </c>
      <c r="D9" s="19">
        <v>5957</v>
      </c>
      <c r="E9" s="19">
        <v>5563</v>
      </c>
      <c r="F9" s="19"/>
      <c r="G9" s="19">
        <v>6677</v>
      </c>
      <c r="H9" s="19">
        <v>6339</v>
      </c>
      <c r="I9" s="19">
        <v>7200</v>
      </c>
      <c r="J9" s="19">
        <v>6898</v>
      </c>
      <c r="K9" s="19"/>
      <c r="L9" s="19">
        <v>7783</v>
      </c>
      <c r="M9" s="19">
        <v>7124</v>
      </c>
      <c r="N9" s="19">
        <v>7738</v>
      </c>
      <c r="O9" s="19">
        <v>7942</v>
      </c>
    </row>
    <row r="10" spans="1:15" ht="12.75">
      <c r="A10" s="73"/>
      <c r="B10" s="19"/>
      <c r="C10" s="19"/>
      <c r="D10" s="19"/>
      <c r="E10" s="19"/>
      <c r="F10" s="19"/>
      <c r="G10" s="19"/>
      <c r="H10" s="19"/>
      <c r="I10" s="19"/>
      <c r="J10" s="19"/>
      <c r="K10" s="19"/>
      <c r="L10" s="19"/>
      <c r="M10" s="19"/>
      <c r="N10" s="19"/>
      <c r="O10" s="19"/>
    </row>
    <row r="11" spans="1:15" ht="12.75">
      <c r="A11" s="73" t="s">
        <v>16</v>
      </c>
      <c r="B11" s="19">
        <v>4275</v>
      </c>
      <c r="C11" s="19">
        <v>4195</v>
      </c>
      <c r="D11" s="19">
        <v>4389</v>
      </c>
      <c r="E11" s="19">
        <v>3876</v>
      </c>
      <c r="F11" s="19"/>
      <c r="G11" s="19">
        <v>4342</v>
      </c>
      <c r="H11" s="19">
        <v>3947</v>
      </c>
      <c r="I11" s="19">
        <v>4139</v>
      </c>
      <c r="J11" s="19">
        <v>4074</v>
      </c>
      <c r="K11" s="19"/>
      <c r="L11" s="19">
        <v>4345</v>
      </c>
      <c r="M11" s="19">
        <v>3905</v>
      </c>
      <c r="N11" s="19">
        <v>4091</v>
      </c>
      <c r="O11" s="19">
        <v>4279</v>
      </c>
    </row>
    <row r="12" spans="1:15" ht="12.75">
      <c r="A12" s="64"/>
      <c r="B12" s="64"/>
      <c r="C12" s="64"/>
      <c r="D12" s="64"/>
      <c r="E12" s="64"/>
      <c r="F12" s="64"/>
      <c r="G12" s="64"/>
      <c r="H12" s="64"/>
      <c r="I12" s="64"/>
      <c r="J12" s="64"/>
      <c r="K12" s="64"/>
      <c r="L12" s="64"/>
      <c r="M12" s="64"/>
      <c r="N12" s="64"/>
      <c r="O12" s="64"/>
    </row>
    <row r="13" spans="1:15" ht="12.75">
      <c r="A13" s="74" t="s">
        <v>1</v>
      </c>
      <c r="B13" s="64"/>
      <c r="C13" s="64"/>
      <c r="D13" s="64"/>
      <c r="E13" s="64"/>
      <c r="F13" s="64"/>
      <c r="G13" s="64"/>
      <c r="H13" s="64"/>
      <c r="I13" s="64"/>
      <c r="J13" s="64"/>
      <c r="K13" s="64"/>
      <c r="L13" s="64"/>
      <c r="M13" s="64"/>
      <c r="N13" s="64"/>
      <c r="O13" s="64"/>
    </row>
    <row r="14" spans="1:15" ht="12.75">
      <c r="A14" s="76" t="s">
        <v>72</v>
      </c>
      <c r="B14" s="71">
        <v>19</v>
      </c>
      <c r="C14" s="71">
        <v>28</v>
      </c>
      <c r="D14" s="71">
        <v>27</v>
      </c>
      <c r="E14" s="71">
        <v>28</v>
      </c>
      <c r="F14" s="71"/>
      <c r="G14" s="71">
        <v>28</v>
      </c>
      <c r="H14" s="71">
        <v>33</v>
      </c>
      <c r="I14" s="71">
        <v>37</v>
      </c>
      <c r="J14" s="71">
        <v>29</v>
      </c>
      <c r="K14" s="71"/>
      <c r="L14" s="71">
        <v>31</v>
      </c>
      <c r="M14" s="71">
        <v>42</v>
      </c>
      <c r="N14" s="71">
        <v>36</v>
      </c>
      <c r="O14" s="71">
        <v>44</v>
      </c>
    </row>
    <row r="15" spans="1:15" ht="12.75">
      <c r="A15" s="76" t="s">
        <v>28</v>
      </c>
      <c r="B15" s="71">
        <v>274</v>
      </c>
      <c r="C15" s="71">
        <v>253</v>
      </c>
      <c r="D15" s="71">
        <v>261</v>
      </c>
      <c r="E15" s="71">
        <v>193</v>
      </c>
      <c r="F15" s="71"/>
      <c r="G15" s="71">
        <v>236</v>
      </c>
      <c r="H15" s="71">
        <v>235</v>
      </c>
      <c r="I15" s="71">
        <v>307</v>
      </c>
      <c r="J15" s="71">
        <v>303</v>
      </c>
      <c r="K15" s="71"/>
      <c r="L15" s="71">
        <v>395</v>
      </c>
      <c r="M15" s="71">
        <v>349</v>
      </c>
      <c r="N15" s="71">
        <v>426</v>
      </c>
      <c r="O15" s="71">
        <v>509</v>
      </c>
    </row>
    <row r="16" spans="1:15" ht="14.25">
      <c r="A16" s="76" t="s">
        <v>302</v>
      </c>
      <c r="B16" s="71">
        <v>216</v>
      </c>
      <c r="C16" s="71">
        <v>269</v>
      </c>
      <c r="D16" s="71">
        <v>244</v>
      </c>
      <c r="E16" s="71">
        <v>182</v>
      </c>
      <c r="F16" s="71"/>
      <c r="G16" s="71">
        <v>279</v>
      </c>
      <c r="H16" s="71">
        <v>231</v>
      </c>
      <c r="I16" s="71">
        <v>244</v>
      </c>
      <c r="J16" s="71">
        <v>280</v>
      </c>
      <c r="K16" s="71"/>
      <c r="L16" s="71">
        <v>293</v>
      </c>
      <c r="M16" s="71">
        <v>256</v>
      </c>
      <c r="N16" s="71">
        <v>273</v>
      </c>
      <c r="O16" s="71">
        <v>229</v>
      </c>
    </row>
    <row r="17" spans="1:15" ht="12.75">
      <c r="A17" s="76" t="s">
        <v>300</v>
      </c>
      <c r="B17" s="71">
        <v>204</v>
      </c>
      <c r="C17" s="71">
        <v>200</v>
      </c>
      <c r="D17" s="71">
        <v>237</v>
      </c>
      <c r="E17" s="71">
        <v>198</v>
      </c>
      <c r="F17" s="71"/>
      <c r="G17" s="71">
        <v>243</v>
      </c>
      <c r="H17" s="71">
        <v>218</v>
      </c>
      <c r="I17" s="71">
        <v>237</v>
      </c>
      <c r="J17" s="71">
        <v>235</v>
      </c>
      <c r="K17" s="71"/>
      <c r="L17" s="71">
        <v>250</v>
      </c>
      <c r="M17" s="71">
        <v>221</v>
      </c>
      <c r="N17" s="71">
        <v>242</v>
      </c>
      <c r="O17" s="71">
        <v>230</v>
      </c>
    </row>
    <row r="18" spans="1:15" ht="12.75">
      <c r="A18" s="76" t="s">
        <v>87</v>
      </c>
      <c r="B18" s="71">
        <v>176</v>
      </c>
      <c r="C18" s="71">
        <v>142</v>
      </c>
      <c r="D18" s="71">
        <v>164</v>
      </c>
      <c r="E18" s="71">
        <v>122</v>
      </c>
      <c r="F18" s="71"/>
      <c r="G18" s="71">
        <v>165</v>
      </c>
      <c r="H18" s="71">
        <v>119</v>
      </c>
      <c r="I18" s="71">
        <v>165</v>
      </c>
      <c r="J18" s="71">
        <v>158</v>
      </c>
      <c r="K18" s="71"/>
      <c r="L18" s="71">
        <v>142</v>
      </c>
      <c r="M18" s="71">
        <v>195</v>
      </c>
      <c r="N18" s="71">
        <v>161</v>
      </c>
      <c r="O18" s="71">
        <v>177</v>
      </c>
    </row>
    <row r="19" spans="1:15" ht="14.25">
      <c r="A19" s="76" t="s">
        <v>99</v>
      </c>
      <c r="B19" s="71" t="s">
        <v>82</v>
      </c>
      <c r="C19" s="71" t="s">
        <v>82</v>
      </c>
      <c r="D19" s="71" t="s">
        <v>82</v>
      </c>
      <c r="E19" s="71" t="s">
        <v>82</v>
      </c>
      <c r="F19" s="71"/>
      <c r="G19" s="71" t="s">
        <v>82</v>
      </c>
      <c r="H19" s="71">
        <v>220</v>
      </c>
      <c r="I19" s="71">
        <v>263</v>
      </c>
      <c r="J19" s="71">
        <v>217</v>
      </c>
      <c r="K19" s="71"/>
      <c r="L19" s="71">
        <v>328</v>
      </c>
      <c r="M19" s="71">
        <v>245</v>
      </c>
      <c r="N19" s="71">
        <v>289</v>
      </c>
      <c r="O19" s="71">
        <v>287</v>
      </c>
    </row>
    <row r="20" spans="1:15" ht="12.75">
      <c r="A20" s="76" t="s">
        <v>29</v>
      </c>
      <c r="B20" s="71">
        <v>131</v>
      </c>
      <c r="C20" s="71">
        <v>145</v>
      </c>
      <c r="D20" s="71">
        <v>159</v>
      </c>
      <c r="E20" s="71">
        <v>142</v>
      </c>
      <c r="F20" s="71"/>
      <c r="G20" s="71">
        <v>143</v>
      </c>
      <c r="H20" s="71">
        <v>127</v>
      </c>
      <c r="I20" s="71">
        <v>142</v>
      </c>
      <c r="J20" s="71">
        <v>139</v>
      </c>
      <c r="K20" s="71"/>
      <c r="L20" s="71">
        <v>183</v>
      </c>
      <c r="M20" s="71">
        <v>150</v>
      </c>
      <c r="N20" s="71">
        <v>166</v>
      </c>
      <c r="O20" s="71">
        <v>164</v>
      </c>
    </row>
    <row r="21" spans="1:15" ht="12.75">
      <c r="A21" s="76" t="s">
        <v>83</v>
      </c>
      <c r="B21" s="71">
        <v>74</v>
      </c>
      <c r="C21" s="71" t="s">
        <v>82</v>
      </c>
      <c r="D21" s="71" t="s">
        <v>82</v>
      </c>
      <c r="E21" s="71" t="s">
        <v>82</v>
      </c>
      <c r="F21" s="71"/>
      <c r="G21" s="71" t="s">
        <v>82</v>
      </c>
      <c r="H21" s="71" t="s">
        <v>82</v>
      </c>
      <c r="I21" s="71" t="s">
        <v>82</v>
      </c>
      <c r="J21" s="71" t="s">
        <v>82</v>
      </c>
      <c r="K21" s="71"/>
      <c r="L21" s="71" t="s">
        <v>82</v>
      </c>
      <c r="M21" s="71" t="s">
        <v>82</v>
      </c>
      <c r="N21" s="71" t="s">
        <v>82</v>
      </c>
      <c r="O21" s="71" t="s">
        <v>82</v>
      </c>
    </row>
    <row r="22" spans="1:15" ht="12.75">
      <c r="A22" s="76" t="s">
        <v>30</v>
      </c>
      <c r="B22" s="71">
        <v>80</v>
      </c>
      <c r="C22" s="71">
        <v>70</v>
      </c>
      <c r="D22" s="71">
        <v>88</v>
      </c>
      <c r="E22" s="71">
        <v>91</v>
      </c>
      <c r="F22" s="71"/>
      <c r="G22" s="71">
        <v>92</v>
      </c>
      <c r="H22" s="71">
        <v>104</v>
      </c>
      <c r="I22" s="71">
        <v>120</v>
      </c>
      <c r="J22" s="71">
        <v>86</v>
      </c>
      <c r="K22" s="71"/>
      <c r="L22" s="71">
        <v>110</v>
      </c>
      <c r="M22" s="71">
        <v>122</v>
      </c>
      <c r="N22" s="71">
        <v>125</v>
      </c>
      <c r="O22" s="71">
        <v>125</v>
      </c>
    </row>
    <row r="23" spans="1:15" ht="12.75">
      <c r="A23" s="76" t="s">
        <v>21</v>
      </c>
      <c r="B23" s="71">
        <v>586</v>
      </c>
      <c r="C23" s="71">
        <v>560</v>
      </c>
      <c r="D23" s="71">
        <v>707</v>
      </c>
      <c r="E23" s="71">
        <v>629</v>
      </c>
      <c r="F23" s="71"/>
      <c r="G23" s="71">
        <v>794</v>
      </c>
      <c r="H23" s="71">
        <v>605</v>
      </c>
      <c r="I23" s="71">
        <v>735</v>
      </c>
      <c r="J23" s="71">
        <v>753</v>
      </c>
      <c r="K23" s="71"/>
      <c r="L23" s="71">
        <v>898</v>
      </c>
      <c r="M23" s="71">
        <v>710</v>
      </c>
      <c r="N23" s="71">
        <v>812</v>
      </c>
      <c r="O23" s="71">
        <v>778</v>
      </c>
    </row>
    <row r="24" spans="1:15" ht="12.75">
      <c r="A24" s="76" t="s">
        <v>20</v>
      </c>
      <c r="B24" s="71">
        <v>533</v>
      </c>
      <c r="C24" s="71">
        <v>596</v>
      </c>
      <c r="D24" s="71">
        <v>617</v>
      </c>
      <c r="E24" s="71">
        <v>600</v>
      </c>
      <c r="F24" s="71"/>
      <c r="G24" s="71">
        <v>797</v>
      </c>
      <c r="H24" s="71">
        <v>748</v>
      </c>
      <c r="I24" s="71">
        <v>777</v>
      </c>
      <c r="J24" s="71">
        <v>823</v>
      </c>
      <c r="K24" s="71"/>
      <c r="L24" s="71">
        <v>877</v>
      </c>
      <c r="M24" s="71">
        <v>763</v>
      </c>
      <c r="N24" s="71">
        <v>937</v>
      </c>
      <c r="O24" s="71">
        <v>927</v>
      </c>
    </row>
    <row r="25" spans="1:15" ht="12.75">
      <c r="A25" s="48" t="s">
        <v>90</v>
      </c>
      <c r="B25" s="71">
        <v>55</v>
      </c>
      <c r="C25" s="71">
        <v>54</v>
      </c>
      <c r="D25" s="71">
        <v>88</v>
      </c>
      <c r="E25" s="71">
        <v>89</v>
      </c>
      <c r="F25" s="71"/>
      <c r="G25" s="71">
        <v>171</v>
      </c>
      <c r="H25" s="71">
        <v>138</v>
      </c>
      <c r="I25" s="71">
        <v>144</v>
      </c>
      <c r="J25" s="71">
        <v>123</v>
      </c>
      <c r="K25" s="71"/>
      <c r="L25" s="71">
        <v>125</v>
      </c>
      <c r="M25" s="71">
        <v>115</v>
      </c>
      <c r="N25" s="71">
        <v>131</v>
      </c>
      <c r="O25" s="71">
        <v>159</v>
      </c>
    </row>
    <row r="26" spans="1:15" ht="12.75">
      <c r="A26" s="76" t="s">
        <v>31</v>
      </c>
      <c r="B26" s="71">
        <v>423</v>
      </c>
      <c r="C26" s="71">
        <v>485</v>
      </c>
      <c r="D26" s="71">
        <v>503</v>
      </c>
      <c r="E26" s="71">
        <v>486</v>
      </c>
      <c r="F26" s="71"/>
      <c r="G26" s="71">
        <v>510</v>
      </c>
      <c r="H26" s="71">
        <v>465</v>
      </c>
      <c r="I26" s="71">
        <v>522</v>
      </c>
      <c r="J26" s="71">
        <v>526</v>
      </c>
      <c r="K26" s="71"/>
      <c r="L26" s="71">
        <v>617</v>
      </c>
      <c r="M26" s="71">
        <v>417</v>
      </c>
      <c r="N26" s="71">
        <v>478</v>
      </c>
      <c r="O26" s="71">
        <v>433</v>
      </c>
    </row>
    <row r="27" spans="1:15" ht="12.75">
      <c r="A27" s="76" t="s">
        <v>40</v>
      </c>
      <c r="B27" s="71">
        <v>9</v>
      </c>
      <c r="C27" s="71">
        <v>17</v>
      </c>
      <c r="D27" s="71">
        <v>12</v>
      </c>
      <c r="E27" s="71">
        <v>11</v>
      </c>
      <c r="F27" s="71"/>
      <c r="G27" s="71">
        <v>23</v>
      </c>
      <c r="H27" s="71">
        <v>10</v>
      </c>
      <c r="I27" s="71">
        <v>20</v>
      </c>
      <c r="J27" s="71">
        <v>12</v>
      </c>
      <c r="K27" s="71"/>
      <c r="L27" s="71">
        <v>23</v>
      </c>
      <c r="M27" s="71">
        <v>36</v>
      </c>
      <c r="N27" s="71">
        <v>18</v>
      </c>
      <c r="O27" s="71">
        <v>21</v>
      </c>
    </row>
    <row r="28" spans="1:15" ht="12.75">
      <c r="A28" s="76" t="s">
        <v>32</v>
      </c>
      <c r="B28" s="71">
        <v>281</v>
      </c>
      <c r="C28" s="71">
        <v>231</v>
      </c>
      <c r="D28" s="71">
        <v>321</v>
      </c>
      <c r="E28" s="71">
        <v>304</v>
      </c>
      <c r="F28" s="71"/>
      <c r="G28" s="71">
        <v>311</v>
      </c>
      <c r="H28" s="71">
        <v>250</v>
      </c>
      <c r="I28" s="71">
        <v>310</v>
      </c>
      <c r="J28" s="71">
        <v>313</v>
      </c>
      <c r="K28" s="71"/>
      <c r="L28" s="71">
        <v>367</v>
      </c>
      <c r="M28" s="71">
        <v>344</v>
      </c>
      <c r="N28" s="71">
        <v>292</v>
      </c>
      <c r="O28" s="71">
        <v>348</v>
      </c>
    </row>
    <row r="29" spans="1:15" ht="12.75">
      <c r="A29" s="76" t="s">
        <v>97</v>
      </c>
      <c r="B29" s="71" t="s">
        <v>82</v>
      </c>
      <c r="C29" s="71" t="s">
        <v>82</v>
      </c>
      <c r="D29" s="71" t="s">
        <v>82</v>
      </c>
      <c r="E29" s="71" t="s">
        <v>82</v>
      </c>
      <c r="F29" s="71"/>
      <c r="G29" s="71">
        <v>30</v>
      </c>
      <c r="H29" s="71">
        <v>15</v>
      </c>
      <c r="I29" s="71">
        <v>29</v>
      </c>
      <c r="J29" s="71">
        <v>32</v>
      </c>
      <c r="K29" s="71"/>
      <c r="L29" s="71">
        <v>21</v>
      </c>
      <c r="M29" s="71" t="s">
        <v>82</v>
      </c>
      <c r="N29" s="71" t="s">
        <v>82</v>
      </c>
      <c r="O29" s="71" t="s">
        <v>82</v>
      </c>
    </row>
    <row r="30" spans="1:15" ht="12.75">
      <c r="A30" s="76" t="s">
        <v>98</v>
      </c>
      <c r="B30" s="71">
        <v>446</v>
      </c>
      <c r="C30" s="71">
        <v>399</v>
      </c>
      <c r="D30" s="71">
        <v>315</v>
      </c>
      <c r="E30" s="71">
        <v>291</v>
      </c>
      <c r="F30" s="71"/>
      <c r="G30" s="71">
        <v>438</v>
      </c>
      <c r="H30" s="71">
        <v>523</v>
      </c>
      <c r="I30" s="71">
        <v>666</v>
      </c>
      <c r="J30" s="71">
        <v>435</v>
      </c>
      <c r="K30" s="71"/>
      <c r="L30" s="71">
        <v>356</v>
      </c>
      <c r="M30" s="71">
        <v>480</v>
      </c>
      <c r="N30" s="71">
        <v>654</v>
      </c>
      <c r="O30" s="71">
        <v>688</v>
      </c>
    </row>
    <row r="31" spans="1:15" ht="12.75">
      <c r="A31" s="76" t="s">
        <v>70</v>
      </c>
      <c r="B31" s="71">
        <v>643</v>
      </c>
      <c r="C31" s="71">
        <v>638</v>
      </c>
      <c r="D31" s="71">
        <v>577</v>
      </c>
      <c r="E31" s="71">
        <v>637</v>
      </c>
      <c r="F31" s="71"/>
      <c r="G31" s="71">
        <v>763</v>
      </c>
      <c r="H31" s="71">
        <v>699</v>
      </c>
      <c r="I31" s="71">
        <v>781</v>
      </c>
      <c r="J31" s="71">
        <v>826</v>
      </c>
      <c r="K31" s="71"/>
      <c r="L31" s="71">
        <v>866</v>
      </c>
      <c r="M31" s="71">
        <v>786</v>
      </c>
      <c r="N31" s="71">
        <v>813</v>
      </c>
      <c r="O31" s="71">
        <v>867</v>
      </c>
    </row>
    <row r="32" spans="1:15" ht="12.75">
      <c r="A32" s="76" t="s">
        <v>19</v>
      </c>
      <c r="B32" s="71">
        <v>758</v>
      </c>
      <c r="C32" s="71">
        <v>670</v>
      </c>
      <c r="D32" s="71">
        <v>766</v>
      </c>
      <c r="E32" s="71">
        <v>724</v>
      </c>
      <c r="F32" s="71"/>
      <c r="G32" s="71">
        <v>738</v>
      </c>
      <c r="H32" s="71">
        <v>693</v>
      </c>
      <c r="I32" s="71">
        <v>718</v>
      </c>
      <c r="J32" s="71">
        <v>767</v>
      </c>
      <c r="K32" s="71"/>
      <c r="L32" s="71">
        <v>957</v>
      </c>
      <c r="M32" s="71">
        <v>830</v>
      </c>
      <c r="N32" s="71">
        <v>930</v>
      </c>
      <c r="O32" s="71">
        <v>877</v>
      </c>
    </row>
    <row r="33" spans="1:15" ht="12.75">
      <c r="A33" s="76" t="s">
        <v>80</v>
      </c>
      <c r="B33" s="71">
        <v>757</v>
      </c>
      <c r="C33" s="71">
        <v>679</v>
      </c>
      <c r="D33" s="71">
        <v>732</v>
      </c>
      <c r="E33" s="71">
        <v>731</v>
      </c>
      <c r="F33" s="71"/>
      <c r="G33" s="71">
        <v>808</v>
      </c>
      <c r="H33" s="71">
        <v>805</v>
      </c>
      <c r="I33" s="71">
        <v>854</v>
      </c>
      <c r="J33" s="71">
        <v>707</v>
      </c>
      <c r="K33" s="71"/>
      <c r="L33" s="71">
        <v>847</v>
      </c>
      <c r="M33" s="71">
        <v>901</v>
      </c>
      <c r="N33" s="71">
        <v>835</v>
      </c>
      <c r="O33" s="71">
        <v>933</v>
      </c>
    </row>
    <row r="34" spans="1:15" ht="12.75">
      <c r="A34" s="76" t="s">
        <v>33</v>
      </c>
      <c r="B34" s="71">
        <v>65</v>
      </c>
      <c r="C34" s="71">
        <v>49</v>
      </c>
      <c r="D34" s="71">
        <v>82</v>
      </c>
      <c r="E34" s="71">
        <v>59</v>
      </c>
      <c r="F34" s="71"/>
      <c r="G34" s="71">
        <v>66</v>
      </c>
      <c r="H34" s="71">
        <v>42</v>
      </c>
      <c r="I34" s="71">
        <v>56</v>
      </c>
      <c r="J34" s="71">
        <v>50</v>
      </c>
      <c r="K34" s="71"/>
      <c r="L34" s="71">
        <v>37</v>
      </c>
      <c r="M34" s="71">
        <v>61</v>
      </c>
      <c r="N34" s="71">
        <v>51</v>
      </c>
      <c r="O34" s="71">
        <v>60</v>
      </c>
    </row>
    <row r="35" spans="1:15" ht="12.75">
      <c r="A35" s="76" t="s">
        <v>34</v>
      </c>
      <c r="B35" s="71">
        <v>58</v>
      </c>
      <c r="C35" s="71">
        <v>52</v>
      </c>
      <c r="D35" s="71">
        <v>39</v>
      </c>
      <c r="E35" s="71">
        <v>30</v>
      </c>
      <c r="F35" s="71"/>
      <c r="G35" s="71">
        <v>30</v>
      </c>
      <c r="H35" s="71">
        <v>28</v>
      </c>
      <c r="I35" s="71">
        <v>34</v>
      </c>
      <c r="J35" s="71">
        <v>47</v>
      </c>
      <c r="K35" s="71"/>
      <c r="L35" s="71">
        <v>18</v>
      </c>
      <c r="M35" s="71">
        <v>54</v>
      </c>
      <c r="N35" s="71">
        <v>35</v>
      </c>
      <c r="O35" s="71">
        <v>48</v>
      </c>
    </row>
    <row r="36" spans="1:15" ht="12.75">
      <c r="A36" s="76" t="s">
        <v>35</v>
      </c>
      <c r="B36" s="71">
        <v>14</v>
      </c>
      <c r="C36" s="71">
        <v>19</v>
      </c>
      <c r="D36" s="71">
        <v>18</v>
      </c>
      <c r="E36" s="71">
        <v>16</v>
      </c>
      <c r="F36" s="71"/>
      <c r="G36" s="71">
        <v>12</v>
      </c>
      <c r="H36" s="71">
        <v>31</v>
      </c>
      <c r="I36" s="71">
        <v>39</v>
      </c>
      <c r="J36" s="71">
        <v>37</v>
      </c>
      <c r="K36" s="71"/>
      <c r="L36" s="71">
        <v>42</v>
      </c>
      <c r="M36" s="71">
        <v>47</v>
      </c>
      <c r="N36" s="71">
        <v>34</v>
      </c>
      <c r="O36" s="71">
        <v>38</v>
      </c>
    </row>
    <row r="37" spans="1:15" ht="12.75">
      <c r="A37" s="10"/>
      <c r="B37" s="10"/>
      <c r="C37" s="10"/>
      <c r="D37" s="10"/>
      <c r="E37" s="10"/>
      <c r="F37" s="10"/>
      <c r="G37" s="10"/>
      <c r="H37" s="10"/>
      <c r="I37" s="10"/>
      <c r="J37" s="10"/>
      <c r="K37" s="10"/>
      <c r="L37" s="10"/>
      <c r="M37" s="10"/>
      <c r="N37" s="10"/>
      <c r="O37" s="10"/>
    </row>
    <row r="38" ht="12.75">
      <c r="A38" s="67"/>
    </row>
    <row r="39" spans="1:15" ht="26.25" customHeight="1">
      <c r="A39" s="157" t="s">
        <v>157</v>
      </c>
      <c r="B39" s="157"/>
      <c r="C39" s="157"/>
      <c r="D39" s="157"/>
      <c r="E39" s="157"/>
      <c r="F39" s="157"/>
      <c r="G39" s="169"/>
      <c r="H39" s="169"/>
      <c r="I39" s="169"/>
      <c r="J39" s="169"/>
      <c r="K39" s="169"/>
      <c r="L39" s="169"/>
      <c r="M39" s="169"/>
      <c r="N39" s="169"/>
      <c r="O39" s="169"/>
    </row>
    <row r="40" spans="2:15" ht="12.75">
      <c r="B40" s="67"/>
      <c r="C40" s="67"/>
      <c r="D40" s="67"/>
      <c r="E40" s="67"/>
      <c r="F40" s="67"/>
      <c r="G40" s="67"/>
      <c r="H40" s="67"/>
      <c r="I40" s="67"/>
      <c r="J40" s="67"/>
      <c r="K40" s="67"/>
      <c r="L40" s="67"/>
      <c r="M40" s="67"/>
      <c r="N40" s="67"/>
      <c r="O40" s="67"/>
    </row>
    <row r="41" spans="1:15" ht="15.75" customHeight="1">
      <c r="A41" s="53"/>
      <c r="B41" s="170"/>
      <c r="C41" s="170"/>
      <c r="D41" s="170"/>
      <c r="E41" s="170"/>
      <c r="F41" s="170"/>
      <c r="G41" s="78"/>
      <c r="H41" s="78"/>
      <c r="I41" s="78"/>
      <c r="J41" s="78"/>
      <c r="K41" s="78"/>
      <c r="L41" s="78"/>
      <c r="M41" s="78"/>
      <c r="N41" s="78"/>
      <c r="O41" s="78"/>
    </row>
    <row r="42" spans="1:15" ht="25.5" customHeight="1">
      <c r="A42" s="12" t="s">
        <v>0</v>
      </c>
      <c r="B42" s="54">
        <v>2009</v>
      </c>
      <c r="C42" s="54"/>
      <c r="D42" s="54"/>
      <c r="E42" s="54"/>
      <c r="F42" s="140"/>
      <c r="G42" s="66">
        <v>2010</v>
      </c>
      <c r="H42" s="66"/>
      <c r="I42" s="66"/>
      <c r="J42" s="66"/>
      <c r="K42" s="141"/>
      <c r="L42" s="66">
        <v>2011</v>
      </c>
      <c r="M42" s="66"/>
      <c r="N42" s="66"/>
      <c r="O42" s="66"/>
    </row>
    <row r="43" spans="1:15" ht="30.75" customHeight="1">
      <c r="A43" s="52"/>
      <c r="B43" s="37" t="s">
        <v>67</v>
      </c>
      <c r="C43" s="49" t="s">
        <v>85</v>
      </c>
      <c r="D43" s="47" t="s">
        <v>84</v>
      </c>
      <c r="E43" s="47" t="s">
        <v>68</v>
      </c>
      <c r="F43" s="11"/>
      <c r="G43" s="37" t="s">
        <v>67</v>
      </c>
      <c r="H43" s="49" t="s">
        <v>85</v>
      </c>
      <c r="I43" s="47" t="s">
        <v>84</v>
      </c>
      <c r="J43" s="47" t="s">
        <v>68</v>
      </c>
      <c r="K43" s="11"/>
      <c r="L43" s="37" t="s">
        <v>67</v>
      </c>
      <c r="M43" s="49" t="s">
        <v>85</v>
      </c>
      <c r="N43" s="47" t="s">
        <v>84</v>
      </c>
      <c r="O43" s="47" t="s">
        <v>68</v>
      </c>
    </row>
    <row r="44" spans="6:11" ht="12.75">
      <c r="F44" s="67"/>
      <c r="K44" s="67"/>
    </row>
    <row r="45" spans="1:15" ht="12.75">
      <c r="A45" s="74" t="s">
        <v>298</v>
      </c>
      <c r="B45" s="64"/>
      <c r="C45" s="64"/>
      <c r="D45" s="64"/>
      <c r="E45" s="64"/>
      <c r="F45" s="64"/>
      <c r="G45" s="64"/>
      <c r="H45" s="64"/>
      <c r="I45" s="64"/>
      <c r="J45" s="64"/>
      <c r="K45" s="64"/>
      <c r="L45" s="64"/>
      <c r="M45" s="64"/>
      <c r="N45" s="64"/>
      <c r="O45" s="64"/>
    </row>
    <row r="46" spans="1:15" ht="12.75">
      <c r="A46" s="76" t="s">
        <v>36</v>
      </c>
      <c r="B46" s="71">
        <v>20</v>
      </c>
      <c r="C46" s="71">
        <v>8</v>
      </c>
      <c r="D46" s="71">
        <v>14</v>
      </c>
      <c r="E46" s="71">
        <v>8</v>
      </c>
      <c r="F46" s="71"/>
      <c r="G46" s="71">
        <v>13</v>
      </c>
      <c r="H46" s="71">
        <v>12</v>
      </c>
      <c r="I46" s="71">
        <v>16</v>
      </c>
      <c r="J46" s="71">
        <v>13</v>
      </c>
      <c r="K46" s="71"/>
      <c r="L46" s="71">
        <v>12</v>
      </c>
      <c r="M46" s="71">
        <v>10</v>
      </c>
      <c r="N46" s="71">
        <v>7</v>
      </c>
      <c r="O46" s="71">
        <v>11</v>
      </c>
    </row>
    <row r="47" spans="1:15" ht="12.75">
      <c r="A47" s="76" t="s">
        <v>37</v>
      </c>
      <c r="B47" s="71">
        <v>142</v>
      </c>
      <c r="C47" s="71">
        <v>133</v>
      </c>
      <c r="D47" s="71">
        <v>149</v>
      </c>
      <c r="E47" s="71">
        <v>133</v>
      </c>
      <c r="F47" s="71"/>
      <c r="G47" s="71">
        <v>202</v>
      </c>
      <c r="H47" s="71">
        <v>185</v>
      </c>
      <c r="I47" s="71">
        <v>241</v>
      </c>
      <c r="J47" s="71">
        <v>254</v>
      </c>
      <c r="K47" s="71"/>
      <c r="L47" s="71">
        <v>268</v>
      </c>
      <c r="M47" s="71">
        <v>276</v>
      </c>
      <c r="N47" s="71">
        <v>293</v>
      </c>
      <c r="O47" s="71">
        <v>306</v>
      </c>
    </row>
    <row r="48" spans="1:15" ht="12.75">
      <c r="A48" s="76" t="s">
        <v>91</v>
      </c>
      <c r="B48" s="71">
        <v>33</v>
      </c>
      <c r="C48" s="71">
        <v>41</v>
      </c>
      <c r="D48" s="71">
        <v>59</v>
      </c>
      <c r="E48" s="71">
        <v>62</v>
      </c>
      <c r="F48" s="71"/>
      <c r="G48" s="71">
        <v>55</v>
      </c>
      <c r="H48" s="71">
        <v>47</v>
      </c>
      <c r="I48" s="71">
        <v>44</v>
      </c>
      <c r="J48" s="71">
        <v>49</v>
      </c>
      <c r="K48" s="71"/>
      <c r="L48" s="71">
        <v>70</v>
      </c>
      <c r="M48" s="71">
        <v>79</v>
      </c>
      <c r="N48" s="71">
        <v>59</v>
      </c>
      <c r="O48" s="71">
        <v>68</v>
      </c>
    </row>
    <row r="49" spans="1:15" ht="12.75">
      <c r="A49" s="76" t="s">
        <v>38</v>
      </c>
      <c r="B49" s="71">
        <v>125</v>
      </c>
      <c r="C49" s="71">
        <v>139</v>
      </c>
      <c r="D49" s="71">
        <v>119</v>
      </c>
      <c r="E49" s="71">
        <v>136</v>
      </c>
      <c r="F49" s="71"/>
      <c r="G49" s="71">
        <v>135</v>
      </c>
      <c r="H49" s="71">
        <v>103</v>
      </c>
      <c r="I49" s="71">
        <v>124</v>
      </c>
      <c r="J49" s="71">
        <v>107</v>
      </c>
      <c r="K49" s="71"/>
      <c r="L49" s="71">
        <v>104</v>
      </c>
      <c r="M49" s="71">
        <v>100</v>
      </c>
      <c r="N49" s="71">
        <v>132</v>
      </c>
      <c r="O49" s="71">
        <v>117</v>
      </c>
    </row>
    <row r="50" spans="1:15" ht="14.25">
      <c r="A50" s="76" t="s">
        <v>153</v>
      </c>
      <c r="B50" s="71">
        <v>4</v>
      </c>
      <c r="C50" s="71">
        <v>6</v>
      </c>
      <c r="D50" s="71">
        <v>6</v>
      </c>
      <c r="E50" s="71">
        <v>4</v>
      </c>
      <c r="F50" s="71"/>
      <c r="G50" s="71">
        <v>10</v>
      </c>
      <c r="H50" s="71">
        <v>9</v>
      </c>
      <c r="I50" s="71">
        <v>15</v>
      </c>
      <c r="J50" s="71">
        <v>11</v>
      </c>
      <c r="K50" s="71"/>
      <c r="L50" s="71">
        <v>18</v>
      </c>
      <c r="M50" s="71">
        <v>11</v>
      </c>
      <c r="N50" s="71">
        <v>11</v>
      </c>
      <c r="O50" s="71">
        <v>12</v>
      </c>
    </row>
    <row r="51" spans="1:15" ht="12.75">
      <c r="A51" s="76" t="s">
        <v>41</v>
      </c>
      <c r="B51" s="71">
        <v>28</v>
      </c>
      <c r="C51" s="71">
        <v>29</v>
      </c>
      <c r="D51" s="71">
        <v>36</v>
      </c>
      <c r="E51" s="71">
        <v>36</v>
      </c>
      <c r="F51" s="71"/>
      <c r="G51" s="71">
        <v>57</v>
      </c>
      <c r="H51" s="71">
        <v>29</v>
      </c>
      <c r="I51" s="71">
        <v>47</v>
      </c>
      <c r="J51" s="71">
        <v>33</v>
      </c>
      <c r="K51" s="71"/>
      <c r="L51" s="71">
        <v>30</v>
      </c>
      <c r="M51" s="71">
        <v>24</v>
      </c>
      <c r="N51" s="71">
        <v>32</v>
      </c>
      <c r="O51" s="71">
        <v>28</v>
      </c>
    </row>
    <row r="52" spans="1:15" ht="12.75">
      <c r="A52" s="76" t="s">
        <v>42</v>
      </c>
      <c r="B52" s="71">
        <v>1711</v>
      </c>
      <c r="C52" s="71">
        <v>1669</v>
      </c>
      <c r="D52" s="71">
        <v>1589</v>
      </c>
      <c r="E52" s="71">
        <v>1523</v>
      </c>
      <c r="F52" s="71"/>
      <c r="G52" s="71">
        <v>1562</v>
      </c>
      <c r="H52" s="71">
        <v>1656</v>
      </c>
      <c r="I52" s="71">
        <v>1586</v>
      </c>
      <c r="J52" s="71">
        <v>1617</v>
      </c>
      <c r="K52" s="71"/>
      <c r="L52" s="71">
        <v>1757</v>
      </c>
      <c r="M52" s="71">
        <v>1620</v>
      </c>
      <c r="N52" s="71">
        <v>1637</v>
      </c>
      <c r="O52" s="71">
        <v>1603</v>
      </c>
    </row>
    <row r="53" spans="1:15" ht="12.75">
      <c r="A53" s="76" t="s">
        <v>43</v>
      </c>
      <c r="B53" s="71">
        <v>33</v>
      </c>
      <c r="C53" s="71">
        <v>41</v>
      </c>
      <c r="D53" s="71">
        <v>29</v>
      </c>
      <c r="E53" s="71">
        <v>47</v>
      </c>
      <c r="F53" s="71"/>
      <c r="G53" s="71">
        <v>49</v>
      </c>
      <c r="H53" s="71">
        <v>36</v>
      </c>
      <c r="I53" s="71">
        <v>49</v>
      </c>
      <c r="J53" s="71">
        <v>41</v>
      </c>
      <c r="K53" s="71"/>
      <c r="L53" s="71">
        <v>61</v>
      </c>
      <c r="M53" s="71">
        <v>57</v>
      </c>
      <c r="N53" s="71">
        <v>46</v>
      </c>
      <c r="O53" s="71">
        <v>60</v>
      </c>
    </row>
    <row r="54" spans="1:15" ht="12.75">
      <c r="A54" s="76" t="s">
        <v>56</v>
      </c>
      <c r="B54" s="71">
        <v>323</v>
      </c>
      <c r="C54" s="71">
        <v>355</v>
      </c>
      <c r="D54" s="71">
        <v>409</v>
      </c>
      <c r="E54" s="71">
        <v>339</v>
      </c>
      <c r="F54" s="71"/>
      <c r="G54" s="71">
        <v>391</v>
      </c>
      <c r="H54" s="71">
        <v>369</v>
      </c>
      <c r="I54" s="71">
        <v>403</v>
      </c>
      <c r="J54" s="71">
        <v>459</v>
      </c>
      <c r="K54" s="71"/>
      <c r="L54" s="71">
        <v>429</v>
      </c>
      <c r="M54" s="71">
        <v>461</v>
      </c>
      <c r="N54" s="71">
        <v>461</v>
      </c>
      <c r="O54" s="71">
        <v>443</v>
      </c>
    </row>
    <row r="55" spans="1:15" ht="12.75">
      <c r="A55" s="76" t="s">
        <v>44</v>
      </c>
      <c r="B55" s="71">
        <v>1056</v>
      </c>
      <c r="C55" s="71">
        <v>885</v>
      </c>
      <c r="D55" s="71">
        <v>1010</v>
      </c>
      <c r="E55" s="71">
        <v>787</v>
      </c>
      <c r="F55" s="71"/>
      <c r="G55" s="71">
        <v>927</v>
      </c>
      <c r="H55" s="71">
        <v>733</v>
      </c>
      <c r="I55" s="71">
        <v>817</v>
      </c>
      <c r="J55" s="71">
        <v>717</v>
      </c>
      <c r="K55" s="71"/>
      <c r="L55" s="71">
        <v>756</v>
      </c>
      <c r="M55" s="71">
        <v>506</v>
      </c>
      <c r="N55" s="71">
        <v>715</v>
      </c>
      <c r="O55" s="71">
        <v>929</v>
      </c>
    </row>
    <row r="56" spans="1:15" ht="12.75">
      <c r="A56" s="76" t="s">
        <v>45</v>
      </c>
      <c r="B56" s="71">
        <v>33</v>
      </c>
      <c r="C56" s="71">
        <v>36</v>
      </c>
      <c r="D56" s="71">
        <v>44</v>
      </c>
      <c r="E56" s="71">
        <v>18</v>
      </c>
      <c r="F56" s="71"/>
      <c r="G56" s="71">
        <v>23</v>
      </c>
      <c r="H56" s="71">
        <v>20</v>
      </c>
      <c r="I56" s="71">
        <v>27</v>
      </c>
      <c r="J56" s="71">
        <v>22</v>
      </c>
      <c r="K56" s="71"/>
      <c r="L56" s="71">
        <v>26</v>
      </c>
      <c r="M56" s="71">
        <v>29</v>
      </c>
      <c r="N56" s="71">
        <v>24</v>
      </c>
      <c r="O56" s="71">
        <v>23</v>
      </c>
    </row>
    <row r="57" spans="1:15" ht="12.75">
      <c r="A57" s="76" t="s">
        <v>46</v>
      </c>
      <c r="B57" s="71">
        <v>32</v>
      </c>
      <c r="C57" s="71">
        <v>29</v>
      </c>
      <c r="D57" s="71">
        <v>33</v>
      </c>
      <c r="E57" s="71">
        <v>37</v>
      </c>
      <c r="F57" s="71"/>
      <c r="G57" s="71">
        <v>62</v>
      </c>
      <c r="H57" s="71">
        <v>52</v>
      </c>
      <c r="I57" s="71">
        <v>30</v>
      </c>
      <c r="J57" s="71">
        <v>53</v>
      </c>
      <c r="K57" s="71"/>
      <c r="L57" s="71">
        <v>89</v>
      </c>
      <c r="M57" s="71">
        <v>60</v>
      </c>
      <c r="N57" s="71">
        <v>62</v>
      </c>
      <c r="O57" s="71">
        <v>59</v>
      </c>
    </row>
    <row r="58" spans="1:15" ht="12.75">
      <c r="A58" s="76" t="s">
        <v>47</v>
      </c>
      <c r="B58" s="71">
        <v>318</v>
      </c>
      <c r="C58" s="71">
        <v>317</v>
      </c>
      <c r="D58" s="71">
        <v>292</v>
      </c>
      <c r="E58" s="71">
        <v>272</v>
      </c>
      <c r="F58" s="71"/>
      <c r="G58" s="71">
        <v>314</v>
      </c>
      <c r="H58" s="71">
        <v>273</v>
      </c>
      <c r="I58" s="71">
        <v>246</v>
      </c>
      <c r="J58" s="71">
        <v>238</v>
      </c>
      <c r="K58" s="71"/>
      <c r="L58" s="71">
        <v>241</v>
      </c>
      <c r="M58" s="71">
        <v>208</v>
      </c>
      <c r="N58" s="71">
        <v>172</v>
      </c>
      <c r="O58" s="71">
        <v>169</v>
      </c>
    </row>
    <row r="59" spans="1:15" ht="12.75">
      <c r="A59" s="76" t="s">
        <v>48</v>
      </c>
      <c r="B59" s="71">
        <v>79</v>
      </c>
      <c r="C59" s="71">
        <v>128</v>
      </c>
      <c r="D59" s="71">
        <v>162</v>
      </c>
      <c r="E59" s="71">
        <v>139</v>
      </c>
      <c r="F59" s="71"/>
      <c r="G59" s="71">
        <v>123</v>
      </c>
      <c r="H59" s="71">
        <v>118</v>
      </c>
      <c r="I59" s="71">
        <v>157</v>
      </c>
      <c r="J59" s="71">
        <v>139</v>
      </c>
      <c r="K59" s="71"/>
      <c r="L59" s="71">
        <v>132</v>
      </c>
      <c r="M59" s="71">
        <v>107</v>
      </c>
      <c r="N59" s="71">
        <v>114</v>
      </c>
      <c r="O59" s="71">
        <v>81</v>
      </c>
    </row>
    <row r="60" spans="1:15" ht="12.75">
      <c r="A60" s="76" t="s">
        <v>49</v>
      </c>
      <c r="B60" s="71">
        <v>53</v>
      </c>
      <c r="C60" s="71">
        <v>39</v>
      </c>
      <c r="D60" s="71">
        <v>42</v>
      </c>
      <c r="E60" s="71">
        <v>45</v>
      </c>
      <c r="F60" s="71"/>
      <c r="G60" s="71">
        <v>60</v>
      </c>
      <c r="H60" s="71">
        <v>36</v>
      </c>
      <c r="I60" s="71">
        <v>38</v>
      </c>
      <c r="J60" s="71">
        <v>17</v>
      </c>
      <c r="K60" s="71"/>
      <c r="L60" s="71">
        <v>30</v>
      </c>
      <c r="M60" s="71">
        <v>38</v>
      </c>
      <c r="N60" s="71">
        <v>26</v>
      </c>
      <c r="O60" s="71">
        <v>38</v>
      </c>
    </row>
    <row r="61" spans="1:15" ht="12.75">
      <c r="A61" s="76" t="s">
        <v>50</v>
      </c>
      <c r="B61" s="71">
        <v>63</v>
      </c>
      <c r="C61" s="71">
        <v>52</v>
      </c>
      <c r="D61" s="71">
        <v>59</v>
      </c>
      <c r="E61" s="71">
        <v>61</v>
      </c>
      <c r="F61" s="71"/>
      <c r="G61" s="71">
        <v>67</v>
      </c>
      <c r="H61" s="71">
        <v>43</v>
      </c>
      <c r="I61" s="71">
        <v>33</v>
      </c>
      <c r="J61" s="71">
        <v>52</v>
      </c>
      <c r="K61" s="71"/>
      <c r="L61" s="71">
        <v>47</v>
      </c>
      <c r="M61" s="71">
        <v>42</v>
      </c>
      <c r="N61" s="71">
        <v>41</v>
      </c>
      <c r="O61" s="71">
        <v>95</v>
      </c>
    </row>
    <row r="62" spans="1:15" ht="12.75">
      <c r="A62" s="76" t="s">
        <v>51</v>
      </c>
      <c r="B62" s="71">
        <v>37</v>
      </c>
      <c r="C62" s="71">
        <v>60</v>
      </c>
      <c r="D62" s="71">
        <v>67</v>
      </c>
      <c r="E62" s="71">
        <v>41</v>
      </c>
      <c r="F62" s="71"/>
      <c r="G62" s="71">
        <v>42</v>
      </c>
      <c r="H62" s="71">
        <v>17</v>
      </c>
      <c r="I62" s="71">
        <v>17</v>
      </c>
      <c r="J62" s="71">
        <v>27</v>
      </c>
      <c r="K62" s="71"/>
      <c r="L62" s="71">
        <v>23</v>
      </c>
      <c r="M62" s="71">
        <v>28</v>
      </c>
      <c r="N62" s="71">
        <v>31</v>
      </c>
      <c r="O62" s="71">
        <v>22</v>
      </c>
    </row>
    <row r="63" spans="1:15" ht="12.75">
      <c r="A63" s="76" t="s">
        <v>52</v>
      </c>
      <c r="B63" s="71">
        <v>5</v>
      </c>
      <c r="C63" s="71">
        <v>9</v>
      </c>
      <c r="D63" s="71">
        <v>11</v>
      </c>
      <c r="E63" s="71">
        <v>4</v>
      </c>
      <c r="F63" s="71"/>
      <c r="G63" s="71">
        <v>8</v>
      </c>
      <c r="H63" s="71">
        <v>5</v>
      </c>
      <c r="I63" s="71">
        <v>3</v>
      </c>
      <c r="J63" s="71">
        <v>5</v>
      </c>
      <c r="K63" s="71"/>
      <c r="L63" s="71">
        <v>4</v>
      </c>
      <c r="M63" s="71">
        <v>4</v>
      </c>
      <c r="N63" s="71">
        <v>5</v>
      </c>
      <c r="O63" s="71">
        <v>4</v>
      </c>
    </row>
    <row r="64" spans="1:15" ht="12.75">
      <c r="A64" s="76" t="s">
        <v>53</v>
      </c>
      <c r="B64" s="71">
        <v>73</v>
      </c>
      <c r="C64" s="71">
        <v>83</v>
      </c>
      <c r="D64" s="71">
        <v>84</v>
      </c>
      <c r="E64" s="71">
        <v>75</v>
      </c>
      <c r="F64" s="71"/>
      <c r="G64" s="71">
        <v>91</v>
      </c>
      <c r="H64" s="71">
        <v>86</v>
      </c>
      <c r="I64" s="71">
        <v>83</v>
      </c>
      <c r="J64" s="71">
        <v>84</v>
      </c>
      <c r="K64" s="71"/>
      <c r="L64" s="71">
        <v>105</v>
      </c>
      <c r="M64" s="71">
        <v>101</v>
      </c>
      <c r="N64" s="71">
        <v>118</v>
      </c>
      <c r="O64" s="71">
        <v>97</v>
      </c>
    </row>
    <row r="65" spans="1:15" ht="12.75">
      <c r="A65" s="76" t="s">
        <v>54</v>
      </c>
      <c r="B65" s="71">
        <v>27</v>
      </c>
      <c r="C65" s="71">
        <v>32</v>
      </c>
      <c r="D65" s="71">
        <v>24</v>
      </c>
      <c r="E65" s="71">
        <v>23</v>
      </c>
      <c r="F65" s="71"/>
      <c r="G65" s="71">
        <v>33</v>
      </c>
      <c r="H65" s="71">
        <v>20</v>
      </c>
      <c r="I65" s="71">
        <v>33</v>
      </c>
      <c r="J65" s="71">
        <v>25</v>
      </c>
      <c r="K65" s="71"/>
      <c r="L65" s="71">
        <v>24</v>
      </c>
      <c r="M65" s="71">
        <v>26</v>
      </c>
      <c r="N65" s="71">
        <v>22</v>
      </c>
      <c r="O65" s="71">
        <v>15</v>
      </c>
    </row>
    <row r="66" spans="1:15" ht="12.75">
      <c r="A66" s="76" t="s">
        <v>55</v>
      </c>
      <c r="B66" s="71">
        <v>55</v>
      </c>
      <c r="C66" s="71">
        <v>69</v>
      </c>
      <c r="D66" s="71">
        <v>106</v>
      </c>
      <c r="E66" s="71">
        <v>64</v>
      </c>
      <c r="F66" s="71"/>
      <c r="G66" s="71">
        <v>98</v>
      </c>
      <c r="H66" s="71">
        <v>79</v>
      </c>
      <c r="I66" s="71">
        <v>100</v>
      </c>
      <c r="J66" s="71">
        <v>97</v>
      </c>
      <c r="K66" s="71"/>
      <c r="L66" s="71">
        <v>101</v>
      </c>
      <c r="M66" s="71">
        <v>89</v>
      </c>
      <c r="N66" s="71">
        <v>65</v>
      </c>
      <c r="O66" s="71">
        <v>79</v>
      </c>
    </row>
    <row r="67" spans="1:15" ht="12.75">
      <c r="A67" s="76" t="s">
        <v>79</v>
      </c>
      <c r="B67" s="71">
        <v>25</v>
      </c>
      <c r="C67" s="71">
        <v>35</v>
      </c>
      <c r="D67" s="71">
        <v>45</v>
      </c>
      <c r="E67" s="71">
        <v>22</v>
      </c>
      <c r="F67" s="71"/>
      <c r="G67" s="71">
        <v>20</v>
      </c>
      <c r="H67" s="71">
        <v>19</v>
      </c>
      <c r="I67" s="71">
        <v>30</v>
      </c>
      <c r="J67" s="71">
        <v>14</v>
      </c>
      <c r="K67" s="71"/>
      <c r="L67" s="71">
        <v>18</v>
      </c>
      <c r="M67" s="71">
        <v>29</v>
      </c>
      <c r="N67" s="71">
        <v>18</v>
      </c>
      <c r="O67" s="71">
        <v>20</v>
      </c>
    </row>
    <row r="68" spans="1:15" ht="12.75">
      <c r="A68" s="10"/>
      <c r="B68" s="10"/>
      <c r="C68" s="10"/>
      <c r="D68" s="10"/>
      <c r="E68" s="10"/>
      <c r="F68" s="10"/>
      <c r="G68" s="10"/>
      <c r="H68" s="10"/>
      <c r="I68" s="10"/>
      <c r="J68" s="10"/>
      <c r="K68" s="10"/>
      <c r="L68" s="10"/>
      <c r="M68" s="10"/>
      <c r="N68" s="10"/>
      <c r="O68" s="10"/>
    </row>
    <row r="70" ht="12.75">
      <c r="A70" s="46" t="s">
        <v>15</v>
      </c>
    </row>
    <row r="71" spans="1:15" ht="23.25" customHeight="1">
      <c r="A71" s="159" t="s">
        <v>23</v>
      </c>
      <c r="B71" s="159"/>
      <c r="C71" s="159"/>
      <c r="D71" s="159"/>
      <c r="E71" s="159"/>
      <c r="F71" s="159"/>
      <c r="G71" s="169"/>
      <c r="H71" s="169"/>
      <c r="I71" s="169"/>
      <c r="J71" s="169"/>
      <c r="K71" s="169"/>
      <c r="L71" s="169"/>
      <c r="M71" s="169"/>
      <c r="N71" s="169"/>
      <c r="O71" s="169"/>
    </row>
    <row r="72" spans="1:15" ht="12.75" customHeight="1">
      <c r="A72" s="159" t="s">
        <v>94</v>
      </c>
      <c r="B72" s="159"/>
      <c r="C72" s="159"/>
      <c r="D72" s="159"/>
      <c r="E72" s="159"/>
      <c r="F72" s="159"/>
      <c r="G72" s="169"/>
      <c r="H72" s="169"/>
      <c r="I72" s="169"/>
      <c r="J72" s="169"/>
      <c r="K72" s="169"/>
      <c r="L72" s="169"/>
      <c r="M72" s="169"/>
      <c r="N72" s="169"/>
      <c r="O72" s="169"/>
    </row>
    <row r="73" spans="1:15" ht="12.75" customHeight="1">
      <c r="A73" s="159" t="s">
        <v>100</v>
      </c>
      <c r="B73" s="159"/>
      <c r="C73" s="159"/>
      <c r="D73" s="159"/>
      <c r="E73" s="159"/>
      <c r="F73" s="159"/>
      <c r="G73" s="169"/>
      <c r="H73" s="169"/>
      <c r="I73" s="169"/>
      <c r="J73" s="169"/>
      <c r="K73" s="169"/>
      <c r="L73" s="169"/>
      <c r="M73" s="169"/>
      <c r="N73" s="169"/>
      <c r="O73" s="169"/>
    </row>
  </sheetData>
  <sheetProtection/>
  <mergeCells count="7">
    <mergeCell ref="A1:O1"/>
    <mergeCell ref="A39:O39"/>
    <mergeCell ref="A73:O73"/>
    <mergeCell ref="B3:F3"/>
    <mergeCell ref="B41:F41"/>
    <mergeCell ref="A71:O71"/>
    <mergeCell ref="A72:O72"/>
  </mergeCells>
  <printOptions/>
  <pageMargins left="0.3937007874015748" right="0.3937007874015748" top="0.3937007874015748" bottom="0.3937007874015748" header="0.5118110236220472" footer="0.5118110236220472"/>
  <pageSetup fitToHeight="2" horizontalDpi="600" verticalDpi="600" orientation="landscape" paperSize="9" scale="85" r:id="rId1"/>
  <rowBreaks count="1" manualBreakCount="1">
    <brk id="38" max="11" man="1"/>
  </rowBreaks>
</worksheet>
</file>

<file path=xl/worksheets/sheet4.xml><?xml version="1.0" encoding="utf-8"?>
<worksheet xmlns="http://schemas.openxmlformats.org/spreadsheetml/2006/main" xmlns:r="http://schemas.openxmlformats.org/officeDocument/2006/relationships">
  <dimension ref="A1:X117"/>
  <sheetViews>
    <sheetView view="pageBreakPreview" zoomScale="85" zoomScaleNormal="85" zoomScaleSheetLayoutView="85" zoomScalePageLayoutView="0" workbookViewId="0" topLeftCell="A1">
      <selection activeCell="A2" sqref="A2"/>
    </sheetView>
  </sheetViews>
  <sheetFormatPr defaultColWidth="9.140625" defaultRowHeight="12.75"/>
  <cols>
    <col min="1" max="1" width="45.28125" style="0" customWidth="1"/>
    <col min="2" max="2" width="1.57421875" style="0" customWidth="1"/>
    <col min="3" max="3" width="14.421875" style="0" customWidth="1"/>
    <col min="4" max="5" width="9.421875" style="0" customWidth="1"/>
    <col min="6" max="6" width="12.421875" style="0" customWidth="1"/>
    <col min="7" max="7" width="11.28125" style="0" customWidth="1"/>
    <col min="8" max="8" width="13.140625" style="0" customWidth="1"/>
    <col min="9" max="9" width="1.57421875" style="0" customWidth="1"/>
    <col min="10" max="10" width="13.421875" style="0" customWidth="1"/>
    <col min="11" max="11" width="8.140625" style="1" customWidth="1"/>
    <col min="12" max="12" width="10.421875" style="0" customWidth="1"/>
    <col min="13" max="13" width="11.421875" style="0" customWidth="1"/>
    <col min="14" max="14" width="11.28125" style="0" customWidth="1"/>
    <col min="15" max="15" width="12.421875" style="0" customWidth="1"/>
    <col min="16" max="16" width="9.00390625" style="0" customWidth="1"/>
    <col min="17" max="21" width="9.140625" style="59" customWidth="1"/>
  </cols>
  <sheetData>
    <row r="1" spans="1:16" ht="25.5" customHeight="1">
      <c r="A1" s="166" t="s">
        <v>205</v>
      </c>
      <c r="B1" s="166"/>
      <c r="C1" s="166"/>
      <c r="D1" s="166"/>
      <c r="E1" s="166"/>
      <c r="F1" s="166"/>
      <c r="G1" s="166"/>
      <c r="H1" s="166"/>
      <c r="I1" s="166"/>
      <c r="J1" s="167"/>
      <c r="K1" s="167"/>
      <c r="L1" s="167"/>
      <c r="M1" s="167"/>
      <c r="N1" s="167"/>
      <c r="O1" s="167"/>
      <c r="P1" s="1"/>
    </row>
    <row r="2" spans="1:12" ht="12.75">
      <c r="A2" s="6"/>
      <c r="B2" s="6"/>
      <c r="C2" s="6"/>
      <c r="D2" s="6"/>
      <c r="E2" s="6"/>
      <c r="F2" s="6"/>
      <c r="G2" s="6"/>
      <c r="H2" s="6"/>
      <c r="I2" s="6"/>
      <c r="J2" s="10"/>
      <c r="K2" s="6"/>
      <c r="L2" s="6"/>
    </row>
    <row r="3" spans="1:15" ht="12.75" customHeight="1">
      <c r="A3" s="162" t="s">
        <v>0</v>
      </c>
      <c r="B3" s="12"/>
      <c r="C3" s="158" t="s">
        <v>203</v>
      </c>
      <c r="D3" s="165" t="s">
        <v>59</v>
      </c>
      <c r="E3" s="165"/>
      <c r="F3" s="165"/>
      <c r="G3" s="158" t="s">
        <v>261</v>
      </c>
      <c r="H3" s="158" t="s">
        <v>262</v>
      </c>
      <c r="I3" s="12"/>
      <c r="J3" s="158" t="s">
        <v>263</v>
      </c>
      <c r="K3" s="165" t="s">
        <v>59</v>
      </c>
      <c r="L3" s="165"/>
      <c r="M3" s="164"/>
      <c r="N3" s="153" t="s">
        <v>261</v>
      </c>
      <c r="O3" s="153" t="s">
        <v>262</v>
      </c>
    </row>
    <row r="4" spans="1:21" ht="56.25" customHeight="1">
      <c r="A4" s="163"/>
      <c r="B4" s="12"/>
      <c r="C4" s="154"/>
      <c r="D4" s="3" t="s">
        <v>11</v>
      </c>
      <c r="E4" s="3" t="s">
        <v>259</v>
      </c>
      <c r="F4" s="3" t="s">
        <v>260</v>
      </c>
      <c r="G4" s="171"/>
      <c r="H4" s="171"/>
      <c r="I4" s="12"/>
      <c r="J4" s="154"/>
      <c r="K4" s="3" t="s">
        <v>11</v>
      </c>
      <c r="L4" s="3" t="s">
        <v>259</v>
      </c>
      <c r="M4" s="3" t="s">
        <v>260</v>
      </c>
      <c r="N4" s="171"/>
      <c r="O4" s="171"/>
      <c r="Q4" s="60"/>
      <c r="R4" s="60"/>
      <c r="S4" s="60"/>
      <c r="T4" s="60"/>
      <c r="U4" s="60"/>
    </row>
    <row r="5" spans="2:14" ht="12.75">
      <c r="B5" s="38"/>
      <c r="C5" s="1"/>
      <c r="G5" s="4"/>
      <c r="I5" s="38"/>
      <c r="J5" s="1"/>
      <c r="K5"/>
      <c r="N5" s="4"/>
    </row>
    <row r="6" spans="1:22" ht="12.75">
      <c r="A6" s="4" t="s">
        <v>8</v>
      </c>
      <c r="B6" s="44"/>
      <c r="C6" s="18">
        <v>46911</v>
      </c>
      <c r="D6" s="18">
        <v>40957</v>
      </c>
      <c r="E6" s="18">
        <v>2102</v>
      </c>
      <c r="F6" s="18">
        <v>3852</v>
      </c>
      <c r="G6" s="13">
        <v>0.8730788088081687</v>
      </c>
      <c r="H6" s="13">
        <v>0.9178870627358189</v>
      </c>
      <c r="I6" s="44"/>
      <c r="J6" s="18">
        <v>12151</v>
      </c>
      <c r="K6" s="18">
        <v>10747</v>
      </c>
      <c r="L6" s="18">
        <v>548</v>
      </c>
      <c r="M6" s="18">
        <v>856</v>
      </c>
      <c r="N6" s="13">
        <v>0.8844539544070447</v>
      </c>
      <c r="O6" s="13">
        <v>0.9295531231997366</v>
      </c>
      <c r="V6" s="59"/>
    </row>
    <row r="7" spans="1:22" ht="12.75">
      <c r="A7" s="4"/>
      <c r="B7" s="44"/>
      <c r="C7" s="18"/>
      <c r="D7" s="18"/>
      <c r="E7" s="18"/>
      <c r="F7" s="18"/>
      <c r="G7" s="9"/>
      <c r="H7" s="9"/>
      <c r="I7" s="44"/>
      <c r="J7" s="18"/>
      <c r="K7" s="18"/>
      <c r="L7" s="18"/>
      <c r="M7" s="18"/>
      <c r="N7" s="9"/>
      <c r="O7" s="9"/>
      <c r="V7" s="59"/>
    </row>
    <row r="8" spans="1:22" ht="12.75">
      <c r="A8" s="4" t="s">
        <v>9</v>
      </c>
      <c r="B8" s="44"/>
      <c r="C8" s="18">
        <v>30587</v>
      </c>
      <c r="D8" s="18">
        <v>25852</v>
      </c>
      <c r="E8" s="18">
        <v>1680</v>
      </c>
      <c r="F8" s="18">
        <v>3055</v>
      </c>
      <c r="G8" s="13">
        <v>0.8451956713636513</v>
      </c>
      <c r="H8" s="13">
        <v>0.900120966423644</v>
      </c>
      <c r="I8" s="44"/>
      <c r="J8" s="18">
        <v>7942</v>
      </c>
      <c r="K8" s="18">
        <v>6850</v>
      </c>
      <c r="L8" s="18">
        <v>429</v>
      </c>
      <c r="M8" s="18">
        <v>663</v>
      </c>
      <c r="N8" s="13">
        <v>0.8625031478217073</v>
      </c>
      <c r="O8" s="13">
        <v>0.9165197683203223</v>
      </c>
      <c r="V8" s="59"/>
    </row>
    <row r="9" spans="1:22" ht="12.75">
      <c r="A9" s="4"/>
      <c r="B9" s="44"/>
      <c r="C9" s="18"/>
      <c r="D9" s="18"/>
      <c r="E9" s="18"/>
      <c r="F9" s="18"/>
      <c r="G9" s="13"/>
      <c r="H9" s="13"/>
      <c r="I9" s="44"/>
      <c r="J9" s="18"/>
      <c r="K9" s="18"/>
      <c r="L9" s="18"/>
      <c r="M9" s="18"/>
      <c r="N9" s="13"/>
      <c r="O9" s="13"/>
      <c r="V9" s="59"/>
    </row>
    <row r="10" spans="1:22" ht="12.75">
      <c r="A10" s="4" t="s">
        <v>16</v>
      </c>
      <c r="B10" s="44"/>
      <c r="C10" s="18">
        <v>16324</v>
      </c>
      <c r="D10" s="18">
        <v>15105</v>
      </c>
      <c r="E10" s="18">
        <v>422</v>
      </c>
      <c r="F10" s="18">
        <v>797</v>
      </c>
      <c r="G10" s="13">
        <v>0.9253246753246753</v>
      </c>
      <c r="H10" s="13">
        <v>0.9511761823082577</v>
      </c>
      <c r="I10" s="44"/>
      <c r="J10" s="18">
        <v>4209</v>
      </c>
      <c r="K10" s="18">
        <v>3897</v>
      </c>
      <c r="L10" s="18">
        <v>119</v>
      </c>
      <c r="M10" s="18">
        <v>193</v>
      </c>
      <c r="N10" s="13">
        <v>0.9258731290092659</v>
      </c>
      <c r="O10" s="13">
        <v>0.9541458778807318</v>
      </c>
      <c r="V10" s="59"/>
    </row>
    <row r="11" spans="2:15" ht="12.75">
      <c r="B11" s="38"/>
      <c r="C11" s="19"/>
      <c r="D11" s="20"/>
      <c r="E11" s="20"/>
      <c r="F11" s="20"/>
      <c r="G11" s="9"/>
      <c r="H11" s="5"/>
      <c r="I11" s="38"/>
      <c r="J11" s="19"/>
      <c r="K11" s="20"/>
      <c r="L11" s="20"/>
      <c r="M11" s="20"/>
      <c r="N11" s="9"/>
      <c r="O11" s="5"/>
    </row>
    <row r="12" spans="1:15" ht="12.75">
      <c r="A12" s="7" t="s">
        <v>1</v>
      </c>
      <c r="B12" s="120"/>
      <c r="C12" s="19"/>
      <c r="D12" s="20"/>
      <c r="E12" s="20"/>
      <c r="F12" s="20"/>
      <c r="G12" s="9"/>
      <c r="H12" s="5"/>
      <c r="I12" s="120"/>
      <c r="J12" s="19"/>
      <c r="K12" s="20"/>
      <c r="L12" s="20"/>
      <c r="M12" s="20"/>
      <c r="N12" s="9"/>
      <c r="O12" s="5"/>
    </row>
    <row r="13" spans="1:24" ht="12.75">
      <c r="A13" s="24" t="s">
        <v>72</v>
      </c>
      <c r="B13" s="121"/>
      <c r="C13" s="19">
        <v>153</v>
      </c>
      <c r="D13" s="21">
        <v>150</v>
      </c>
      <c r="E13" s="21">
        <v>2</v>
      </c>
      <c r="F13" s="21">
        <v>1</v>
      </c>
      <c r="G13" s="14">
        <v>0.9803921568627451</v>
      </c>
      <c r="H13" s="13">
        <v>0.9934640522875817</v>
      </c>
      <c r="I13" s="121"/>
      <c r="J13" s="19">
        <v>44</v>
      </c>
      <c r="K13" s="21">
        <v>44</v>
      </c>
      <c r="L13" s="21">
        <v>0</v>
      </c>
      <c r="M13" s="21">
        <v>0</v>
      </c>
      <c r="N13" s="13">
        <v>1</v>
      </c>
      <c r="O13" s="13">
        <v>1</v>
      </c>
      <c r="V13" s="59"/>
      <c r="W13" s="59"/>
      <c r="X13" s="59"/>
    </row>
    <row r="14" spans="1:15" ht="12.75">
      <c r="A14" s="24" t="s">
        <v>28</v>
      </c>
      <c r="B14" s="121"/>
      <c r="C14" s="19">
        <v>1679</v>
      </c>
      <c r="D14" s="21">
        <v>979</v>
      </c>
      <c r="E14" s="21">
        <v>206</v>
      </c>
      <c r="F14" s="21">
        <v>494</v>
      </c>
      <c r="G14" s="14">
        <v>0.5830851697438951</v>
      </c>
      <c r="H14" s="13">
        <v>0.7057772483621203</v>
      </c>
      <c r="I14" s="121"/>
      <c r="J14" s="19">
        <v>509</v>
      </c>
      <c r="K14" s="21">
        <v>404</v>
      </c>
      <c r="L14" s="21">
        <v>63</v>
      </c>
      <c r="M14" s="21">
        <v>42</v>
      </c>
      <c r="N14" s="13">
        <v>0.793713163064833</v>
      </c>
      <c r="O14" s="13">
        <v>0.9174852652259332</v>
      </c>
    </row>
    <row r="15" spans="1:15" ht="12.75">
      <c r="A15" s="24" t="s">
        <v>301</v>
      </c>
      <c r="B15" s="121"/>
      <c r="C15" s="85">
        <v>1051</v>
      </c>
      <c r="D15" s="86">
        <v>854</v>
      </c>
      <c r="E15" s="86">
        <v>87</v>
      </c>
      <c r="F15" s="86">
        <v>110</v>
      </c>
      <c r="G15" s="87">
        <v>0.8125594671741199</v>
      </c>
      <c r="H15" s="88">
        <v>0.8953377735490009</v>
      </c>
      <c r="I15" s="121"/>
      <c r="J15" s="19">
        <v>229</v>
      </c>
      <c r="K15" s="21">
        <v>202</v>
      </c>
      <c r="L15" s="21">
        <v>12</v>
      </c>
      <c r="M15" s="21">
        <v>15</v>
      </c>
      <c r="N15" s="13">
        <v>0.8820960698689956</v>
      </c>
      <c r="O15" s="13">
        <v>0.9344978165938864</v>
      </c>
    </row>
    <row r="16" spans="1:15" ht="12.75">
      <c r="A16" s="24" t="s">
        <v>300</v>
      </c>
      <c r="B16" s="121"/>
      <c r="C16" s="19">
        <v>943</v>
      </c>
      <c r="D16" s="21">
        <v>815</v>
      </c>
      <c r="E16" s="21">
        <v>73</v>
      </c>
      <c r="F16" s="21">
        <v>55</v>
      </c>
      <c r="G16" s="14">
        <v>0.8642629904559915</v>
      </c>
      <c r="H16" s="13">
        <v>0.9416755037115588</v>
      </c>
      <c r="I16" s="121"/>
      <c r="J16" s="19">
        <v>230</v>
      </c>
      <c r="K16" s="21">
        <v>193</v>
      </c>
      <c r="L16" s="21">
        <v>27</v>
      </c>
      <c r="M16" s="21">
        <v>10</v>
      </c>
      <c r="N16" s="13">
        <v>0.8391304347826087</v>
      </c>
      <c r="O16" s="13">
        <v>0.9565217391304348</v>
      </c>
    </row>
    <row r="17" spans="1:15" ht="12.75">
      <c r="A17" s="24" t="s">
        <v>87</v>
      </c>
      <c r="B17" s="121"/>
      <c r="C17" s="19">
        <v>675</v>
      </c>
      <c r="D17" s="21">
        <v>627</v>
      </c>
      <c r="E17" s="21">
        <v>45</v>
      </c>
      <c r="F17" s="21">
        <v>3</v>
      </c>
      <c r="G17" s="14">
        <v>0.9288888888888889</v>
      </c>
      <c r="H17" s="13">
        <v>0.9955555555555555</v>
      </c>
      <c r="I17" s="121"/>
      <c r="J17" s="19">
        <v>177</v>
      </c>
      <c r="K17" s="21">
        <v>163</v>
      </c>
      <c r="L17" s="21">
        <v>13</v>
      </c>
      <c r="M17" s="21">
        <v>1</v>
      </c>
      <c r="N17" s="13">
        <v>0.9209039548022598</v>
      </c>
      <c r="O17" s="13">
        <v>0.9943502824858758</v>
      </c>
    </row>
    <row r="18" spans="1:15" ht="12.75">
      <c r="A18" s="24" t="s">
        <v>96</v>
      </c>
      <c r="B18" s="121"/>
      <c r="C18" s="19">
        <v>1149</v>
      </c>
      <c r="D18" s="21">
        <v>878</v>
      </c>
      <c r="E18" s="21">
        <v>19</v>
      </c>
      <c r="F18" s="21">
        <v>252</v>
      </c>
      <c r="G18" s="14">
        <v>0.7641427328111401</v>
      </c>
      <c r="H18" s="13">
        <v>0.7806788511749347</v>
      </c>
      <c r="I18" s="121"/>
      <c r="J18" s="19">
        <v>287</v>
      </c>
      <c r="K18" s="21">
        <v>212</v>
      </c>
      <c r="L18" s="21">
        <v>3</v>
      </c>
      <c r="M18" s="21">
        <v>72</v>
      </c>
      <c r="N18" s="13">
        <v>0.7386759581881533</v>
      </c>
      <c r="O18" s="13">
        <v>0.7491289198606271</v>
      </c>
    </row>
    <row r="19" spans="1:15" ht="12.75">
      <c r="A19" s="24" t="s">
        <v>29</v>
      </c>
      <c r="B19" s="121"/>
      <c r="C19" s="19">
        <v>663</v>
      </c>
      <c r="D19" s="21">
        <v>552</v>
      </c>
      <c r="E19" s="21">
        <v>44</v>
      </c>
      <c r="F19" s="21">
        <v>67</v>
      </c>
      <c r="G19" s="14">
        <v>0.832579185520362</v>
      </c>
      <c r="H19" s="13">
        <v>0.8989441930618401</v>
      </c>
      <c r="I19" s="121"/>
      <c r="J19" s="19">
        <v>164</v>
      </c>
      <c r="K19" s="21">
        <v>128</v>
      </c>
      <c r="L19" s="21">
        <v>9</v>
      </c>
      <c r="M19" s="21">
        <v>27</v>
      </c>
      <c r="N19" s="13">
        <v>0.7804878048780488</v>
      </c>
      <c r="O19" s="13">
        <v>0.8353658536585366</v>
      </c>
    </row>
    <row r="20" spans="1:15" ht="12.75">
      <c r="A20" s="24" t="s">
        <v>30</v>
      </c>
      <c r="B20" s="121"/>
      <c r="C20" s="19">
        <v>482</v>
      </c>
      <c r="D20" s="21">
        <v>437</v>
      </c>
      <c r="E20" s="21">
        <v>37</v>
      </c>
      <c r="F20" s="21">
        <v>8</v>
      </c>
      <c r="G20" s="14">
        <v>0.9066390041493776</v>
      </c>
      <c r="H20" s="13">
        <v>0.983402489626556</v>
      </c>
      <c r="I20" s="121"/>
      <c r="J20" s="19">
        <v>125</v>
      </c>
      <c r="K20" s="21">
        <v>117</v>
      </c>
      <c r="L20" s="21">
        <v>6</v>
      </c>
      <c r="M20" s="21">
        <v>2</v>
      </c>
      <c r="N20" s="13">
        <v>0.936</v>
      </c>
      <c r="O20" s="13">
        <v>0.984</v>
      </c>
    </row>
    <row r="21" spans="1:15" ht="12.75">
      <c r="A21" s="24" t="s">
        <v>21</v>
      </c>
      <c r="B21" s="121"/>
      <c r="C21" s="19">
        <v>3198</v>
      </c>
      <c r="D21" s="21">
        <v>2849</v>
      </c>
      <c r="E21" s="21">
        <v>95</v>
      </c>
      <c r="F21" s="21">
        <v>254</v>
      </c>
      <c r="G21" s="14">
        <v>0.8908692933083177</v>
      </c>
      <c r="H21" s="13">
        <v>0.9205753595997499</v>
      </c>
      <c r="I21" s="121"/>
      <c r="J21" s="19">
        <v>778</v>
      </c>
      <c r="K21" s="21">
        <v>708</v>
      </c>
      <c r="L21" s="21">
        <v>10</v>
      </c>
      <c r="M21" s="21">
        <v>60</v>
      </c>
      <c r="N21" s="13">
        <v>0.910025706940874</v>
      </c>
      <c r="O21" s="13">
        <v>0.922879177377892</v>
      </c>
    </row>
    <row r="22" spans="1:15" ht="12.75">
      <c r="A22" s="24" t="s">
        <v>20</v>
      </c>
      <c r="B22" s="121"/>
      <c r="C22" s="19">
        <v>3504</v>
      </c>
      <c r="D22" s="21">
        <v>3331</v>
      </c>
      <c r="E22" s="21">
        <v>21</v>
      </c>
      <c r="F22" s="21">
        <v>152</v>
      </c>
      <c r="G22" s="14">
        <v>0.9506278538812786</v>
      </c>
      <c r="H22" s="13">
        <v>0.95662100456621</v>
      </c>
      <c r="I22" s="121"/>
      <c r="J22" s="19">
        <v>927</v>
      </c>
      <c r="K22" s="21">
        <v>862</v>
      </c>
      <c r="L22" s="21">
        <v>3</v>
      </c>
      <c r="M22" s="21">
        <v>62</v>
      </c>
      <c r="N22" s="13">
        <v>0.9298813376483279</v>
      </c>
      <c r="O22" s="13">
        <v>0.9331175836030206</v>
      </c>
    </row>
    <row r="23" spans="1:15" ht="12.75">
      <c r="A23" s="24" t="s">
        <v>90</v>
      </c>
      <c r="B23" s="121"/>
      <c r="C23" s="19">
        <v>530</v>
      </c>
      <c r="D23" s="21">
        <v>426</v>
      </c>
      <c r="E23" s="21">
        <v>58</v>
      </c>
      <c r="F23" s="21">
        <v>46</v>
      </c>
      <c r="G23" s="14">
        <v>0.8037735849056604</v>
      </c>
      <c r="H23" s="13">
        <v>0.9132075471698113</v>
      </c>
      <c r="I23" s="121"/>
      <c r="J23" s="19">
        <v>159</v>
      </c>
      <c r="K23" s="21">
        <v>139</v>
      </c>
      <c r="L23" s="21">
        <v>15</v>
      </c>
      <c r="M23" s="21">
        <v>5</v>
      </c>
      <c r="N23" s="13">
        <v>0.8742138364779874</v>
      </c>
      <c r="O23" s="13">
        <v>0.9685534591194969</v>
      </c>
    </row>
    <row r="24" spans="1:15" ht="12.75">
      <c r="A24" s="24" t="s">
        <v>31</v>
      </c>
      <c r="B24" s="121"/>
      <c r="C24" s="19">
        <v>1945</v>
      </c>
      <c r="D24" s="21">
        <v>1935</v>
      </c>
      <c r="E24" s="21">
        <v>9</v>
      </c>
      <c r="F24" s="21">
        <v>1</v>
      </c>
      <c r="G24" s="14">
        <v>0.9948586118251928</v>
      </c>
      <c r="H24" s="13">
        <v>0.9994858611825193</v>
      </c>
      <c r="I24" s="121"/>
      <c r="J24" s="19">
        <v>433</v>
      </c>
      <c r="K24" s="21">
        <v>430</v>
      </c>
      <c r="L24" s="21">
        <v>3</v>
      </c>
      <c r="M24" s="21">
        <v>0</v>
      </c>
      <c r="N24" s="13">
        <v>0.9930715935334873</v>
      </c>
      <c r="O24" s="13">
        <v>1</v>
      </c>
    </row>
    <row r="25" spans="1:15" ht="12.75">
      <c r="A25" s="24" t="s">
        <v>40</v>
      </c>
      <c r="B25" s="121"/>
      <c r="C25" s="19">
        <v>98</v>
      </c>
      <c r="D25" s="21">
        <v>78</v>
      </c>
      <c r="E25" s="21">
        <v>2</v>
      </c>
      <c r="F25" s="21">
        <v>18</v>
      </c>
      <c r="G25" s="14">
        <v>0.7959183673469388</v>
      </c>
      <c r="H25" s="13">
        <v>0.8163265306122449</v>
      </c>
      <c r="I25" s="121"/>
      <c r="J25" s="19">
        <v>21</v>
      </c>
      <c r="K25" s="21">
        <v>19</v>
      </c>
      <c r="L25" s="21">
        <v>2</v>
      </c>
      <c r="M25" s="21">
        <v>0</v>
      </c>
      <c r="N25" s="13">
        <v>0.9047619047619048</v>
      </c>
      <c r="O25" s="13">
        <v>1</v>
      </c>
    </row>
    <row r="26" spans="1:15" ht="12.75">
      <c r="A26" s="24" t="s">
        <v>32</v>
      </c>
      <c r="B26" s="121"/>
      <c r="C26" s="19">
        <v>1351</v>
      </c>
      <c r="D26" s="21">
        <v>991</v>
      </c>
      <c r="E26" s="21">
        <v>280</v>
      </c>
      <c r="F26" s="21">
        <v>80</v>
      </c>
      <c r="G26" s="14">
        <v>0.7335307179866766</v>
      </c>
      <c r="H26" s="13">
        <v>0.9407846039970392</v>
      </c>
      <c r="I26" s="121"/>
      <c r="J26" s="19">
        <v>348</v>
      </c>
      <c r="K26" s="21">
        <v>255</v>
      </c>
      <c r="L26" s="21">
        <v>76</v>
      </c>
      <c r="M26" s="21">
        <v>17</v>
      </c>
      <c r="N26" s="13">
        <v>0.7327586206896551</v>
      </c>
      <c r="O26" s="13">
        <v>0.9511494252873564</v>
      </c>
    </row>
    <row r="27" spans="1:15" ht="12.75">
      <c r="A27" s="24" t="s">
        <v>97</v>
      </c>
      <c r="B27" s="121"/>
      <c r="C27" s="19">
        <v>21</v>
      </c>
      <c r="D27" s="21">
        <v>21</v>
      </c>
      <c r="E27" s="21">
        <v>0</v>
      </c>
      <c r="F27" s="21">
        <v>0</v>
      </c>
      <c r="G27" s="14">
        <v>1</v>
      </c>
      <c r="H27" s="13">
        <v>1</v>
      </c>
      <c r="I27" s="121"/>
      <c r="J27" s="19">
        <v>0</v>
      </c>
      <c r="K27" s="21">
        <v>0</v>
      </c>
      <c r="L27" s="21">
        <v>0</v>
      </c>
      <c r="M27" s="21">
        <v>0</v>
      </c>
      <c r="N27" s="13" t="s">
        <v>194</v>
      </c>
      <c r="O27" s="13" t="s">
        <v>194</v>
      </c>
    </row>
    <row r="28" spans="1:15" ht="12.75">
      <c r="A28" s="24" t="s">
        <v>98</v>
      </c>
      <c r="B28" s="121"/>
      <c r="C28" s="19">
        <v>2178</v>
      </c>
      <c r="D28" s="21">
        <v>1952</v>
      </c>
      <c r="E28" s="21">
        <v>180</v>
      </c>
      <c r="F28" s="21">
        <v>46</v>
      </c>
      <c r="G28" s="14">
        <v>0.8962350780532599</v>
      </c>
      <c r="H28" s="13">
        <v>0.9788797061524335</v>
      </c>
      <c r="I28" s="121"/>
      <c r="J28" s="19">
        <v>688</v>
      </c>
      <c r="K28" s="21">
        <v>626</v>
      </c>
      <c r="L28" s="21">
        <v>46</v>
      </c>
      <c r="M28" s="21">
        <v>16</v>
      </c>
      <c r="N28" s="13">
        <v>0.9098837209302325</v>
      </c>
      <c r="O28" s="13">
        <v>0.9767441860465116</v>
      </c>
    </row>
    <row r="29" spans="1:15" ht="12.75">
      <c r="A29" s="24" t="s">
        <v>70</v>
      </c>
      <c r="B29" s="121"/>
      <c r="C29" s="19">
        <v>3332</v>
      </c>
      <c r="D29" s="21">
        <v>2868</v>
      </c>
      <c r="E29" s="21">
        <v>249</v>
      </c>
      <c r="F29" s="21">
        <v>215</v>
      </c>
      <c r="G29" s="14">
        <v>0.8607442977190877</v>
      </c>
      <c r="H29" s="13">
        <v>0.9354741896758704</v>
      </c>
      <c r="I29" s="121"/>
      <c r="J29" s="19">
        <v>867</v>
      </c>
      <c r="K29" s="21">
        <v>685</v>
      </c>
      <c r="L29" s="21">
        <v>78</v>
      </c>
      <c r="M29" s="21">
        <v>104</v>
      </c>
      <c r="N29" s="13">
        <v>0.790080738177624</v>
      </c>
      <c r="O29" s="13">
        <v>0.8800461361014994</v>
      </c>
    </row>
    <row r="30" spans="1:15" ht="12.75">
      <c r="A30" s="24" t="s">
        <v>19</v>
      </c>
      <c r="B30" s="121"/>
      <c r="C30" s="19">
        <v>3594</v>
      </c>
      <c r="D30" s="21">
        <v>2705</v>
      </c>
      <c r="E30" s="21">
        <v>221</v>
      </c>
      <c r="F30" s="21">
        <v>668</v>
      </c>
      <c r="G30" s="14">
        <v>0.7526432943795214</v>
      </c>
      <c r="H30" s="13">
        <v>0.8141346688925988</v>
      </c>
      <c r="I30" s="121"/>
      <c r="J30" s="19">
        <v>877</v>
      </c>
      <c r="K30" s="21">
        <v>688</v>
      </c>
      <c r="L30" s="21">
        <v>55</v>
      </c>
      <c r="M30" s="21">
        <v>134</v>
      </c>
      <c r="N30" s="13">
        <v>0.7844925883694412</v>
      </c>
      <c r="O30" s="13">
        <v>0.8472063854047891</v>
      </c>
    </row>
    <row r="31" spans="1:15" ht="12.75">
      <c r="A31" s="24" t="s">
        <v>80</v>
      </c>
      <c r="B31" s="121"/>
      <c r="C31" s="19">
        <v>3516</v>
      </c>
      <c r="D31" s="21">
        <v>2936</v>
      </c>
      <c r="E31" s="21">
        <v>24</v>
      </c>
      <c r="F31" s="21">
        <v>556</v>
      </c>
      <c r="G31" s="14">
        <v>0.8350398179749715</v>
      </c>
      <c r="H31" s="13">
        <v>0.8418657565415245</v>
      </c>
      <c r="I31" s="121"/>
      <c r="J31" s="19">
        <v>933</v>
      </c>
      <c r="K31" s="21">
        <v>843</v>
      </c>
      <c r="L31" s="21">
        <v>5</v>
      </c>
      <c r="M31" s="21">
        <v>85</v>
      </c>
      <c r="N31" s="13">
        <v>0.9035369774919614</v>
      </c>
      <c r="O31" s="13">
        <v>0.9088960342979635</v>
      </c>
    </row>
    <row r="32" spans="1:15" ht="12.75">
      <c r="A32" s="24" t="s">
        <v>33</v>
      </c>
      <c r="B32" s="121"/>
      <c r="C32" s="19">
        <v>209</v>
      </c>
      <c r="D32" s="21">
        <v>189</v>
      </c>
      <c r="E32" s="21">
        <v>8</v>
      </c>
      <c r="F32" s="21">
        <v>12</v>
      </c>
      <c r="G32" s="14">
        <v>0.9043062200956937</v>
      </c>
      <c r="H32" s="13">
        <v>0.9425837320574163</v>
      </c>
      <c r="I32" s="121"/>
      <c r="J32" s="19">
        <v>60</v>
      </c>
      <c r="K32" s="21">
        <v>51</v>
      </c>
      <c r="L32" s="21">
        <v>1</v>
      </c>
      <c r="M32" s="21">
        <v>8</v>
      </c>
      <c r="N32" s="13">
        <v>0.85</v>
      </c>
      <c r="O32" s="13">
        <v>0.8666666666666667</v>
      </c>
    </row>
    <row r="33" spans="1:15" ht="12.75">
      <c r="A33" s="24" t="s">
        <v>34</v>
      </c>
      <c r="B33" s="121"/>
      <c r="C33" s="19">
        <v>155</v>
      </c>
      <c r="D33" s="21">
        <v>142</v>
      </c>
      <c r="E33" s="21">
        <v>11</v>
      </c>
      <c r="F33" s="21">
        <v>2</v>
      </c>
      <c r="G33" s="14">
        <v>0.9161290322580645</v>
      </c>
      <c r="H33" s="13">
        <v>0.9870967741935484</v>
      </c>
      <c r="I33" s="121"/>
      <c r="J33" s="19">
        <v>48</v>
      </c>
      <c r="K33" s="21">
        <v>46</v>
      </c>
      <c r="L33" s="21">
        <v>1</v>
      </c>
      <c r="M33" s="21">
        <v>1</v>
      </c>
      <c r="N33" s="13">
        <v>0.9583333333333334</v>
      </c>
      <c r="O33" s="13">
        <v>0.9791666666666666</v>
      </c>
    </row>
    <row r="34" spans="1:15" ht="12.75">
      <c r="A34" s="24" t="s">
        <v>35</v>
      </c>
      <c r="B34" s="121"/>
      <c r="C34" s="19">
        <v>161</v>
      </c>
      <c r="D34" s="21">
        <v>137</v>
      </c>
      <c r="E34" s="21">
        <v>9</v>
      </c>
      <c r="F34" s="21">
        <v>15</v>
      </c>
      <c r="G34" s="14">
        <v>0.8509316770186336</v>
      </c>
      <c r="H34" s="13">
        <v>0.906832298136646</v>
      </c>
      <c r="I34" s="121"/>
      <c r="J34" s="19">
        <v>38</v>
      </c>
      <c r="K34" s="21">
        <v>35</v>
      </c>
      <c r="L34" s="21">
        <v>1</v>
      </c>
      <c r="M34" s="21">
        <v>2</v>
      </c>
      <c r="N34" s="13">
        <v>0.9210526315789473</v>
      </c>
      <c r="O34" s="13">
        <v>0.9473684210526315</v>
      </c>
    </row>
    <row r="35" spans="1:15" ht="12.75">
      <c r="A35" s="28"/>
      <c r="B35" s="28"/>
      <c r="C35" s="28"/>
      <c r="D35" s="28"/>
      <c r="E35" s="28"/>
      <c r="F35" s="28"/>
      <c r="G35" s="28"/>
      <c r="H35" s="28"/>
      <c r="I35" s="28"/>
      <c r="J35" s="25"/>
      <c r="K35" s="27"/>
      <c r="L35" s="27"/>
      <c r="M35" s="27"/>
      <c r="N35" s="30"/>
      <c r="O35" s="29"/>
    </row>
    <row r="36" spans="2:11" ht="12.75">
      <c r="B36" s="38"/>
      <c r="I36" s="38"/>
      <c r="J36" s="1"/>
      <c r="K36"/>
    </row>
    <row r="37" spans="1:16" ht="25.5" customHeight="1">
      <c r="A37" s="166" t="s">
        <v>204</v>
      </c>
      <c r="B37" s="167"/>
      <c r="C37" s="167"/>
      <c r="D37" s="167"/>
      <c r="E37" s="167"/>
      <c r="F37" s="167"/>
      <c r="G37" s="167"/>
      <c r="H37" s="167"/>
      <c r="I37" s="167"/>
      <c r="J37" s="167"/>
      <c r="K37" s="167"/>
      <c r="L37" s="167"/>
      <c r="M37" s="167"/>
      <c r="N37" s="167"/>
      <c r="O37" s="167"/>
      <c r="P37" s="1"/>
    </row>
    <row r="38" spans="1:11" ht="12.75">
      <c r="A38" s="6"/>
      <c r="B38" s="6"/>
      <c r="C38" s="6"/>
      <c r="D38" s="6"/>
      <c r="E38" s="6"/>
      <c r="F38" s="6"/>
      <c r="G38" s="6"/>
      <c r="H38" s="6"/>
      <c r="I38" s="6"/>
      <c r="J38" s="10"/>
      <c r="K38"/>
    </row>
    <row r="39" spans="1:15" ht="12.75" customHeight="1">
      <c r="A39" s="162" t="s">
        <v>0</v>
      </c>
      <c r="B39" s="12"/>
      <c r="C39" s="158" t="s">
        <v>203</v>
      </c>
      <c r="D39" s="165" t="s">
        <v>59</v>
      </c>
      <c r="E39" s="165"/>
      <c r="F39" s="165"/>
      <c r="G39" s="158" t="s">
        <v>261</v>
      </c>
      <c r="H39" s="158" t="s">
        <v>262</v>
      </c>
      <c r="I39" s="12"/>
      <c r="J39" s="158" t="s">
        <v>263</v>
      </c>
      <c r="K39" s="164" t="s">
        <v>59</v>
      </c>
      <c r="L39" s="164"/>
      <c r="M39" s="164"/>
      <c r="N39" s="153" t="s">
        <v>261</v>
      </c>
      <c r="O39" s="153" t="s">
        <v>262</v>
      </c>
    </row>
    <row r="40" spans="1:15" ht="56.25" customHeight="1">
      <c r="A40" s="163"/>
      <c r="B40" s="81"/>
      <c r="C40" s="154"/>
      <c r="D40" s="3" t="s">
        <v>11</v>
      </c>
      <c r="E40" s="3" t="s">
        <v>259</v>
      </c>
      <c r="F40" s="3" t="s">
        <v>260</v>
      </c>
      <c r="G40" s="171"/>
      <c r="H40" s="171"/>
      <c r="I40" s="12"/>
      <c r="J40" s="154"/>
      <c r="K40" s="3" t="s">
        <v>11</v>
      </c>
      <c r="L40" s="3" t="s">
        <v>259</v>
      </c>
      <c r="M40" s="3" t="s">
        <v>260</v>
      </c>
      <c r="N40" s="171"/>
      <c r="O40" s="171"/>
    </row>
    <row r="41" spans="10:15" ht="12.75">
      <c r="J41" s="19"/>
      <c r="K41" s="20"/>
      <c r="L41" s="20"/>
      <c r="M41" s="20"/>
      <c r="N41" s="5"/>
      <c r="O41" s="9"/>
    </row>
    <row r="42" spans="1:15" ht="12.75">
      <c r="A42" s="7" t="s">
        <v>298</v>
      </c>
      <c r="B42" s="7"/>
      <c r="C42" s="7"/>
      <c r="D42" s="7"/>
      <c r="E42" s="7"/>
      <c r="F42" s="7"/>
      <c r="G42" s="7"/>
      <c r="H42" s="7"/>
      <c r="I42" s="7"/>
      <c r="J42" s="19"/>
      <c r="K42" s="20"/>
      <c r="L42" s="20"/>
      <c r="M42" s="20"/>
      <c r="N42" s="5"/>
      <c r="O42" s="9"/>
    </row>
    <row r="43" spans="1:15" ht="12.75">
      <c r="A43" s="24" t="s">
        <v>36</v>
      </c>
      <c r="B43" s="24"/>
      <c r="C43" s="19">
        <v>40</v>
      </c>
      <c r="D43" s="21">
        <v>40</v>
      </c>
      <c r="E43" s="21">
        <v>0</v>
      </c>
      <c r="F43" s="21">
        <v>0</v>
      </c>
      <c r="G43" s="14">
        <v>1</v>
      </c>
      <c r="H43" s="13">
        <v>1</v>
      </c>
      <c r="I43" s="24"/>
      <c r="J43" s="19">
        <v>11</v>
      </c>
      <c r="K43" s="21">
        <v>11</v>
      </c>
      <c r="L43" s="21">
        <v>0</v>
      </c>
      <c r="M43" s="21">
        <v>0</v>
      </c>
      <c r="N43" s="13" t="s">
        <v>194</v>
      </c>
      <c r="O43" s="13" t="s">
        <v>194</v>
      </c>
    </row>
    <row r="44" spans="1:15" ht="12.75">
      <c r="A44" s="24" t="s">
        <v>37</v>
      </c>
      <c r="B44" s="24"/>
      <c r="C44" s="19">
        <v>1143</v>
      </c>
      <c r="D44" s="21">
        <v>1072</v>
      </c>
      <c r="E44" s="21">
        <v>3</v>
      </c>
      <c r="F44" s="21">
        <v>68</v>
      </c>
      <c r="G44" s="14">
        <v>0.9378827646544182</v>
      </c>
      <c r="H44" s="13">
        <v>0.9405074365704287</v>
      </c>
      <c r="I44" s="24"/>
      <c r="J44" s="19">
        <v>306</v>
      </c>
      <c r="K44" s="21">
        <v>287</v>
      </c>
      <c r="L44" s="21">
        <v>3</v>
      </c>
      <c r="M44" s="21">
        <v>16</v>
      </c>
      <c r="N44" s="13">
        <v>0.9379084967320261</v>
      </c>
      <c r="O44" s="13">
        <v>0.9477124183006536</v>
      </c>
    </row>
    <row r="45" spans="1:15" ht="12.75">
      <c r="A45" s="24" t="s">
        <v>91</v>
      </c>
      <c r="B45" s="24"/>
      <c r="C45" s="19">
        <v>276</v>
      </c>
      <c r="D45" s="21">
        <v>273</v>
      </c>
      <c r="E45" s="21">
        <v>0</v>
      </c>
      <c r="F45" s="21">
        <v>3</v>
      </c>
      <c r="G45" s="14">
        <v>0.9891304347826086</v>
      </c>
      <c r="H45" s="13">
        <v>0.9891304347826086</v>
      </c>
      <c r="I45" s="24"/>
      <c r="J45" s="19">
        <v>68</v>
      </c>
      <c r="K45" s="21">
        <v>67</v>
      </c>
      <c r="L45" s="21">
        <v>0</v>
      </c>
      <c r="M45" s="21">
        <v>1</v>
      </c>
      <c r="N45" s="13">
        <v>0.9852941176470589</v>
      </c>
      <c r="O45" s="13">
        <v>0.9852941176470589</v>
      </c>
    </row>
    <row r="46" spans="1:15" ht="12.75">
      <c r="A46" s="24" t="s">
        <v>38</v>
      </c>
      <c r="B46" s="24"/>
      <c r="C46" s="19">
        <v>453</v>
      </c>
      <c r="D46" s="21">
        <v>409</v>
      </c>
      <c r="E46" s="21">
        <v>2</v>
      </c>
      <c r="F46" s="21">
        <v>42</v>
      </c>
      <c r="G46" s="14">
        <v>0.9028697571743929</v>
      </c>
      <c r="H46" s="13">
        <v>0.9072847682119205</v>
      </c>
      <c r="I46" s="24"/>
      <c r="J46" s="19">
        <v>117</v>
      </c>
      <c r="K46" s="21">
        <v>105</v>
      </c>
      <c r="L46" s="21">
        <v>0</v>
      </c>
      <c r="M46" s="21">
        <v>12</v>
      </c>
      <c r="N46" s="13">
        <v>0.8974358974358975</v>
      </c>
      <c r="O46" s="13">
        <v>0.8974358974358975</v>
      </c>
    </row>
    <row r="47" spans="1:15" ht="12.75">
      <c r="A47" s="24" t="s">
        <v>39</v>
      </c>
      <c r="B47" s="24"/>
      <c r="C47" s="19">
        <v>52</v>
      </c>
      <c r="D47" s="21">
        <v>52</v>
      </c>
      <c r="E47" s="21">
        <v>0</v>
      </c>
      <c r="F47" s="21">
        <v>0</v>
      </c>
      <c r="G47" s="14">
        <v>1</v>
      </c>
      <c r="H47" s="13">
        <v>1</v>
      </c>
      <c r="I47" s="24"/>
      <c r="J47" s="19">
        <v>12</v>
      </c>
      <c r="K47" s="21">
        <v>12</v>
      </c>
      <c r="L47" s="21">
        <v>0</v>
      </c>
      <c r="M47" s="21">
        <v>0</v>
      </c>
      <c r="N47" s="13" t="s">
        <v>194</v>
      </c>
      <c r="O47" s="13" t="s">
        <v>194</v>
      </c>
    </row>
    <row r="48" spans="1:15" ht="12.75">
      <c r="A48" s="24" t="s">
        <v>41</v>
      </c>
      <c r="B48" s="24"/>
      <c r="C48" s="19">
        <v>114</v>
      </c>
      <c r="D48" s="21">
        <v>108</v>
      </c>
      <c r="E48" s="21">
        <v>4</v>
      </c>
      <c r="F48" s="21">
        <v>2</v>
      </c>
      <c r="G48" s="14">
        <v>0.9473684210526315</v>
      </c>
      <c r="H48" s="13">
        <v>0.9824561403508771</v>
      </c>
      <c r="I48" s="24"/>
      <c r="J48" s="19">
        <v>28</v>
      </c>
      <c r="K48" s="21">
        <v>26</v>
      </c>
      <c r="L48" s="21">
        <v>1</v>
      </c>
      <c r="M48" s="21">
        <v>1</v>
      </c>
      <c r="N48" s="13">
        <v>0.9285714285714286</v>
      </c>
      <c r="O48" s="13">
        <v>0.9642857142857143</v>
      </c>
    </row>
    <row r="49" spans="1:15" ht="12.75">
      <c r="A49" s="24" t="s">
        <v>42</v>
      </c>
      <c r="B49" s="24"/>
      <c r="C49" s="19">
        <v>6617</v>
      </c>
      <c r="D49" s="21">
        <v>6099</v>
      </c>
      <c r="E49" s="21">
        <v>108</v>
      </c>
      <c r="F49" s="21">
        <v>410</v>
      </c>
      <c r="G49" s="14">
        <v>0.9217167900861417</v>
      </c>
      <c r="H49" s="13">
        <v>0.9380383859755176</v>
      </c>
      <c r="I49" s="24"/>
      <c r="J49" s="19">
        <v>1603</v>
      </c>
      <c r="K49" s="21">
        <v>1478</v>
      </c>
      <c r="L49" s="21">
        <v>23</v>
      </c>
      <c r="M49" s="21">
        <v>102</v>
      </c>
      <c r="N49" s="13">
        <v>0.9220212102308172</v>
      </c>
      <c r="O49" s="13">
        <v>0.9363693075483468</v>
      </c>
    </row>
    <row r="50" spans="1:15" ht="12.75">
      <c r="A50" s="24" t="s">
        <v>43</v>
      </c>
      <c r="B50" s="24"/>
      <c r="C50" s="19">
        <v>219</v>
      </c>
      <c r="D50" s="21">
        <v>219</v>
      </c>
      <c r="E50" s="21">
        <v>0</v>
      </c>
      <c r="F50" s="21">
        <v>0</v>
      </c>
      <c r="G50" s="14">
        <v>1</v>
      </c>
      <c r="H50" s="13">
        <v>1</v>
      </c>
      <c r="I50" s="24"/>
      <c r="J50" s="19">
        <v>59</v>
      </c>
      <c r="K50" s="21">
        <v>59</v>
      </c>
      <c r="L50" s="21">
        <v>0</v>
      </c>
      <c r="M50" s="21">
        <v>0</v>
      </c>
      <c r="N50" s="13">
        <v>1</v>
      </c>
      <c r="O50" s="13">
        <v>1</v>
      </c>
    </row>
    <row r="51" spans="1:15" ht="12.75">
      <c r="A51" s="24" t="s">
        <v>56</v>
      </c>
      <c r="B51" s="24"/>
      <c r="C51" s="19">
        <v>1794</v>
      </c>
      <c r="D51" s="21">
        <v>1638</v>
      </c>
      <c r="E51" s="21">
        <v>7</v>
      </c>
      <c r="F51" s="21">
        <v>149</v>
      </c>
      <c r="G51" s="14">
        <v>0.9130434782608695</v>
      </c>
      <c r="H51" s="13">
        <v>0.9169453734671126</v>
      </c>
      <c r="I51" s="24"/>
      <c r="J51" s="19">
        <v>443</v>
      </c>
      <c r="K51" s="21">
        <v>403</v>
      </c>
      <c r="L51" s="21">
        <v>4</v>
      </c>
      <c r="M51" s="21">
        <v>36</v>
      </c>
      <c r="N51" s="13">
        <v>0.909706546275395</v>
      </c>
      <c r="O51" s="13">
        <v>0.9187358916478555</v>
      </c>
    </row>
    <row r="52" spans="1:15" ht="12.75">
      <c r="A52" s="24" t="s">
        <v>61</v>
      </c>
      <c r="B52" s="24"/>
      <c r="C52" s="19">
        <v>2616</v>
      </c>
      <c r="D52" s="21">
        <v>2379</v>
      </c>
      <c r="E52" s="21">
        <v>232</v>
      </c>
      <c r="F52" s="21">
        <v>5</v>
      </c>
      <c r="G52" s="14">
        <v>0.9094036697247706</v>
      </c>
      <c r="H52" s="13">
        <v>0.9980886850152905</v>
      </c>
      <c r="I52" s="24"/>
      <c r="J52" s="19">
        <v>860</v>
      </c>
      <c r="K52" s="21">
        <v>778</v>
      </c>
      <c r="L52" s="21">
        <v>81</v>
      </c>
      <c r="M52" s="21">
        <v>1</v>
      </c>
      <c r="N52" s="13">
        <v>0.9046511627906977</v>
      </c>
      <c r="O52" s="13">
        <v>0.9988372093023256</v>
      </c>
    </row>
    <row r="53" spans="1:15" ht="12.75">
      <c r="A53" s="24" t="s">
        <v>45</v>
      </c>
      <c r="B53" s="24"/>
      <c r="C53" s="19">
        <v>102</v>
      </c>
      <c r="D53" s="21">
        <v>98</v>
      </c>
      <c r="E53" s="21">
        <v>0</v>
      </c>
      <c r="F53" s="21">
        <v>4</v>
      </c>
      <c r="G53" s="14">
        <v>0.9607843137254902</v>
      </c>
      <c r="H53" s="13">
        <v>0.9607843137254902</v>
      </c>
      <c r="I53" s="24"/>
      <c r="J53" s="19">
        <v>23</v>
      </c>
      <c r="K53" s="21">
        <v>21</v>
      </c>
      <c r="L53" s="21">
        <v>0</v>
      </c>
      <c r="M53" s="21">
        <v>2</v>
      </c>
      <c r="N53" s="13">
        <v>0.9130434782608695</v>
      </c>
      <c r="O53" s="13">
        <v>0.9130434782608695</v>
      </c>
    </row>
    <row r="54" spans="1:15" ht="12.75">
      <c r="A54" s="24" t="s">
        <v>46</v>
      </c>
      <c r="B54" s="24"/>
      <c r="C54" s="19">
        <v>270</v>
      </c>
      <c r="D54" s="21">
        <v>220</v>
      </c>
      <c r="E54" s="21">
        <v>19</v>
      </c>
      <c r="F54" s="21">
        <v>31</v>
      </c>
      <c r="G54" s="14">
        <v>0.8148148148148148</v>
      </c>
      <c r="H54" s="13">
        <v>0.8851851851851852</v>
      </c>
      <c r="I54" s="24"/>
      <c r="J54" s="19">
        <v>59</v>
      </c>
      <c r="K54" s="21">
        <v>51</v>
      </c>
      <c r="L54" s="21">
        <v>0</v>
      </c>
      <c r="M54" s="21">
        <v>8</v>
      </c>
      <c r="N54" s="13">
        <v>0.864406779661017</v>
      </c>
      <c r="O54" s="13">
        <v>0.864406779661017</v>
      </c>
    </row>
    <row r="55" spans="1:15" ht="12.75">
      <c r="A55" s="24" t="s">
        <v>47</v>
      </c>
      <c r="B55" s="24"/>
      <c r="C55" s="19">
        <v>790</v>
      </c>
      <c r="D55" s="21">
        <v>776</v>
      </c>
      <c r="E55" s="21">
        <v>5</v>
      </c>
      <c r="F55" s="21">
        <v>9</v>
      </c>
      <c r="G55" s="14">
        <v>0.9822784810126582</v>
      </c>
      <c r="H55" s="13">
        <v>0.9886075949367089</v>
      </c>
      <c r="I55" s="24"/>
      <c r="J55" s="19">
        <v>169</v>
      </c>
      <c r="K55" s="21">
        <v>165</v>
      </c>
      <c r="L55" s="21">
        <v>1</v>
      </c>
      <c r="M55" s="21">
        <v>3</v>
      </c>
      <c r="N55" s="13">
        <v>0.9763313609467456</v>
      </c>
      <c r="O55" s="13">
        <v>0.9822485207100592</v>
      </c>
    </row>
    <row r="56" spans="1:15" ht="12.75">
      <c r="A56" s="24" t="s">
        <v>48</v>
      </c>
      <c r="B56" s="24"/>
      <c r="C56" s="19">
        <v>434</v>
      </c>
      <c r="D56" s="21">
        <v>418</v>
      </c>
      <c r="E56" s="21">
        <v>0</v>
      </c>
      <c r="F56" s="21">
        <v>16</v>
      </c>
      <c r="G56" s="14">
        <v>0.9631336405529954</v>
      </c>
      <c r="H56" s="13">
        <v>0.9631336405529954</v>
      </c>
      <c r="I56" s="24"/>
      <c r="J56" s="19">
        <v>81</v>
      </c>
      <c r="K56" s="21">
        <v>78</v>
      </c>
      <c r="L56" s="21">
        <v>0</v>
      </c>
      <c r="M56" s="21">
        <v>3</v>
      </c>
      <c r="N56" s="13">
        <v>0.9629629629629629</v>
      </c>
      <c r="O56" s="13">
        <v>0.9629629629629629</v>
      </c>
    </row>
    <row r="57" spans="1:15" ht="12.75">
      <c r="A57" s="24" t="s">
        <v>49</v>
      </c>
      <c r="B57" s="24"/>
      <c r="C57" s="19">
        <v>132</v>
      </c>
      <c r="D57" s="21">
        <v>110</v>
      </c>
      <c r="E57" s="21">
        <v>8</v>
      </c>
      <c r="F57" s="21">
        <v>14</v>
      </c>
      <c r="G57" s="14">
        <v>0.8333333333333334</v>
      </c>
      <c r="H57" s="13">
        <v>0.8939393939393939</v>
      </c>
      <c r="I57" s="24"/>
      <c r="J57" s="19">
        <v>38</v>
      </c>
      <c r="K57" s="21">
        <v>34</v>
      </c>
      <c r="L57" s="21">
        <v>0</v>
      </c>
      <c r="M57" s="21">
        <v>4</v>
      </c>
      <c r="N57" s="13">
        <v>0.8947368421052632</v>
      </c>
      <c r="O57" s="13">
        <v>0.8947368421052632</v>
      </c>
    </row>
    <row r="58" spans="1:15" ht="12.75">
      <c r="A58" s="24" t="s">
        <v>50</v>
      </c>
      <c r="B58" s="24"/>
      <c r="C58" s="19">
        <v>224</v>
      </c>
      <c r="D58" s="21">
        <v>210</v>
      </c>
      <c r="E58" s="21">
        <v>8</v>
      </c>
      <c r="F58" s="21">
        <v>6</v>
      </c>
      <c r="G58" s="14">
        <v>0.9375</v>
      </c>
      <c r="H58" s="13">
        <v>0.9732142857142857</v>
      </c>
      <c r="I58" s="24"/>
      <c r="J58" s="19">
        <v>95</v>
      </c>
      <c r="K58" s="21">
        <v>90</v>
      </c>
      <c r="L58" s="21">
        <v>3</v>
      </c>
      <c r="M58" s="21">
        <v>2</v>
      </c>
      <c r="N58" s="13">
        <v>0.9473684210526315</v>
      </c>
      <c r="O58" s="13">
        <v>0.9789473684210527</v>
      </c>
    </row>
    <row r="59" spans="1:15" ht="12.75">
      <c r="A59" s="24" t="s">
        <v>51</v>
      </c>
      <c r="B59" s="24"/>
      <c r="C59" s="19">
        <v>104</v>
      </c>
      <c r="D59" s="21">
        <v>101</v>
      </c>
      <c r="E59" s="21">
        <v>1</v>
      </c>
      <c r="F59" s="21">
        <v>2</v>
      </c>
      <c r="G59" s="14">
        <v>0.9711538461538461</v>
      </c>
      <c r="H59" s="13">
        <v>0.9807692307692307</v>
      </c>
      <c r="I59" s="24"/>
      <c r="J59" s="19">
        <v>22</v>
      </c>
      <c r="K59" s="21">
        <v>22</v>
      </c>
      <c r="L59" s="21">
        <v>0</v>
      </c>
      <c r="M59" s="21">
        <v>0</v>
      </c>
      <c r="N59" s="13">
        <v>1</v>
      </c>
      <c r="O59" s="13">
        <v>1</v>
      </c>
    </row>
    <row r="60" spans="1:15" ht="12.75">
      <c r="A60" s="24" t="s">
        <v>52</v>
      </c>
      <c r="B60" s="24"/>
      <c r="C60" s="19">
        <v>17</v>
      </c>
      <c r="D60" s="21">
        <v>12</v>
      </c>
      <c r="E60" s="21">
        <v>0</v>
      </c>
      <c r="F60" s="21">
        <v>5</v>
      </c>
      <c r="G60" s="14" t="s">
        <v>194</v>
      </c>
      <c r="H60" s="13" t="s">
        <v>194</v>
      </c>
      <c r="I60" s="24"/>
      <c r="J60" s="19">
        <v>4</v>
      </c>
      <c r="K60" s="21">
        <v>3</v>
      </c>
      <c r="L60" s="21">
        <v>0</v>
      </c>
      <c r="M60" s="21">
        <v>1</v>
      </c>
      <c r="N60" s="13" t="s">
        <v>194</v>
      </c>
      <c r="O60" s="13" t="s">
        <v>194</v>
      </c>
    </row>
    <row r="61" spans="1:15" ht="12.75">
      <c r="A61" s="24" t="s">
        <v>53</v>
      </c>
      <c r="B61" s="24"/>
      <c r="C61" s="19">
        <v>421</v>
      </c>
      <c r="D61" s="21">
        <v>392</v>
      </c>
      <c r="E61" s="21">
        <v>21</v>
      </c>
      <c r="F61" s="21">
        <v>8</v>
      </c>
      <c r="G61" s="14">
        <v>0.9311163895486936</v>
      </c>
      <c r="H61" s="13">
        <v>0.9809976247030879</v>
      </c>
      <c r="I61" s="24"/>
      <c r="J61" s="19">
        <v>97</v>
      </c>
      <c r="K61" s="21">
        <v>96</v>
      </c>
      <c r="L61" s="21">
        <v>1</v>
      </c>
      <c r="M61" s="21">
        <v>0</v>
      </c>
      <c r="N61" s="13">
        <v>0.9896907216494846</v>
      </c>
      <c r="O61" s="13">
        <v>1</v>
      </c>
    </row>
    <row r="62" spans="1:15" ht="12.75">
      <c r="A62" s="24" t="s">
        <v>54</v>
      </c>
      <c r="B62" s="24"/>
      <c r="C62" s="19">
        <v>87</v>
      </c>
      <c r="D62" s="21">
        <v>72</v>
      </c>
      <c r="E62" s="21">
        <v>3</v>
      </c>
      <c r="F62" s="21">
        <v>12</v>
      </c>
      <c r="G62" s="14">
        <v>0.8275862068965517</v>
      </c>
      <c r="H62" s="13">
        <v>0.8620689655172413</v>
      </c>
      <c r="I62" s="24"/>
      <c r="J62" s="19">
        <v>15</v>
      </c>
      <c r="K62" s="21">
        <v>13</v>
      </c>
      <c r="L62" s="21">
        <v>2</v>
      </c>
      <c r="M62" s="21">
        <v>0</v>
      </c>
      <c r="N62" s="13" t="s">
        <v>194</v>
      </c>
      <c r="O62" s="13" t="s">
        <v>194</v>
      </c>
    </row>
    <row r="63" spans="1:15" ht="12.75">
      <c r="A63" s="24" t="s">
        <v>55</v>
      </c>
      <c r="B63" s="24"/>
      <c r="C63" s="19">
        <v>334</v>
      </c>
      <c r="D63" s="21">
        <v>330</v>
      </c>
      <c r="E63" s="21">
        <v>1</v>
      </c>
      <c r="F63" s="21">
        <v>3</v>
      </c>
      <c r="G63" s="14">
        <v>0.9880239520958084</v>
      </c>
      <c r="H63" s="13">
        <v>0.9910179640718563</v>
      </c>
      <c r="I63" s="24"/>
      <c r="J63" s="19">
        <v>79</v>
      </c>
      <c r="K63" s="21">
        <v>78</v>
      </c>
      <c r="L63" s="21">
        <v>0</v>
      </c>
      <c r="M63" s="21">
        <v>1</v>
      </c>
      <c r="N63" s="13">
        <v>0.9873417721518988</v>
      </c>
      <c r="O63" s="13">
        <v>0.9873417721518988</v>
      </c>
    </row>
    <row r="64" spans="1:15" ht="12.75">
      <c r="A64" s="24" t="s">
        <v>79</v>
      </c>
      <c r="B64" s="24"/>
      <c r="C64" s="19">
        <v>85</v>
      </c>
      <c r="D64" s="21">
        <v>77</v>
      </c>
      <c r="E64" s="21">
        <v>0</v>
      </c>
      <c r="F64" s="21">
        <v>8</v>
      </c>
      <c r="G64" s="14">
        <v>0.9058823529411765</v>
      </c>
      <c r="H64" s="13">
        <v>0.9058823529411765</v>
      </c>
      <c r="I64" s="24"/>
      <c r="J64" s="19">
        <v>20</v>
      </c>
      <c r="K64" s="21">
        <v>20</v>
      </c>
      <c r="L64" s="21">
        <v>0</v>
      </c>
      <c r="M64" s="21">
        <v>0</v>
      </c>
      <c r="N64" s="13" t="s">
        <v>194</v>
      </c>
      <c r="O64" s="13" t="s">
        <v>194</v>
      </c>
    </row>
    <row r="65" spans="1:15" ht="12.75">
      <c r="A65" s="6"/>
      <c r="B65" s="6"/>
      <c r="C65" s="6"/>
      <c r="D65" s="6"/>
      <c r="E65" s="6"/>
      <c r="F65" s="6"/>
      <c r="G65" s="6"/>
      <c r="H65" s="6"/>
      <c r="I65" s="6"/>
      <c r="J65" s="10"/>
      <c r="K65" s="6"/>
      <c r="L65" s="6"/>
      <c r="M65" s="6"/>
      <c r="N65" s="6"/>
      <c r="O65" s="6"/>
    </row>
    <row r="66" spans="10:11" ht="12.75">
      <c r="J66" s="1"/>
      <c r="K66"/>
    </row>
    <row r="67" spans="1:11" ht="12.75">
      <c r="A67" s="34" t="s">
        <v>15</v>
      </c>
      <c r="B67" s="34"/>
      <c r="C67" s="34"/>
      <c r="D67" s="34"/>
      <c r="E67" s="34"/>
      <c r="F67" s="34"/>
      <c r="G67" s="34"/>
      <c r="H67" s="34"/>
      <c r="I67" s="34"/>
      <c r="J67" s="1"/>
      <c r="K67"/>
    </row>
    <row r="68" spans="1:16" ht="12.75" customHeight="1">
      <c r="A68" s="160" t="s">
        <v>76</v>
      </c>
      <c r="B68" s="160"/>
      <c r="C68" s="160"/>
      <c r="D68" s="160"/>
      <c r="E68" s="160"/>
      <c r="F68" s="160"/>
      <c r="G68" s="160"/>
      <c r="H68" s="160"/>
      <c r="I68" s="160"/>
      <c r="J68" s="167"/>
      <c r="K68" s="167"/>
      <c r="L68" s="167"/>
      <c r="M68" s="167"/>
      <c r="N68" s="167"/>
      <c r="O68" s="167"/>
      <c r="P68" s="1"/>
    </row>
    <row r="69" spans="1:16" ht="12.75" customHeight="1">
      <c r="A69" s="160" t="s">
        <v>23</v>
      </c>
      <c r="B69" s="160"/>
      <c r="C69" s="160"/>
      <c r="D69" s="160"/>
      <c r="E69" s="160"/>
      <c r="F69" s="160"/>
      <c r="G69" s="160"/>
      <c r="H69" s="160"/>
      <c r="I69" s="160"/>
      <c r="J69" s="167"/>
      <c r="K69" s="167"/>
      <c r="L69" s="167"/>
      <c r="M69" s="167"/>
      <c r="N69" s="167"/>
      <c r="O69" s="167"/>
      <c r="P69" s="1"/>
    </row>
    <row r="70" spans="1:16" ht="12.75">
      <c r="A70" s="160" t="s">
        <v>60</v>
      </c>
      <c r="B70" s="160"/>
      <c r="C70" s="160"/>
      <c r="D70" s="160"/>
      <c r="E70" s="160"/>
      <c r="F70" s="160"/>
      <c r="G70" s="160"/>
      <c r="H70" s="160"/>
      <c r="I70" s="160"/>
      <c r="J70" s="167"/>
      <c r="K70" s="167"/>
      <c r="L70" s="167"/>
      <c r="M70" s="167"/>
      <c r="N70" s="167"/>
      <c r="O70" s="167"/>
      <c r="P70" s="1"/>
    </row>
    <row r="71" ht="9.75" customHeight="1">
      <c r="P71" s="1"/>
    </row>
    <row r="72" spans="1:16" ht="24.75" customHeight="1">
      <c r="A72" s="160" t="s">
        <v>58</v>
      </c>
      <c r="B72" s="160"/>
      <c r="C72" s="160"/>
      <c r="D72" s="160"/>
      <c r="E72" s="160"/>
      <c r="F72" s="160"/>
      <c r="G72" s="160"/>
      <c r="H72" s="160"/>
      <c r="I72" s="160"/>
      <c r="J72" s="167"/>
      <c r="K72" s="167"/>
      <c r="L72" s="167"/>
      <c r="M72" s="167"/>
      <c r="N72" s="167"/>
      <c r="O72" s="167"/>
      <c r="P72" s="1"/>
    </row>
    <row r="73" spans="1:16" ht="33.75" customHeight="1">
      <c r="A73" s="160" t="s">
        <v>77</v>
      </c>
      <c r="B73" s="160"/>
      <c r="C73" s="160"/>
      <c r="D73" s="160"/>
      <c r="E73" s="160"/>
      <c r="F73" s="160"/>
      <c r="G73" s="160"/>
      <c r="H73" s="160"/>
      <c r="I73" s="160"/>
      <c r="J73" s="167"/>
      <c r="K73" s="167"/>
      <c r="L73" s="167"/>
      <c r="M73" s="167"/>
      <c r="N73" s="167"/>
      <c r="O73" s="167"/>
      <c r="P73" s="1"/>
    </row>
    <row r="79" spans="12:13" ht="12.75">
      <c r="L79" s="23"/>
      <c r="M79" s="23"/>
    </row>
    <row r="81" spans="12:13" ht="12.75">
      <c r="L81" s="23"/>
      <c r="M81" s="23"/>
    </row>
    <row r="82" spans="12:13" ht="12.75">
      <c r="L82" s="23"/>
      <c r="M82" s="23"/>
    </row>
    <row r="83" spans="12:13" ht="12.75">
      <c r="L83" s="23"/>
      <c r="M83" s="23"/>
    </row>
    <row r="84" spans="12:13" ht="12.75">
      <c r="L84" s="23"/>
      <c r="M84" s="23"/>
    </row>
    <row r="85" spans="12:13" ht="12.75">
      <c r="L85" s="23"/>
      <c r="M85" s="23"/>
    </row>
    <row r="86" spans="12:13" ht="12.75">
      <c r="L86" s="23"/>
      <c r="M86" s="23"/>
    </row>
    <row r="87" spans="12:13" ht="12.75">
      <c r="L87" s="23"/>
      <c r="M87" s="23"/>
    </row>
    <row r="88" spans="12:13" ht="12.75">
      <c r="L88" s="23"/>
      <c r="M88" s="23"/>
    </row>
    <row r="89" spans="12:13" ht="12.75">
      <c r="L89" s="23"/>
      <c r="M89" s="23"/>
    </row>
    <row r="90" spans="12:13" ht="12.75">
      <c r="L90" s="23"/>
      <c r="M90" s="23"/>
    </row>
    <row r="91" spans="12:13" ht="12.75">
      <c r="L91" s="23"/>
      <c r="M91" s="23"/>
    </row>
    <row r="92" spans="12:13" ht="12.75">
      <c r="L92" s="23"/>
      <c r="M92" s="23"/>
    </row>
    <row r="93" spans="12:13" ht="12.75">
      <c r="L93" s="23"/>
      <c r="M93" s="23"/>
    </row>
    <row r="94" spans="12:13" ht="12.75">
      <c r="L94" s="23"/>
      <c r="M94" s="23"/>
    </row>
    <row r="95" spans="12:13" ht="12.75">
      <c r="L95" s="23"/>
      <c r="M95" s="23"/>
    </row>
    <row r="96" spans="12:13" ht="12.75">
      <c r="L96" s="23"/>
      <c r="M96" s="23"/>
    </row>
    <row r="97" spans="12:13" ht="12.75">
      <c r="L97" s="23"/>
      <c r="M97" s="23"/>
    </row>
    <row r="99" spans="12:14" ht="12.75">
      <c r="L99" s="4"/>
      <c r="M99" s="23"/>
      <c r="N99" s="23"/>
    </row>
    <row r="101" spans="13:14" ht="12.75">
      <c r="M101" s="23"/>
      <c r="N101" s="23"/>
    </row>
    <row r="102" spans="13:14" ht="12.75">
      <c r="M102" s="23"/>
      <c r="N102" s="23"/>
    </row>
    <row r="103" spans="13:14" ht="12.75">
      <c r="M103" s="23"/>
      <c r="N103" s="23"/>
    </row>
    <row r="104" spans="13:14" ht="12.75">
      <c r="M104" s="23"/>
      <c r="N104" s="23"/>
    </row>
    <row r="105" spans="13:14" ht="12.75">
      <c r="M105" s="23"/>
      <c r="N105" s="23"/>
    </row>
    <row r="106" spans="13:14" ht="12.75">
      <c r="M106" s="23"/>
      <c r="N106" s="23"/>
    </row>
    <row r="107" spans="13:14" ht="12.75">
      <c r="M107" s="23"/>
      <c r="N107" s="23"/>
    </row>
    <row r="108" spans="13:14" ht="12.75">
      <c r="M108" s="23"/>
      <c r="N108" s="23"/>
    </row>
    <row r="109" spans="13:14" ht="12.75">
      <c r="M109" s="23"/>
      <c r="N109" s="23"/>
    </row>
    <row r="110" spans="13:14" ht="12.75">
      <c r="M110" s="23"/>
      <c r="N110" s="23"/>
    </row>
    <row r="111" spans="13:14" ht="12.75">
      <c r="M111" s="23"/>
      <c r="N111" s="23"/>
    </row>
    <row r="112" spans="13:14" ht="12.75">
      <c r="M112" s="23"/>
      <c r="N112" s="23"/>
    </row>
    <row r="113" spans="13:14" ht="12.75">
      <c r="M113" s="23"/>
      <c r="N113" s="23"/>
    </row>
    <row r="114" spans="13:14" ht="12.75">
      <c r="M114" s="23"/>
      <c r="N114" s="23"/>
    </row>
    <row r="115" spans="13:14" ht="12.75">
      <c r="M115" s="23"/>
      <c r="N115" s="23"/>
    </row>
    <row r="116" spans="13:14" ht="12.75">
      <c r="M116" s="23"/>
      <c r="N116" s="23"/>
    </row>
    <row r="117" spans="13:14" ht="12.75">
      <c r="M117" s="23"/>
      <c r="N117" s="23"/>
    </row>
  </sheetData>
  <sheetProtection/>
  <mergeCells count="25">
    <mergeCell ref="H3:H4"/>
    <mergeCell ref="C39:C40"/>
    <mergeCell ref="D39:F39"/>
    <mergeCell ref="G39:G40"/>
    <mergeCell ref="H39:H40"/>
    <mergeCell ref="A68:O68"/>
    <mergeCell ref="A73:O73"/>
    <mergeCell ref="A1:O1"/>
    <mergeCell ref="A69:O69"/>
    <mergeCell ref="A72:O72"/>
    <mergeCell ref="A70:O70"/>
    <mergeCell ref="O3:O4"/>
    <mergeCell ref="A3:A4"/>
    <mergeCell ref="N3:N4"/>
    <mergeCell ref="K3:M3"/>
    <mergeCell ref="J3:J4"/>
    <mergeCell ref="A37:O37"/>
    <mergeCell ref="O39:O40"/>
    <mergeCell ref="A39:A40"/>
    <mergeCell ref="J39:J40"/>
    <mergeCell ref="K39:M39"/>
    <mergeCell ref="N39:N40"/>
    <mergeCell ref="C3:C4"/>
    <mergeCell ref="D3:F3"/>
    <mergeCell ref="G3:G4"/>
  </mergeCells>
  <printOptions/>
  <pageMargins left="0.3937007874015748" right="0.3937007874015748" top="0.3937007874015748" bottom="0.7874015748031497" header="0.5118110236220472" footer="0.5118110236220472"/>
  <pageSetup fitToHeight="2" horizontalDpi="600" verticalDpi="600" orientation="landscape" paperSize="9" scale="76" r:id="rId1"/>
  <rowBreaks count="1" manualBreakCount="1">
    <brk id="36" max="14" man="1"/>
  </rowBreaks>
</worksheet>
</file>

<file path=xl/worksheets/sheet5.xml><?xml version="1.0" encoding="utf-8"?>
<worksheet xmlns="http://schemas.openxmlformats.org/spreadsheetml/2006/main" xmlns:r="http://schemas.openxmlformats.org/officeDocument/2006/relationships">
  <dimension ref="A1:R78"/>
  <sheetViews>
    <sheetView view="pageBreakPreview" zoomScale="85" zoomScaleNormal="85" zoomScaleSheetLayoutView="85" zoomScalePageLayoutView="0" workbookViewId="0" topLeftCell="A1">
      <selection activeCell="A1" sqref="A1:O1"/>
    </sheetView>
  </sheetViews>
  <sheetFormatPr defaultColWidth="9.140625" defaultRowHeight="12.75"/>
  <cols>
    <col min="1" max="1" width="43.140625" style="1" customWidth="1"/>
    <col min="2" max="5" width="9.7109375" style="1" customWidth="1"/>
    <col min="6" max="6" width="2.421875" style="1" customWidth="1"/>
    <col min="7" max="10" width="9.7109375" style="1" customWidth="1"/>
    <col min="11" max="11" width="2.421875" style="1" customWidth="1"/>
    <col min="12" max="15" width="9.7109375" style="1" customWidth="1"/>
    <col min="16" max="16" width="9.140625" style="1" customWidth="1"/>
    <col min="17" max="17" width="13.00390625" style="62" bestFit="1" customWidth="1"/>
    <col min="18" max="16384" width="9.140625" style="1" customWidth="1"/>
  </cols>
  <sheetData>
    <row r="1" spans="1:15" ht="26.25" customHeight="1">
      <c r="A1" s="157" t="s">
        <v>156</v>
      </c>
      <c r="B1" s="157"/>
      <c r="C1" s="157"/>
      <c r="D1" s="157"/>
      <c r="E1" s="157"/>
      <c r="F1" s="157"/>
      <c r="G1" s="157"/>
      <c r="H1" s="157"/>
      <c r="I1" s="157"/>
      <c r="J1" s="157"/>
      <c r="K1" s="157"/>
      <c r="L1" s="157"/>
      <c r="M1" s="157"/>
      <c r="N1" s="157"/>
      <c r="O1" s="157"/>
    </row>
    <row r="2" spans="2:18" ht="12.75">
      <c r="B2" s="148">
        <v>18</v>
      </c>
      <c r="C2" s="148">
        <v>19</v>
      </c>
      <c r="D2" s="148">
        <v>20</v>
      </c>
      <c r="E2" s="149">
        <v>21</v>
      </c>
      <c r="F2" s="148"/>
      <c r="G2" s="149">
        <v>22</v>
      </c>
      <c r="H2" s="149">
        <v>23</v>
      </c>
      <c r="I2" s="149">
        <v>24</v>
      </c>
      <c r="J2" s="149">
        <v>25</v>
      </c>
      <c r="K2" s="148"/>
      <c r="L2" s="149">
        <v>26</v>
      </c>
      <c r="M2" s="149">
        <v>27</v>
      </c>
      <c r="N2" s="149">
        <v>28</v>
      </c>
      <c r="O2" s="149">
        <v>29</v>
      </c>
      <c r="Q2" s="1"/>
      <c r="R2" s="50"/>
    </row>
    <row r="3" spans="1:18" ht="15.75" customHeight="1">
      <c r="A3" s="53"/>
      <c r="B3" s="174"/>
      <c r="C3" s="174"/>
      <c r="D3" s="174"/>
      <c r="E3" s="174"/>
      <c r="F3" s="79"/>
      <c r="G3" s="79"/>
      <c r="H3" s="79"/>
      <c r="I3" s="79"/>
      <c r="J3" s="79"/>
      <c r="K3" s="79"/>
      <c r="L3" s="79"/>
      <c r="M3" s="79"/>
      <c r="N3" s="79"/>
      <c r="O3" s="79"/>
      <c r="Q3" s="1"/>
      <c r="R3" s="50"/>
    </row>
    <row r="4" spans="1:15" ht="25.5" customHeight="1">
      <c r="A4" s="12" t="s">
        <v>0</v>
      </c>
      <c r="B4" s="66">
        <v>2009</v>
      </c>
      <c r="C4" s="66"/>
      <c r="D4" s="66"/>
      <c r="E4" s="66"/>
      <c r="F4" s="140"/>
      <c r="G4" s="66">
        <v>2010</v>
      </c>
      <c r="H4" s="66"/>
      <c r="I4" s="66"/>
      <c r="J4" s="66"/>
      <c r="K4" s="140"/>
      <c r="L4" s="66">
        <v>2011</v>
      </c>
      <c r="M4" s="66"/>
      <c r="N4" s="66"/>
      <c r="O4" s="66"/>
    </row>
    <row r="5" spans="1:17" ht="33.75" customHeight="1">
      <c r="A5" s="52"/>
      <c r="B5" s="37" t="s">
        <v>67</v>
      </c>
      <c r="C5" s="49" t="s">
        <v>85</v>
      </c>
      <c r="D5" s="47" t="s">
        <v>84</v>
      </c>
      <c r="E5" s="47" t="s">
        <v>68</v>
      </c>
      <c r="F5" s="11"/>
      <c r="G5" s="49" t="s">
        <v>67</v>
      </c>
      <c r="H5" s="49" t="s">
        <v>85</v>
      </c>
      <c r="I5" s="47" t="s">
        <v>84</v>
      </c>
      <c r="J5" s="37" t="s">
        <v>68</v>
      </c>
      <c r="K5" s="11"/>
      <c r="L5" s="49" t="s">
        <v>67</v>
      </c>
      <c r="M5" s="49" t="s">
        <v>85</v>
      </c>
      <c r="N5" s="47" t="s">
        <v>84</v>
      </c>
      <c r="O5" s="37" t="s">
        <v>68</v>
      </c>
      <c r="Q5" s="60"/>
    </row>
    <row r="6" spans="6:11" ht="12.75">
      <c r="F6" s="67"/>
      <c r="K6" s="67"/>
    </row>
    <row r="7" spans="1:17" ht="12.75">
      <c r="A7" s="73" t="s">
        <v>8</v>
      </c>
      <c r="B7" s="63">
        <v>0.8641564792176039</v>
      </c>
      <c r="C7" s="63">
        <v>0.8628144256995656</v>
      </c>
      <c r="D7" s="63">
        <v>0.861134873110921</v>
      </c>
      <c r="E7" s="63">
        <v>0.8693920335429769</v>
      </c>
      <c r="F7" s="63"/>
      <c r="G7" s="63">
        <v>0.886132830053024</v>
      </c>
      <c r="H7" s="63">
        <v>0.9025465230166503</v>
      </c>
      <c r="I7" s="63">
        <v>0.9194464158978</v>
      </c>
      <c r="J7" s="63">
        <v>0.9153676875114616</v>
      </c>
      <c r="K7" s="63"/>
      <c r="L7" s="63">
        <v>0.9081013710012463</v>
      </c>
      <c r="M7" s="63">
        <v>0.904014598540146</v>
      </c>
      <c r="N7" s="63">
        <v>0.9287717807054824</v>
      </c>
      <c r="O7" s="63">
        <v>0.9295531231997366</v>
      </c>
      <c r="Q7" s="61"/>
    </row>
    <row r="8" spans="1:17" ht="12.75">
      <c r="A8" s="73"/>
      <c r="B8" s="64"/>
      <c r="C8" s="64"/>
      <c r="D8" s="64"/>
      <c r="E8" s="64"/>
      <c r="F8" s="64"/>
      <c r="G8" s="64"/>
      <c r="H8" s="64"/>
      <c r="I8" s="64"/>
      <c r="J8" s="64"/>
      <c r="K8" s="64"/>
      <c r="L8" s="64"/>
      <c r="M8" s="64"/>
      <c r="N8" s="65"/>
      <c r="O8" s="65"/>
      <c r="Q8" s="61"/>
    </row>
    <row r="9" spans="1:17" ht="12.75">
      <c r="A9" s="73" t="s">
        <v>9</v>
      </c>
      <c r="B9" s="63">
        <v>0.807609237414853</v>
      </c>
      <c r="C9" s="63">
        <v>0.8176144244105409</v>
      </c>
      <c r="D9" s="63">
        <v>0.8113724226804123</v>
      </c>
      <c r="E9" s="63">
        <v>0.8233960948396095</v>
      </c>
      <c r="G9" s="63">
        <v>0.8532243945141523</v>
      </c>
      <c r="H9" s="63">
        <v>0.8791416850741559</v>
      </c>
      <c r="I9" s="63">
        <v>0.8977777777777778</v>
      </c>
      <c r="J9" s="63">
        <v>0.8948943991924598</v>
      </c>
      <c r="L9" s="63">
        <v>0.8815366825131697</v>
      </c>
      <c r="M9" s="63">
        <v>0.8819483436271758</v>
      </c>
      <c r="N9" s="63">
        <v>0.9187128456965624</v>
      </c>
      <c r="O9" s="63">
        <v>0.9165197683203223</v>
      </c>
      <c r="Q9" s="61"/>
    </row>
    <row r="10" spans="1:17" ht="12.75">
      <c r="A10" s="73"/>
      <c r="B10" s="68"/>
      <c r="C10" s="68"/>
      <c r="D10" s="68"/>
      <c r="E10" s="68"/>
      <c r="G10" s="68"/>
      <c r="H10" s="68"/>
      <c r="I10" s="68"/>
      <c r="J10" s="68"/>
      <c r="L10" s="68"/>
      <c r="M10" s="68"/>
      <c r="N10" s="69"/>
      <c r="O10" s="69"/>
      <c r="Q10" s="61"/>
    </row>
    <row r="11" spans="1:17" ht="12.75">
      <c r="A11" s="73" t="s">
        <v>16</v>
      </c>
      <c r="B11" s="63">
        <v>0.9450784593437945</v>
      </c>
      <c r="C11" s="63">
        <v>0.9259259259259259</v>
      </c>
      <c r="D11" s="63">
        <v>0.932761418965917</v>
      </c>
      <c r="E11" s="63">
        <v>0.9387486855941115</v>
      </c>
      <c r="G11" s="63">
        <v>0.9389187924175053</v>
      </c>
      <c r="H11" s="63">
        <v>0.9408574380165289</v>
      </c>
      <c r="I11" s="63">
        <v>0.9577603143418467</v>
      </c>
      <c r="J11" s="63">
        <v>0.9553227055532717</v>
      </c>
      <c r="L11" s="63">
        <v>0.9567262464722484</v>
      </c>
      <c r="M11" s="63">
        <v>0.9449947862356621</v>
      </c>
      <c r="N11" s="63">
        <v>0.9481003228209586</v>
      </c>
      <c r="O11" s="63">
        <v>0.9541458778807318</v>
      </c>
      <c r="Q11" s="61"/>
    </row>
    <row r="12" spans="1:17" ht="12.75">
      <c r="A12" s="64"/>
      <c r="B12" s="64"/>
      <c r="C12" s="64"/>
      <c r="D12" s="64"/>
      <c r="E12" s="64"/>
      <c r="F12" s="64"/>
      <c r="G12" s="64"/>
      <c r="H12" s="64"/>
      <c r="I12" s="64"/>
      <c r="J12" s="64"/>
      <c r="K12" s="64"/>
      <c r="L12" s="64"/>
      <c r="M12" s="64"/>
      <c r="N12" s="64"/>
      <c r="O12" s="64"/>
      <c r="Q12" s="61"/>
    </row>
    <row r="13" spans="1:18" ht="12.75">
      <c r="A13" s="74" t="s">
        <v>1</v>
      </c>
      <c r="B13" s="64"/>
      <c r="C13" s="64"/>
      <c r="D13" s="64"/>
      <c r="E13" s="64"/>
      <c r="F13" s="64"/>
      <c r="G13" s="64"/>
      <c r="H13" s="64"/>
      <c r="I13" s="64"/>
      <c r="J13" s="64"/>
      <c r="K13" s="64"/>
      <c r="L13" s="64"/>
      <c r="M13" s="64"/>
      <c r="N13" s="64"/>
      <c r="O13" s="64"/>
      <c r="Q13" s="61"/>
      <c r="R13" s="61"/>
    </row>
    <row r="14" spans="1:18" ht="12.75">
      <c r="A14" s="76" t="s">
        <v>72</v>
      </c>
      <c r="B14" s="14" t="s">
        <v>194</v>
      </c>
      <c r="C14" s="14">
        <v>0.9642857142857143</v>
      </c>
      <c r="D14" s="14">
        <v>0.9629629629629629</v>
      </c>
      <c r="E14" s="14">
        <v>0.9642857142857143</v>
      </c>
      <c r="F14" s="14"/>
      <c r="G14" s="14">
        <v>0.9642857142857143</v>
      </c>
      <c r="H14" s="14">
        <v>0.9393939393939393</v>
      </c>
      <c r="I14" s="14">
        <v>1</v>
      </c>
      <c r="J14" s="14">
        <v>1</v>
      </c>
      <c r="K14" s="14"/>
      <c r="L14" s="14">
        <v>1</v>
      </c>
      <c r="M14" s="14">
        <v>0.9761904761904762</v>
      </c>
      <c r="N14" s="14">
        <v>1</v>
      </c>
      <c r="O14" s="14">
        <v>1</v>
      </c>
      <c r="Q14" s="61"/>
      <c r="R14" s="61"/>
    </row>
    <row r="15" spans="1:18" ht="12.75">
      <c r="A15" s="76" t="s">
        <v>28</v>
      </c>
      <c r="B15" s="14">
        <v>0.9562043795620438</v>
      </c>
      <c r="C15" s="14">
        <v>0.9525691699604744</v>
      </c>
      <c r="D15" s="14">
        <v>0.9118773946360154</v>
      </c>
      <c r="E15" s="14">
        <v>0.8601036269430051</v>
      </c>
      <c r="F15" s="14"/>
      <c r="G15" s="14">
        <v>0.8983050847457628</v>
      </c>
      <c r="H15" s="14">
        <v>0.8808510638297872</v>
      </c>
      <c r="I15" s="14">
        <v>0.8469055374592834</v>
      </c>
      <c r="J15" s="14">
        <v>0.7656765676567657</v>
      </c>
      <c r="K15" s="14"/>
      <c r="L15" s="14">
        <v>0.42278481012658226</v>
      </c>
      <c r="M15" s="14">
        <v>0.5472779369627507</v>
      </c>
      <c r="N15" s="14">
        <v>0.8450704225352113</v>
      </c>
      <c r="O15" s="14">
        <v>0.9174852652259332</v>
      </c>
      <c r="Q15" s="61"/>
      <c r="R15" s="61"/>
    </row>
    <row r="16" spans="1:18" ht="14.25">
      <c r="A16" s="76" t="s">
        <v>302</v>
      </c>
      <c r="B16" s="14">
        <v>0.7685185185185185</v>
      </c>
      <c r="C16" s="14">
        <v>0.762081784386617</v>
      </c>
      <c r="D16" s="14">
        <v>0.7868852459016393</v>
      </c>
      <c r="E16" s="14">
        <v>0.8516483516483517</v>
      </c>
      <c r="F16" s="14"/>
      <c r="G16" s="14">
        <v>0.946236559139785</v>
      </c>
      <c r="H16" s="14">
        <v>0.948051948051948</v>
      </c>
      <c r="I16" s="14">
        <v>0.9590163934426229</v>
      </c>
      <c r="J16" s="14">
        <v>0.9285714285714286</v>
      </c>
      <c r="K16" s="14"/>
      <c r="L16" s="14">
        <v>0.931740614334471</v>
      </c>
      <c r="M16" s="14">
        <v>0.83203125</v>
      </c>
      <c r="N16" s="14">
        <v>0.8827838827838828</v>
      </c>
      <c r="O16" s="14">
        <v>0.9344978165938865</v>
      </c>
      <c r="Q16" s="61"/>
      <c r="R16" s="61"/>
    </row>
    <row r="17" spans="1:18" ht="12.75">
      <c r="A17" s="76" t="s">
        <v>300</v>
      </c>
      <c r="B17" s="14">
        <v>0.9411764705882352</v>
      </c>
      <c r="C17" s="14">
        <v>0.9547738693467338</v>
      </c>
      <c r="D17" s="14">
        <v>0.9451476793248945</v>
      </c>
      <c r="E17" s="14">
        <v>0.9545454545454546</v>
      </c>
      <c r="F17" s="14"/>
      <c r="G17" s="14">
        <v>0.9416666666666668</v>
      </c>
      <c r="H17" s="14">
        <v>0.9585253456221197</v>
      </c>
      <c r="I17" s="14">
        <v>0.970464135021097</v>
      </c>
      <c r="J17" s="14">
        <v>0.9617021276595744</v>
      </c>
      <c r="K17" s="14"/>
      <c r="L17" s="14">
        <v>0.96</v>
      </c>
      <c r="M17" s="14">
        <v>0.9321266968325791</v>
      </c>
      <c r="N17" s="14">
        <v>0.9173553719008265</v>
      </c>
      <c r="O17" s="14">
        <v>0.9565217391304348</v>
      </c>
      <c r="Q17" s="61"/>
      <c r="R17" s="61"/>
    </row>
    <row r="18" spans="1:18" ht="12.75">
      <c r="A18" s="76" t="s">
        <v>87</v>
      </c>
      <c r="B18" s="14">
        <v>1</v>
      </c>
      <c r="C18" s="14">
        <v>0.9859154929577465</v>
      </c>
      <c r="D18" s="14">
        <v>0.975609756097561</v>
      </c>
      <c r="E18" s="14">
        <v>0.9836065573770492</v>
      </c>
      <c r="F18" s="14"/>
      <c r="G18" s="14">
        <v>0.9818181818181819</v>
      </c>
      <c r="H18" s="14">
        <v>1</v>
      </c>
      <c r="I18" s="14">
        <v>0.9878787878787879</v>
      </c>
      <c r="J18" s="14">
        <v>0.9746835443037974</v>
      </c>
      <c r="K18" s="14"/>
      <c r="L18" s="14">
        <v>0.9859154929577465</v>
      </c>
      <c r="M18" s="14">
        <v>1</v>
      </c>
      <c r="N18" s="14">
        <v>1</v>
      </c>
      <c r="O18" s="14">
        <v>0.9943502824858758</v>
      </c>
      <c r="Q18" s="61"/>
      <c r="R18" s="61"/>
    </row>
    <row r="19" spans="1:18" ht="14.25">
      <c r="A19" s="76" t="s">
        <v>99</v>
      </c>
      <c r="B19" s="14" t="s">
        <v>82</v>
      </c>
      <c r="C19" s="14" t="s">
        <v>82</v>
      </c>
      <c r="D19" s="14" t="s">
        <v>82</v>
      </c>
      <c r="E19" s="14" t="s">
        <v>82</v>
      </c>
      <c r="F19" s="14"/>
      <c r="G19" s="14" t="s">
        <v>82</v>
      </c>
      <c r="H19" s="14">
        <v>0.8863636363636364</v>
      </c>
      <c r="I19" s="14">
        <v>0.688212927756654</v>
      </c>
      <c r="J19" s="14">
        <v>0.686635944700461</v>
      </c>
      <c r="K19" s="14"/>
      <c r="L19" s="14">
        <v>0.7195121951219512</v>
      </c>
      <c r="M19" s="14">
        <v>0.8653061224489796</v>
      </c>
      <c r="N19" s="14">
        <v>0.8096885813148789</v>
      </c>
      <c r="O19" s="14">
        <v>0.7491289198606271</v>
      </c>
      <c r="Q19" s="61"/>
      <c r="R19" s="61"/>
    </row>
    <row r="20" spans="1:18" ht="12.75">
      <c r="A20" s="76" t="s">
        <v>29</v>
      </c>
      <c r="B20" s="14">
        <v>0.9083969465648855</v>
      </c>
      <c r="C20" s="14">
        <v>0.8482758620689655</v>
      </c>
      <c r="D20" s="14">
        <v>0.8490566037735848</v>
      </c>
      <c r="E20" s="14">
        <v>0.8802816901408451</v>
      </c>
      <c r="F20" s="14"/>
      <c r="G20" s="14">
        <v>0.9300699300699301</v>
      </c>
      <c r="H20" s="14">
        <v>0.874015748031496</v>
      </c>
      <c r="I20" s="14">
        <v>0.9436619718309859</v>
      </c>
      <c r="J20" s="14">
        <v>0.935251798561151</v>
      </c>
      <c r="K20" s="14"/>
      <c r="L20" s="14">
        <v>0.912568306010929</v>
      </c>
      <c r="M20" s="14">
        <v>0.92</v>
      </c>
      <c r="N20" s="14">
        <v>0.927710843373494</v>
      </c>
      <c r="O20" s="14">
        <v>0.8353658536585366</v>
      </c>
      <c r="Q20" s="61"/>
      <c r="R20" s="61"/>
    </row>
    <row r="21" spans="1:18" ht="12.75">
      <c r="A21" s="76" t="s">
        <v>83</v>
      </c>
      <c r="B21" s="14">
        <v>0.6621621621621621</v>
      </c>
      <c r="C21" s="14" t="s">
        <v>82</v>
      </c>
      <c r="D21" s="14" t="s">
        <v>82</v>
      </c>
      <c r="E21" s="14" t="s">
        <v>82</v>
      </c>
      <c r="F21" s="14"/>
      <c r="G21" s="14" t="s">
        <v>82</v>
      </c>
      <c r="H21" s="14" t="s">
        <v>82</v>
      </c>
      <c r="I21" s="14" t="s">
        <v>82</v>
      </c>
      <c r="J21" s="14" t="s">
        <v>82</v>
      </c>
      <c r="K21" s="14"/>
      <c r="L21" s="14" t="s">
        <v>82</v>
      </c>
      <c r="M21" s="14" t="s">
        <v>82</v>
      </c>
      <c r="N21" s="14" t="s">
        <v>82</v>
      </c>
      <c r="O21" s="14" t="s">
        <v>194</v>
      </c>
      <c r="Q21" s="61"/>
      <c r="R21" s="61"/>
    </row>
    <row r="22" spans="1:18" ht="12.75">
      <c r="A22" s="76" t="s">
        <v>30</v>
      </c>
      <c r="B22" s="14">
        <v>0.9625</v>
      </c>
      <c r="C22" s="14">
        <v>0.9714285714285714</v>
      </c>
      <c r="D22" s="14">
        <v>0.9772727272727273</v>
      </c>
      <c r="E22" s="14">
        <v>0.934065934065934</v>
      </c>
      <c r="F22" s="14"/>
      <c r="G22" s="14">
        <v>0.9565217391304348</v>
      </c>
      <c r="H22" s="14">
        <v>0.9711538461538461</v>
      </c>
      <c r="I22" s="14">
        <v>0.9833333333333333</v>
      </c>
      <c r="J22" s="14">
        <v>0.9534883720930233</v>
      </c>
      <c r="K22" s="14"/>
      <c r="L22" s="14">
        <v>0.9818181818181819</v>
      </c>
      <c r="M22" s="14">
        <v>0.9918032786885246</v>
      </c>
      <c r="N22" s="14">
        <v>0.976</v>
      </c>
      <c r="O22" s="14">
        <v>0.9840000000000001</v>
      </c>
      <c r="Q22" s="61"/>
      <c r="R22" s="61"/>
    </row>
    <row r="23" spans="1:18" ht="12.75">
      <c r="A23" s="76" t="s">
        <v>21</v>
      </c>
      <c r="B23" s="14">
        <v>0.8976109215017065</v>
      </c>
      <c r="C23" s="14">
        <v>0.9035714285714286</v>
      </c>
      <c r="D23" s="14">
        <v>0.9363507779349364</v>
      </c>
      <c r="E23" s="14">
        <v>0.9523052464228935</v>
      </c>
      <c r="F23" s="14"/>
      <c r="G23" s="14">
        <v>0.9395465994962217</v>
      </c>
      <c r="H23" s="14">
        <v>0.9636363636363636</v>
      </c>
      <c r="I23" s="14">
        <v>0.9197278911564627</v>
      </c>
      <c r="J23" s="14">
        <v>0.8871181938911021</v>
      </c>
      <c r="K23" s="14"/>
      <c r="L23" s="14">
        <v>0.9187082405345212</v>
      </c>
      <c r="M23" s="14">
        <v>0.9112676056338028</v>
      </c>
      <c r="N23" s="14">
        <v>0.9285714285714286</v>
      </c>
      <c r="O23" s="14">
        <v>0.922879177377892</v>
      </c>
      <c r="Q23" s="61"/>
      <c r="R23" s="61"/>
    </row>
    <row r="24" spans="1:18" ht="12.75">
      <c r="A24" s="76" t="s">
        <v>20</v>
      </c>
      <c r="B24" s="14">
        <v>0.774859287054409</v>
      </c>
      <c r="C24" s="14">
        <v>0.75</v>
      </c>
      <c r="D24" s="14">
        <v>0.792544570502431</v>
      </c>
      <c r="E24" s="14">
        <v>0.7933333333333333</v>
      </c>
      <c r="F24" s="14"/>
      <c r="G24" s="14">
        <v>0.7653701380175658</v>
      </c>
      <c r="H24" s="14">
        <v>0.820855614973262</v>
      </c>
      <c r="I24" s="14">
        <v>0.9575289575289575</v>
      </c>
      <c r="J24" s="14">
        <v>0.9720534629404617</v>
      </c>
      <c r="K24" s="14"/>
      <c r="L24" s="14">
        <v>0.984036488027366</v>
      </c>
      <c r="M24" s="14">
        <v>0.9462647444298821</v>
      </c>
      <c r="N24" s="14">
        <v>0.9626467449306297</v>
      </c>
      <c r="O24" s="14">
        <v>0.9331175836030206</v>
      </c>
      <c r="Q24" s="61"/>
      <c r="R24" s="61"/>
    </row>
    <row r="25" spans="1:18" ht="12.75">
      <c r="A25" s="48" t="s">
        <v>90</v>
      </c>
      <c r="B25" s="14">
        <v>0.8363636363636363</v>
      </c>
      <c r="C25" s="14">
        <v>0.7222222222222221</v>
      </c>
      <c r="D25" s="14">
        <v>0.7954545454545454</v>
      </c>
      <c r="E25" s="14">
        <v>0.8651685393258427</v>
      </c>
      <c r="F25" s="14"/>
      <c r="G25" s="14">
        <v>0.9473684210526315</v>
      </c>
      <c r="H25" s="14">
        <v>0.9637681159420289</v>
      </c>
      <c r="I25" s="14">
        <v>0.9097222222222221</v>
      </c>
      <c r="J25" s="14">
        <v>0.8943089430894308</v>
      </c>
      <c r="K25" s="14"/>
      <c r="L25" s="14">
        <v>0.888</v>
      </c>
      <c r="M25" s="14">
        <v>0.9130434782608695</v>
      </c>
      <c r="N25" s="14">
        <v>0.8702290076335878</v>
      </c>
      <c r="O25" s="14">
        <v>0.9685534591194969</v>
      </c>
      <c r="Q25" s="61"/>
      <c r="R25" s="61"/>
    </row>
    <row r="26" spans="1:18" ht="12.75">
      <c r="A26" s="76" t="s">
        <v>31</v>
      </c>
      <c r="B26" s="14">
        <v>0.8865248226950354</v>
      </c>
      <c r="C26" s="14">
        <v>0.9608247422680413</v>
      </c>
      <c r="D26" s="14">
        <v>0.9622266401590457</v>
      </c>
      <c r="E26" s="14">
        <v>1</v>
      </c>
      <c r="F26" s="14"/>
      <c r="G26" s="14">
        <v>0.9980392156862746</v>
      </c>
      <c r="H26" s="14">
        <v>1</v>
      </c>
      <c r="I26" s="14">
        <v>1</v>
      </c>
      <c r="J26" s="14">
        <v>1</v>
      </c>
      <c r="K26" s="14"/>
      <c r="L26" s="14">
        <v>1</v>
      </c>
      <c r="M26" s="14">
        <v>0.9976019184652278</v>
      </c>
      <c r="N26" s="14">
        <v>1</v>
      </c>
      <c r="O26" s="14">
        <v>1</v>
      </c>
      <c r="Q26" s="61"/>
      <c r="R26" s="61"/>
    </row>
    <row r="27" spans="1:18" ht="12.75">
      <c r="A27" s="76" t="s">
        <v>40</v>
      </c>
      <c r="B27" s="14" t="s">
        <v>194</v>
      </c>
      <c r="C27" s="14" t="s">
        <v>194</v>
      </c>
      <c r="D27" s="14" t="s">
        <v>194</v>
      </c>
      <c r="E27" s="14" t="s">
        <v>194</v>
      </c>
      <c r="F27" s="14"/>
      <c r="G27" s="14">
        <v>0.9565217391304348</v>
      </c>
      <c r="H27" s="14" t="s">
        <v>194</v>
      </c>
      <c r="I27" s="14" t="s">
        <v>194</v>
      </c>
      <c r="J27" s="14" t="s">
        <v>194</v>
      </c>
      <c r="K27" s="14"/>
      <c r="L27" s="14">
        <v>0.782608695652174</v>
      </c>
      <c r="M27" s="14">
        <v>0.6944444444444444</v>
      </c>
      <c r="N27" s="14" t="s">
        <v>194</v>
      </c>
      <c r="O27" s="14">
        <v>1</v>
      </c>
      <c r="Q27" s="61"/>
      <c r="R27" s="61"/>
    </row>
    <row r="28" spans="1:18" ht="12.75">
      <c r="A28" s="76" t="s">
        <v>32</v>
      </c>
      <c r="B28" s="14">
        <v>0.9572953736654805</v>
      </c>
      <c r="C28" s="14">
        <v>0.9653679653679653</v>
      </c>
      <c r="D28" s="14">
        <v>0.9626168224299065</v>
      </c>
      <c r="E28" s="14">
        <v>0.9342105263157895</v>
      </c>
      <c r="F28" s="14"/>
      <c r="G28" s="14">
        <v>0.9421221864951768</v>
      </c>
      <c r="H28" s="14">
        <v>0.976</v>
      </c>
      <c r="I28" s="14">
        <v>0.896774193548387</v>
      </c>
      <c r="J28" s="14">
        <v>0.9329073482428114</v>
      </c>
      <c r="K28" s="14"/>
      <c r="L28" s="14">
        <v>0.9455040871934606</v>
      </c>
      <c r="M28" s="14">
        <v>0.938953488372093</v>
      </c>
      <c r="N28" s="14">
        <v>0.9246575342465754</v>
      </c>
      <c r="O28" s="14">
        <v>0.9511494252873564</v>
      </c>
      <c r="Q28" s="61"/>
      <c r="R28" s="61"/>
    </row>
    <row r="29" spans="1:18" ht="12.75">
      <c r="A29" s="76" t="s">
        <v>97</v>
      </c>
      <c r="B29" s="14" t="s">
        <v>82</v>
      </c>
      <c r="C29" s="14" t="s">
        <v>82</v>
      </c>
      <c r="D29" s="14" t="s">
        <v>82</v>
      </c>
      <c r="E29" s="14" t="s">
        <v>82</v>
      </c>
      <c r="F29" s="14"/>
      <c r="G29" s="14">
        <v>0.7666666666666667</v>
      </c>
      <c r="H29" s="14" t="s">
        <v>194</v>
      </c>
      <c r="I29" s="14">
        <v>0.9655172413793103</v>
      </c>
      <c r="J29" s="14">
        <v>0.84375</v>
      </c>
      <c r="K29" s="14"/>
      <c r="L29" s="14">
        <v>1</v>
      </c>
      <c r="M29" s="14" t="s">
        <v>194</v>
      </c>
      <c r="N29" s="14" t="s">
        <v>194</v>
      </c>
      <c r="O29" s="14" t="s">
        <v>194</v>
      </c>
      <c r="Q29" s="61"/>
      <c r="R29" s="61"/>
    </row>
    <row r="30" spans="1:18" ht="12.75">
      <c r="A30" s="76" t="s">
        <v>98</v>
      </c>
      <c r="B30" s="14">
        <v>0.9932735426008967</v>
      </c>
      <c r="C30" s="14">
        <v>0.9974937343358395</v>
      </c>
      <c r="D30" s="14">
        <v>0.9809523809523809</v>
      </c>
      <c r="E30" s="14">
        <v>0.9896907216494846</v>
      </c>
      <c r="F30" s="14"/>
      <c r="G30" s="14">
        <v>0.9931506849315067</v>
      </c>
      <c r="H30" s="14">
        <v>0.9904397705544933</v>
      </c>
      <c r="I30" s="14">
        <v>0.993993993993994</v>
      </c>
      <c r="J30" s="14">
        <v>0.9770114942528736</v>
      </c>
      <c r="K30" s="14"/>
      <c r="L30" s="14">
        <v>0.9831460674157303</v>
      </c>
      <c r="M30" s="14">
        <v>0.975</v>
      </c>
      <c r="N30" s="14">
        <v>0.981651376146789</v>
      </c>
      <c r="O30" s="14">
        <v>0.9767441860465115</v>
      </c>
      <c r="Q30" s="61"/>
      <c r="R30" s="61"/>
    </row>
    <row r="31" spans="1:18" ht="12.75">
      <c r="A31" s="76" t="s">
        <v>70</v>
      </c>
      <c r="B31" s="14">
        <v>0.7293934681181959</v>
      </c>
      <c r="C31" s="14">
        <v>0.6457680250783698</v>
      </c>
      <c r="D31" s="14">
        <v>0.6655112651646448</v>
      </c>
      <c r="E31" s="14">
        <v>0.6828885400313972</v>
      </c>
      <c r="F31" s="14"/>
      <c r="G31" s="14">
        <v>0.8060288335517695</v>
      </c>
      <c r="H31" s="14">
        <v>0.7982832618025753</v>
      </c>
      <c r="I31" s="14">
        <v>0.8809218950064021</v>
      </c>
      <c r="J31" s="14">
        <v>0.8970944309927361</v>
      </c>
      <c r="K31" s="14"/>
      <c r="L31" s="14">
        <v>0.9468822170900693</v>
      </c>
      <c r="M31" s="14">
        <v>0.960559796437659</v>
      </c>
      <c r="N31" s="14">
        <v>0.958179581795818</v>
      </c>
      <c r="O31" s="14">
        <v>0.8800461361014995</v>
      </c>
      <c r="Q31" s="61"/>
      <c r="R31" s="61"/>
    </row>
    <row r="32" spans="1:18" ht="12.75">
      <c r="A32" s="76" t="s">
        <v>19</v>
      </c>
      <c r="B32" s="14">
        <v>0.6649076517150396</v>
      </c>
      <c r="C32" s="14">
        <v>0.6850746268656717</v>
      </c>
      <c r="D32" s="14">
        <v>0.49216710182767626</v>
      </c>
      <c r="E32" s="14">
        <v>0.5290055248618785</v>
      </c>
      <c r="F32" s="14"/>
      <c r="G32" s="14">
        <v>0.5460704607046071</v>
      </c>
      <c r="H32" s="14">
        <v>0.6854256854256853</v>
      </c>
      <c r="I32" s="14">
        <v>0.6587743732590529</v>
      </c>
      <c r="J32" s="14">
        <v>0.7144719687092569</v>
      </c>
      <c r="K32" s="14"/>
      <c r="L32" s="14">
        <v>0.7565308254963428</v>
      </c>
      <c r="M32" s="14">
        <v>0.8120481927710843</v>
      </c>
      <c r="N32" s="14">
        <v>0.8440860215053764</v>
      </c>
      <c r="O32" s="14">
        <v>0.8472063854047892</v>
      </c>
      <c r="Q32" s="61"/>
      <c r="R32" s="61"/>
    </row>
    <row r="33" spans="1:18" ht="12.75">
      <c r="A33" s="76" t="s">
        <v>80</v>
      </c>
      <c r="B33" s="14">
        <v>0.5970937912813739</v>
      </c>
      <c r="C33" s="14">
        <v>0.7054491899852725</v>
      </c>
      <c r="D33" s="14">
        <v>0.7663934426229508</v>
      </c>
      <c r="E33" s="14">
        <v>0.8084815321477428</v>
      </c>
      <c r="F33" s="14"/>
      <c r="G33" s="14">
        <v>0.8143564356435643</v>
      </c>
      <c r="H33" s="14">
        <v>0.84472049689441</v>
      </c>
      <c r="I33" s="14">
        <v>0.8911007025761124</v>
      </c>
      <c r="J33" s="14">
        <v>0.8811881188118812</v>
      </c>
      <c r="K33" s="14"/>
      <c r="L33" s="14">
        <v>0.8394332939787487</v>
      </c>
      <c r="M33" s="14">
        <v>0.753607103218646</v>
      </c>
      <c r="N33" s="14">
        <v>0.8646706586826347</v>
      </c>
      <c r="O33" s="14">
        <v>0.9088960342979635</v>
      </c>
      <c r="Q33" s="61"/>
      <c r="R33" s="61"/>
    </row>
    <row r="34" spans="1:18" ht="12.75">
      <c r="A34" s="76" t="s">
        <v>33</v>
      </c>
      <c r="B34" s="14">
        <v>0.9692307692307692</v>
      </c>
      <c r="C34" s="14">
        <v>0.8367346938775511</v>
      </c>
      <c r="D34" s="14">
        <v>0.9878048780487805</v>
      </c>
      <c r="E34" s="14">
        <v>0.8983050847457628</v>
      </c>
      <c r="F34" s="14"/>
      <c r="G34" s="14">
        <v>0.9545454545454546</v>
      </c>
      <c r="H34" s="14">
        <v>0.9523809523809522</v>
      </c>
      <c r="I34" s="14">
        <v>1</v>
      </c>
      <c r="J34" s="14">
        <v>0.98</v>
      </c>
      <c r="K34" s="14"/>
      <c r="L34" s="14">
        <v>0.972972972972973</v>
      </c>
      <c r="M34" s="14">
        <v>0.9836065573770492</v>
      </c>
      <c r="N34" s="14">
        <v>0.9607843137254902</v>
      </c>
      <c r="O34" s="14">
        <v>0.8666666666666667</v>
      </c>
      <c r="Q34" s="61"/>
      <c r="R34" s="61"/>
    </row>
    <row r="35" spans="1:18" ht="12.75">
      <c r="A35" s="76" t="s">
        <v>34</v>
      </c>
      <c r="B35" s="14">
        <v>0.5344827586206896</v>
      </c>
      <c r="C35" s="14">
        <v>0.673076923076923</v>
      </c>
      <c r="D35" s="14">
        <v>0.5641025641025641</v>
      </c>
      <c r="E35" s="14">
        <v>0.8</v>
      </c>
      <c r="F35" s="14"/>
      <c r="G35" s="14">
        <v>0.7333333333333333</v>
      </c>
      <c r="H35" s="14">
        <v>0.8571428571428571</v>
      </c>
      <c r="I35" s="14">
        <v>1</v>
      </c>
      <c r="J35" s="14">
        <v>0.9787234042553191</v>
      </c>
      <c r="K35" s="14"/>
      <c r="L35" s="14" t="s">
        <v>194</v>
      </c>
      <c r="M35" s="14">
        <v>0.9814814814814815</v>
      </c>
      <c r="N35" s="14">
        <v>1</v>
      </c>
      <c r="O35" s="14">
        <v>0.9791666666666665</v>
      </c>
      <c r="Q35" s="61"/>
      <c r="R35" s="61"/>
    </row>
    <row r="36" spans="1:18" ht="12.75">
      <c r="A36" s="76" t="s">
        <v>35</v>
      </c>
      <c r="B36" s="14" t="s">
        <v>194</v>
      </c>
      <c r="C36" s="14" t="s">
        <v>194</v>
      </c>
      <c r="D36" s="14" t="s">
        <v>194</v>
      </c>
      <c r="E36" s="14" t="s">
        <v>194</v>
      </c>
      <c r="F36" s="14"/>
      <c r="G36" s="14" t="s">
        <v>194</v>
      </c>
      <c r="H36" s="14">
        <v>0.967741935483871</v>
      </c>
      <c r="I36" s="14">
        <v>0.923076923076923</v>
      </c>
      <c r="J36" s="14">
        <v>0.972972972972973</v>
      </c>
      <c r="K36" s="14"/>
      <c r="L36" s="14">
        <v>0.9047619047619048</v>
      </c>
      <c r="M36" s="14">
        <v>0.8297872340425532</v>
      </c>
      <c r="N36" s="14">
        <v>0.9705882352941176</v>
      </c>
      <c r="O36" s="14">
        <v>0.9473684210526315</v>
      </c>
      <c r="Q36" s="61"/>
      <c r="R36" s="61"/>
    </row>
    <row r="37" spans="1:17" ht="12.75">
      <c r="A37" s="10"/>
      <c r="B37" s="10"/>
      <c r="C37" s="10"/>
      <c r="D37" s="10"/>
      <c r="E37" s="10"/>
      <c r="F37" s="10"/>
      <c r="G37" s="10"/>
      <c r="H37" s="10"/>
      <c r="I37" s="10"/>
      <c r="J37" s="10"/>
      <c r="K37" s="10"/>
      <c r="L37" s="10"/>
      <c r="M37" s="10"/>
      <c r="N37" s="10"/>
      <c r="O37" s="10"/>
      <c r="Q37" s="61"/>
    </row>
    <row r="38" spans="1:17" ht="12.75">
      <c r="A38" s="67"/>
      <c r="Q38" s="61"/>
    </row>
    <row r="39" spans="1:17" ht="26.25" customHeight="1">
      <c r="A39" s="157" t="s">
        <v>159</v>
      </c>
      <c r="B39" s="157"/>
      <c r="C39" s="157"/>
      <c r="D39" s="157"/>
      <c r="E39" s="157"/>
      <c r="F39" s="157"/>
      <c r="G39" s="157"/>
      <c r="H39" s="157"/>
      <c r="I39" s="157"/>
      <c r="J39" s="157"/>
      <c r="K39" s="157"/>
      <c r="L39" s="157"/>
      <c r="M39" s="157"/>
      <c r="N39" s="157"/>
      <c r="O39" s="157"/>
      <c r="Q39" s="61"/>
    </row>
    <row r="40" spans="2:17" ht="9.75" customHeight="1">
      <c r="B40" s="67"/>
      <c r="C40" s="67"/>
      <c r="D40" s="67"/>
      <c r="E40" s="67"/>
      <c r="F40" s="67"/>
      <c r="G40" s="67"/>
      <c r="H40" s="67"/>
      <c r="I40" s="67"/>
      <c r="J40" s="67"/>
      <c r="K40" s="67"/>
      <c r="L40" s="67"/>
      <c r="M40" s="67"/>
      <c r="N40" s="67"/>
      <c r="O40" s="67"/>
      <c r="Q40" s="61"/>
    </row>
    <row r="41" spans="1:17" ht="9.75" customHeight="1">
      <c r="A41" s="53"/>
      <c r="B41" s="174"/>
      <c r="C41" s="174"/>
      <c r="D41" s="174"/>
      <c r="E41" s="174"/>
      <c r="F41" s="79"/>
      <c r="G41" s="79"/>
      <c r="H41" s="79"/>
      <c r="I41" s="79"/>
      <c r="J41" s="79"/>
      <c r="K41" s="79"/>
      <c r="L41" s="79"/>
      <c r="M41" s="79"/>
      <c r="N41" s="79"/>
      <c r="O41" s="79"/>
      <c r="Q41" s="61"/>
    </row>
    <row r="42" spans="1:17" ht="21" customHeight="1">
      <c r="A42" s="12" t="s">
        <v>0</v>
      </c>
      <c r="B42" s="54">
        <v>2009</v>
      </c>
      <c r="C42" s="54"/>
      <c r="D42" s="54"/>
      <c r="E42" s="54"/>
      <c r="F42" s="141"/>
      <c r="G42" s="66">
        <v>2010</v>
      </c>
      <c r="H42" s="66"/>
      <c r="I42" s="66"/>
      <c r="J42" s="66"/>
      <c r="K42" s="141"/>
      <c r="L42" s="66">
        <v>2011</v>
      </c>
      <c r="M42" s="66"/>
      <c r="N42" s="66"/>
      <c r="O42" s="66"/>
      <c r="Q42" s="61"/>
    </row>
    <row r="43" spans="1:17" ht="32.25" customHeight="1">
      <c r="A43" s="52"/>
      <c r="B43" s="37" t="s">
        <v>67</v>
      </c>
      <c r="C43" s="49" t="s">
        <v>85</v>
      </c>
      <c r="D43" s="47" t="s">
        <v>84</v>
      </c>
      <c r="E43" s="47" t="s">
        <v>68</v>
      </c>
      <c r="F43" s="11"/>
      <c r="G43" s="37" t="s">
        <v>67</v>
      </c>
      <c r="H43" s="49" t="s">
        <v>85</v>
      </c>
      <c r="I43" s="47" t="s">
        <v>84</v>
      </c>
      <c r="J43" s="37" t="s">
        <v>68</v>
      </c>
      <c r="K43" s="11"/>
      <c r="L43" s="37" t="s">
        <v>67</v>
      </c>
      <c r="M43" s="49" t="s">
        <v>85</v>
      </c>
      <c r="N43" s="47" t="s">
        <v>84</v>
      </c>
      <c r="O43" s="37" t="s">
        <v>68</v>
      </c>
      <c r="Q43" s="61"/>
    </row>
    <row r="44" spans="6:17" ht="9.75" customHeight="1">
      <c r="F44" s="67"/>
      <c r="K44" s="67"/>
      <c r="Q44" s="61"/>
    </row>
    <row r="45" spans="1:17" ht="12.75">
      <c r="A45" s="74" t="s">
        <v>298</v>
      </c>
      <c r="B45" s="64"/>
      <c r="C45" s="64"/>
      <c r="D45" s="64"/>
      <c r="E45" s="64"/>
      <c r="F45" s="64"/>
      <c r="G45" s="64"/>
      <c r="H45" s="64"/>
      <c r="I45" s="64"/>
      <c r="J45" s="64"/>
      <c r="K45" s="64"/>
      <c r="L45" s="64"/>
      <c r="M45" s="64"/>
      <c r="N45" s="64"/>
      <c r="O45" s="64"/>
      <c r="Q45" s="61"/>
    </row>
    <row r="46" spans="1:17" ht="12.75">
      <c r="A46" s="76" t="s">
        <v>36</v>
      </c>
      <c r="B46" s="14" t="s">
        <v>194</v>
      </c>
      <c r="C46" s="14" t="s">
        <v>194</v>
      </c>
      <c r="D46" s="14" t="s">
        <v>194</v>
      </c>
      <c r="E46" s="14" t="s">
        <v>194</v>
      </c>
      <c r="F46" s="14"/>
      <c r="G46" s="14" t="s">
        <v>194</v>
      </c>
      <c r="H46" s="14" t="s">
        <v>194</v>
      </c>
      <c r="I46" s="14" t="s">
        <v>194</v>
      </c>
      <c r="J46" s="14" t="s">
        <v>194</v>
      </c>
      <c r="K46" s="14"/>
      <c r="L46" s="14" t="s">
        <v>194</v>
      </c>
      <c r="M46" s="14" t="s">
        <v>194</v>
      </c>
      <c r="N46" s="14" t="s">
        <v>194</v>
      </c>
      <c r="O46" s="14" t="s">
        <v>194</v>
      </c>
      <c r="Q46" s="61"/>
    </row>
    <row r="47" spans="1:17" ht="12.75">
      <c r="A47" s="76" t="s">
        <v>37</v>
      </c>
      <c r="B47" s="14">
        <v>0.9859154929577465</v>
      </c>
      <c r="C47" s="14">
        <v>0.8872180451127819</v>
      </c>
      <c r="D47" s="14">
        <v>0.912751677852349</v>
      </c>
      <c r="E47" s="14">
        <v>0.9473684210526315</v>
      </c>
      <c r="F47" s="14"/>
      <c r="G47" s="14">
        <v>0.9257425742574257</v>
      </c>
      <c r="H47" s="14">
        <v>0.9567567567567568</v>
      </c>
      <c r="I47" s="14">
        <v>0.979253112033195</v>
      </c>
      <c r="J47" s="14">
        <v>0.9291338582677166</v>
      </c>
      <c r="K47" s="14"/>
      <c r="L47" s="14">
        <v>0.9664179104477612</v>
      </c>
      <c r="M47" s="14">
        <v>0.9057971014492753</v>
      </c>
      <c r="N47" s="14">
        <v>0.9419795221843004</v>
      </c>
      <c r="O47" s="14">
        <v>0.9477124183006534</v>
      </c>
      <c r="Q47" s="61"/>
    </row>
    <row r="48" spans="1:17" ht="12.75">
      <c r="A48" s="76" t="s">
        <v>91</v>
      </c>
      <c r="B48" s="14">
        <v>0.36363636363636365</v>
      </c>
      <c r="C48" s="14">
        <v>0.5853658536585366</v>
      </c>
      <c r="D48" s="14">
        <v>0.711864406779661</v>
      </c>
      <c r="E48" s="14">
        <v>0.8548387096774194</v>
      </c>
      <c r="F48" s="14"/>
      <c r="G48" s="14">
        <v>0.6363636363636364</v>
      </c>
      <c r="H48" s="14">
        <v>0.9787234042553191</v>
      </c>
      <c r="I48" s="14">
        <v>1</v>
      </c>
      <c r="J48" s="14">
        <v>0.9591836734693877</v>
      </c>
      <c r="K48" s="14"/>
      <c r="L48" s="14">
        <v>0.9857142857142859</v>
      </c>
      <c r="M48" s="14">
        <v>1</v>
      </c>
      <c r="N48" s="14">
        <v>0.9830508474576272</v>
      </c>
      <c r="O48" s="14">
        <v>0.9852941176470589</v>
      </c>
      <c r="Q48" s="61"/>
    </row>
    <row r="49" spans="1:17" ht="12.75">
      <c r="A49" s="76" t="s">
        <v>38</v>
      </c>
      <c r="B49" s="14">
        <v>0.992</v>
      </c>
      <c r="C49" s="14">
        <v>0.9784172661870504</v>
      </c>
      <c r="D49" s="14">
        <v>0.957983193277311</v>
      </c>
      <c r="E49" s="14">
        <v>0.9926470588235294</v>
      </c>
      <c r="F49" s="14"/>
      <c r="G49" s="14">
        <v>0.9629629629629629</v>
      </c>
      <c r="H49" s="14">
        <v>0.9223300970873787</v>
      </c>
      <c r="I49" s="14">
        <v>0.9516129032258065</v>
      </c>
      <c r="J49" s="14">
        <v>0.9813084112149533</v>
      </c>
      <c r="K49" s="14"/>
      <c r="L49" s="14">
        <v>0.9326923076923077</v>
      </c>
      <c r="M49" s="14">
        <v>0.92</v>
      </c>
      <c r="N49" s="14">
        <v>0.8863636363636364</v>
      </c>
      <c r="O49" s="14">
        <v>0.8974358974358975</v>
      </c>
      <c r="Q49" s="61"/>
    </row>
    <row r="50" spans="1:17" ht="14.25">
      <c r="A50" s="76" t="s">
        <v>153</v>
      </c>
      <c r="B50" s="14" t="s">
        <v>194</v>
      </c>
      <c r="C50" s="14" t="s">
        <v>194</v>
      </c>
      <c r="D50" s="14" t="s">
        <v>194</v>
      </c>
      <c r="E50" s="14" t="s">
        <v>194</v>
      </c>
      <c r="F50" s="14"/>
      <c r="G50" s="14" t="s">
        <v>194</v>
      </c>
      <c r="H50" s="14" t="s">
        <v>194</v>
      </c>
      <c r="I50" s="14" t="s">
        <v>194</v>
      </c>
      <c r="J50" s="14" t="s">
        <v>194</v>
      </c>
      <c r="K50" s="14"/>
      <c r="L50" s="14" t="s">
        <v>194</v>
      </c>
      <c r="M50" s="14" t="s">
        <v>194</v>
      </c>
      <c r="N50" s="14" t="s">
        <v>194</v>
      </c>
      <c r="O50" s="14" t="s">
        <v>194</v>
      </c>
      <c r="Q50" s="61"/>
    </row>
    <row r="51" spans="1:17" ht="12.75">
      <c r="A51" s="76" t="s">
        <v>41</v>
      </c>
      <c r="B51" s="14">
        <v>1</v>
      </c>
      <c r="C51" s="14">
        <v>0.9655172413793103</v>
      </c>
      <c r="D51" s="14">
        <v>1</v>
      </c>
      <c r="E51" s="14">
        <v>0.9722222222222221</v>
      </c>
      <c r="F51" s="14"/>
      <c r="G51" s="14">
        <v>0.9122807017543859</v>
      </c>
      <c r="H51" s="14">
        <v>1</v>
      </c>
      <c r="I51" s="14">
        <v>0.9361702127659575</v>
      </c>
      <c r="J51" s="14">
        <v>0.9696969696969697</v>
      </c>
      <c r="K51" s="14"/>
      <c r="L51" s="14">
        <v>1</v>
      </c>
      <c r="M51" s="14">
        <v>1</v>
      </c>
      <c r="N51" s="14">
        <v>0.96875</v>
      </c>
      <c r="O51" s="14">
        <v>0.9642857142857143</v>
      </c>
      <c r="Q51" s="61"/>
    </row>
    <row r="52" spans="1:17" ht="12.75">
      <c r="A52" s="76" t="s">
        <v>42</v>
      </c>
      <c r="B52" s="14">
        <v>0.9392168322618352</v>
      </c>
      <c r="C52" s="14">
        <v>0.9280575539568345</v>
      </c>
      <c r="D52" s="14">
        <v>0.9232221522970421</v>
      </c>
      <c r="E52" s="14">
        <v>0.9244911359159553</v>
      </c>
      <c r="F52" s="14"/>
      <c r="G52" s="14">
        <v>0.9334186939820742</v>
      </c>
      <c r="H52" s="14">
        <v>0.9305555555555556</v>
      </c>
      <c r="I52" s="14">
        <v>0.9344262295081969</v>
      </c>
      <c r="J52" s="14">
        <v>0.9338280766852195</v>
      </c>
      <c r="K52" s="14"/>
      <c r="L52" s="14">
        <v>0.9317017643710871</v>
      </c>
      <c r="M52" s="14">
        <v>0.9388888888888889</v>
      </c>
      <c r="N52" s="14">
        <v>0.9456322541233965</v>
      </c>
      <c r="O52" s="14">
        <v>0.9363693075483468</v>
      </c>
      <c r="Q52" s="61"/>
    </row>
    <row r="53" spans="1:17" ht="12.75">
      <c r="A53" s="76" t="s">
        <v>43</v>
      </c>
      <c r="B53" s="14">
        <v>0.9393939393939393</v>
      </c>
      <c r="C53" s="14">
        <v>0.804878048780488</v>
      </c>
      <c r="D53" s="14">
        <v>0.9655172413793103</v>
      </c>
      <c r="E53" s="14">
        <v>0.9361702127659575</v>
      </c>
      <c r="F53" s="14"/>
      <c r="G53" s="14">
        <v>0.9583333333333335</v>
      </c>
      <c r="H53" s="14">
        <v>0.9166666666666665</v>
      </c>
      <c r="I53" s="14">
        <v>1</v>
      </c>
      <c r="J53" s="14">
        <v>1</v>
      </c>
      <c r="K53" s="14"/>
      <c r="L53" s="14">
        <v>1</v>
      </c>
      <c r="M53" s="14">
        <v>1</v>
      </c>
      <c r="N53" s="14">
        <v>1</v>
      </c>
      <c r="O53" s="14">
        <v>1</v>
      </c>
      <c r="Q53" s="61"/>
    </row>
    <row r="54" spans="1:17" ht="12.75">
      <c r="A54" s="76" t="s">
        <v>56</v>
      </c>
      <c r="B54" s="14">
        <v>0.8823529411764706</v>
      </c>
      <c r="C54" s="14">
        <v>0.8309859154929577</v>
      </c>
      <c r="D54" s="14">
        <v>0.8533007334963325</v>
      </c>
      <c r="E54" s="14">
        <v>0.8820058997050146</v>
      </c>
      <c r="F54" s="14"/>
      <c r="G54" s="14">
        <v>0.8925831202046036</v>
      </c>
      <c r="H54" s="14">
        <v>0.9214092140921408</v>
      </c>
      <c r="I54" s="14">
        <v>0.9131513647642681</v>
      </c>
      <c r="J54" s="14">
        <v>0.9150326797385621</v>
      </c>
      <c r="K54" s="14"/>
      <c r="L54" s="14">
        <v>0.9370629370629371</v>
      </c>
      <c r="M54" s="14">
        <v>0.9175704989154013</v>
      </c>
      <c r="N54" s="14">
        <v>0.89587852494577</v>
      </c>
      <c r="O54" s="14">
        <v>0.9187358916478555</v>
      </c>
      <c r="Q54" s="61"/>
    </row>
    <row r="55" spans="1:17" ht="12.75">
      <c r="A55" s="76" t="s">
        <v>61</v>
      </c>
      <c r="B55" s="14">
        <v>0.9777102330293821</v>
      </c>
      <c r="C55" s="14">
        <v>0.978102189781022</v>
      </c>
      <c r="D55" s="14">
        <v>0.9678800856531049</v>
      </c>
      <c r="E55" s="14">
        <v>0.986013986013986</v>
      </c>
      <c r="F55" s="14"/>
      <c r="G55" s="14">
        <v>0.9790454016298021</v>
      </c>
      <c r="H55" s="14">
        <v>0.9650455927051672</v>
      </c>
      <c r="I55" s="14">
        <v>0.9906666666666666</v>
      </c>
      <c r="J55" s="14">
        <v>0.9984662576687117</v>
      </c>
      <c r="K55" s="14"/>
      <c r="L55" s="14">
        <v>1</v>
      </c>
      <c r="M55" s="14">
        <v>0.9954545454545455</v>
      </c>
      <c r="N55" s="14">
        <v>0.9969278033794162</v>
      </c>
      <c r="O55" s="14">
        <v>0.9988372093023256</v>
      </c>
      <c r="Q55" s="61"/>
    </row>
    <row r="56" spans="1:17" ht="12.75">
      <c r="A56" s="76" t="s">
        <v>45</v>
      </c>
      <c r="B56" s="14">
        <v>0.9393939393939393</v>
      </c>
      <c r="C56" s="14">
        <v>1</v>
      </c>
      <c r="D56" s="14">
        <v>1</v>
      </c>
      <c r="E56" s="14" t="s">
        <v>194</v>
      </c>
      <c r="F56" s="14"/>
      <c r="G56" s="14">
        <v>0.9565217391304348</v>
      </c>
      <c r="H56" s="14" t="s">
        <v>194</v>
      </c>
      <c r="I56" s="14">
        <v>1</v>
      </c>
      <c r="J56" s="14">
        <v>0.9545454545454546</v>
      </c>
      <c r="K56" s="14"/>
      <c r="L56" s="14">
        <v>1</v>
      </c>
      <c r="M56" s="14">
        <v>0.9310344827586207</v>
      </c>
      <c r="N56" s="14">
        <v>1</v>
      </c>
      <c r="O56" s="14">
        <v>0.9130434782608695</v>
      </c>
      <c r="Q56" s="61"/>
    </row>
    <row r="57" spans="1:17" ht="12.75">
      <c r="A57" s="76" t="s">
        <v>46</v>
      </c>
      <c r="B57" s="14">
        <v>0.90625</v>
      </c>
      <c r="C57" s="14">
        <v>0.9310344827586207</v>
      </c>
      <c r="D57" s="14">
        <v>0.9393939393939393</v>
      </c>
      <c r="E57" s="14">
        <v>1</v>
      </c>
      <c r="F57" s="14"/>
      <c r="G57" s="14">
        <v>1</v>
      </c>
      <c r="H57" s="14">
        <v>1</v>
      </c>
      <c r="I57" s="14">
        <v>1</v>
      </c>
      <c r="J57" s="14">
        <v>1</v>
      </c>
      <c r="K57" s="14"/>
      <c r="L57" s="14">
        <v>1</v>
      </c>
      <c r="M57" s="14">
        <v>0.7833333333333333</v>
      </c>
      <c r="N57" s="14">
        <v>0.8387096774193549</v>
      </c>
      <c r="O57" s="14">
        <v>0.864406779661017</v>
      </c>
      <c r="Q57" s="61"/>
    </row>
    <row r="58" spans="1:17" ht="12.75">
      <c r="A58" s="76" t="s">
        <v>47</v>
      </c>
      <c r="B58" s="14">
        <v>0.9811320754716981</v>
      </c>
      <c r="C58" s="14">
        <v>0.9716088328075709</v>
      </c>
      <c r="D58" s="14">
        <v>0.9863013698630136</v>
      </c>
      <c r="E58" s="14">
        <v>0.9522058823529411</v>
      </c>
      <c r="F58" s="14"/>
      <c r="G58" s="14">
        <v>0.9745222929936306</v>
      </c>
      <c r="H58" s="14">
        <v>0.9926739926739927</v>
      </c>
      <c r="I58" s="14">
        <v>1</v>
      </c>
      <c r="J58" s="14">
        <v>1</v>
      </c>
      <c r="K58" s="14"/>
      <c r="L58" s="14">
        <v>1</v>
      </c>
      <c r="M58" s="14">
        <v>0.985576923076923</v>
      </c>
      <c r="N58" s="14">
        <v>0.9825581395348837</v>
      </c>
      <c r="O58" s="14">
        <v>0.9822485207100591</v>
      </c>
      <c r="Q58" s="61"/>
    </row>
    <row r="59" spans="1:17" ht="12.75">
      <c r="A59" s="76" t="s">
        <v>48</v>
      </c>
      <c r="B59" s="14">
        <v>0.9620253164556962</v>
      </c>
      <c r="C59" s="14">
        <v>0.9453125</v>
      </c>
      <c r="D59" s="14">
        <v>0.9629629629629629</v>
      </c>
      <c r="E59" s="14">
        <v>0.935251798561151</v>
      </c>
      <c r="F59" s="14"/>
      <c r="G59" s="14">
        <v>0.975609756097561</v>
      </c>
      <c r="H59" s="14">
        <v>0.9152542372881356</v>
      </c>
      <c r="I59" s="14">
        <v>0.9745222929936306</v>
      </c>
      <c r="J59" s="14">
        <v>0.9568345323741008</v>
      </c>
      <c r="K59" s="14"/>
      <c r="L59" s="14">
        <v>0.9545454545454546</v>
      </c>
      <c r="M59" s="14">
        <v>0.9813084112149533</v>
      </c>
      <c r="N59" s="14">
        <v>0.9561403508771931</v>
      </c>
      <c r="O59" s="14">
        <v>0.9629629629629629</v>
      </c>
      <c r="Q59" s="61"/>
    </row>
    <row r="60" spans="1:17" ht="12.75">
      <c r="A60" s="76" t="s">
        <v>49</v>
      </c>
      <c r="B60" s="14">
        <v>0.9056603773584907</v>
      </c>
      <c r="C60" s="14">
        <v>0.7692307692307694</v>
      </c>
      <c r="D60" s="14">
        <v>0.9523809523809522</v>
      </c>
      <c r="E60" s="14">
        <v>0.8666666666666667</v>
      </c>
      <c r="F60" s="14"/>
      <c r="G60" s="14">
        <v>0.9666666666666667</v>
      </c>
      <c r="H60" s="14">
        <v>0.8888888888888888</v>
      </c>
      <c r="I60" s="14">
        <v>0.8947368421052632</v>
      </c>
      <c r="J60" s="14">
        <v>0.8823529411764706</v>
      </c>
      <c r="K60" s="14"/>
      <c r="L60" s="14">
        <v>0.9</v>
      </c>
      <c r="M60" s="14">
        <v>0.8684210526315791</v>
      </c>
      <c r="N60" s="14">
        <v>0.923076923076923</v>
      </c>
      <c r="O60" s="14">
        <v>0.8947368421052632</v>
      </c>
      <c r="Q60" s="61"/>
    </row>
    <row r="61" spans="1:17" ht="12.75">
      <c r="A61" s="76" t="s">
        <v>50</v>
      </c>
      <c r="B61" s="14">
        <v>0.9682539682539683</v>
      </c>
      <c r="C61" s="14">
        <v>0.923076923076923</v>
      </c>
      <c r="D61" s="14">
        <v>1</v>
      </c>
      <c r="E61" s="14">
        <v>0.9836065573770492</v>
      </c>
      <c r="F61" s="14"/>
      <c r="G61" s="14">
        <v>0.9402985074626866</v>
      </c>
      <c r="H61" s="14">
        <v>0.8837209302325582</v>
      </c>
      <c r="I61" s="14">
        <v>0.9696969696969697</v>
      </c>
      <c r="J61" s="14">
        <v>0.9807692307692306</v>
      </c>
      <c r="K61" s="14"/>
      <c r="L61" s="14">
        <v>0.9574468085106383</v>
      </c>
      <c r="M61" s="14">
        <v>1</v>
      </c>
      <c r="N61" s="14">
        <v>0.951219512195122</v>
      </c>
      <c r="O61" s="14">
        <v>0.9789473684210528</v>
      </c>
      <c r="Q61" s="61"/>
    </row>
    <row r="62" spans="1:17" ht="12.75">
      <c r="A62" s="76" t="s">
        <v>51</v>
      </c>
      <c r="B62" s="14">
        <v>0.9459459459459459</v>
      </c>
      <c r="C62" s="14">
        <v>0.9833333333333333</v>
      </c>
      <c r="D62" s="14">
        <v>0.9701492537313433</v>
      </c>
      <c r="E62" s="14">
        <v>0.975609756097561</v>
      </c>
      <c r="F62" s="14"/>
      <c r="G62" s="14">
        <v>1</v>
      </c>
      <c r="H62" s="14" t="s">
        <v>194</v>
      </c>
      <c r="I62" s="14" t="s">
        <v>194</v>
      </c>
      <c r="J62" s="14" t="s">
        <v>194</v>
      </c>
      <c r="K62" s="14"/>
      <c r="L62" s="14">
        <v>0.9130434782608695</v>
      </c>
      <c r="M62" s="14">
        <v>1</v>
      </c>
      <c r="N62" s="14">
        <v>1</v>
      </c>
      <c r="O62" s="14">
        <v>1</v>
      </c>
      <c r="Q62" s="61"/>
    </row>
    <row r="63" spans="1:17" ht="12.75">
      <c r="A63" s="76" t="s">
        <v>52</v>
      </c>
      <c r="B63" s="14" t="s">
        <v>194</v>
      </c>
      <c r="C63" s="14" t="s">
        <v>194</v>
      </c>
      <c r="D63" s="14" t="s">
        <v>194</v>
      </c>
      <c r="E63" s="14" t="s">
        <v>194</v>
      </c>
      <c r="F63" s="14"/>
      <c r="G63" s="14" t="s">
        <v>194</v>
      </c>
      <c r="H63" s="14" t="s">
        <v>194</v>
      </c>
      <c r="I63" s="14" t="s">
        <v>194</v>
      </c>
      <c r="J63" s="14" t="s">
        <v>194</v>
      </c>
      <c r="K63" s="14"/>
      <c r="L63" s="14" t="s">
        <v>194</v>
      </c>
      <c r="M63" s="14" t="s">
        <v>194</v>
      </c>
      <c r="N63" s="14" t="s">
        <v>194</v>
      </c>
      <c r="O63" s="14" t="s">
        <v>194</v>
      </c>
      <c r="Q63" s="61"/>
    </row>
    <row r="64" spans="1:17" ht="12.75">
      <c r="A64" s="76" t="s">
        <v>53</v>
      </c>
      <c r="B64" s="14">
        <v>0.9726027397260275</v>
      </c>
      <c r="C64" s="14">
        <v>0.8795180722891566</v>
      </c>
      <c r="D64" s="14">
        <v>0.9047619047619048</v>
      </c>
      <c r="E64" s="14">
        <v>0.92</v>
      </c>
      <c r="F64" s="14"/>
      <c r="G64" s="14">
        <v>0.7472527472527473</v>
      </c>
      <c r="H64" s="14">
        <v>0.8488372093023255</v>
      </c>
      <c r="I64" s="14">
        <v>0.9759036144578314</v>
      </c>
      <c r="J64" s="14">
        <v>0.9880952380952381</v>
      </c>
      <c r="K64" s="14"/>
      <c r="L64" s="14">
        <v>1</v>
      </c>
      <c r="M64" s="14">
        <v>0.9306930693069307</v>
      </c>
      <c r="N64" s="14">
        <v>0.9915254237288136</v>
      </c>
      <c r="O64" s="14">
        <v>1</v>
      </c>
      <c r="Q64" s="61"/>
    </row>
    <row r="65" spans="1:17" ht="12.75">
      <c r="A65" s="76" t="s">
        <v>54</v>
      </c>
      <c r="B65" s="14">
        <v>0.8518518518518519</v>
      </c>
      <c r="C65" s="14">
        <v>0.625</v>
      </c>
      <c r="D65" s="14">
        <v>0.375</v>
      </c>
      <c r="E65" s="14">
        <v>0.9565217391304348</v>
      </c>
      <c r="F65" s="14"/>
      <c r="G65" s="14">
        <v>0.8787878787878788</v>
      </c>
      <c r="H65" s="14" t="s">
        <v>194</v>
      </c>
      <c r="I65" s="14">
        <v>1</v>
      </c>
      <c r="J65" s="14">
        <v>0.92</v>
      </c>
      <c r="K65" s="14"/>
      <c r="L65" s="14">
        <v>0.9166666666666665</v>
      </c>
      <c r="M65" s="14">
        <v>1</v>
      </c>
      <c r="N65" s="14">
        <v>0.5454545454545454</v>
      </c>
      <c r="O65" s="14" t="s">
        <v>194</v>
      </c>
      <c r="Q65" s="61"/>
    </row>
    <row r="66" spans="1:17" ht="12.75">
      <c r="A66" s="76" t="s">
        <v>55</v>
      </c>
      <c r="B66" s="14">
        <v>0.9818181818181819</v>
      </c>
      <c r="C66" s="14">
        <v>1</v>
      </c>
      <c r="D66" s="14">
        <v>0.9905660377358491</v>
      </c>
      <c r="E66" s="14">
        <v>0.96875</v>
      </c>
      <c r="F66" s="14"/>
      <c r="G66" s="14">
        <v>0.989795918367347</v>
      </c>
      <c r="H66" s="14">
        <v>0.9873417721518988</v>
      </c>
      <c r="I66" s="14">
        <v>1</v>
      </c>
      <c r="J66" s="14">
        <v>0.9896907216494846</v>
      </c>
      <c r="K66" s="14"/>
      <c r="L66" s="14">
        <v>0.9900990099009901</v>
      </c>
      <c r="M66" s="14">
        <v>0.9887640449438202</v>
      </c>
      <c r="N66" s="14">
        <v>1</v>
      </c>
      <c r="O66" s="14">
        <v>0.9873417721518988</v>
      </c>
      <c r="Q66" s="61"/>
    </row>
    <row r="67" spans="1:17" ht="12.75">
      <c r="A67" s="76" t="s">
        <v>79</v>
      </c>
      <c r="B67" s="14">
        <v>0.56</v>
      </c>
      <c r="C67" s="14">
        <v>0.7428571428571429</v>
      </c>
      <c r="D67" s="14">
        <v>1</v>
      </c>
      <c r="E67" s="14">
        <v>0.7727272727272727</v>
      </c>
      <c r="F67" s="14"/>
      <c r="G67" s="14" t="s">
        <v>194</v>
      </c>
      <c r="H67" s="14" t="s">
        <v>194</v>
      </c>
      <c r="I67" s="14">
        <v>0.9666666666666667</v>
      </c>
      <c r="J67" s="14">
        <v>1</v>
      </c>
      <c r="K67" s="14"/>
      <c r="L67" s="14" t="s">
        <v>194</v>
      </c>
      <c r="M67" s="14">
        <v>0.8620689655172413</v>
      </c>
      <c r="N67" s="14" t="s">
        <v>194</v>
      </c>
      <c r="O67" s="14" t="s">
        <v>194</v>
      </c>
      <c r="Q67" s="61"/>
    </row>
    <row r="68" spans="1:15" ht="9.75" customHeight="1">
      <c r="A68" s="10"/>
      <c r="B68" s="10"/>
      <c r="C68" s="10"/>
      <c r="D68" s="10"/>
      <c r="E68" s="10"/>
      <c r="F68" s="10"/>
      <c r="G68" s="10"/>
      <c r="H68" s="10"/>
      <c r="I68" s="10"/>
      <c r="J68" s="10"/>
      <c r="K68" s="10"/>
      <c r="L68" s="10"/>
      <c r="M68" s="10"/>
      <c r="N68" s="10"/>
      <c r="O68" s="10"/>
    </row>
    <row r="69" ht="9.75" customHeight="1"/>
    <row r="70" spans="1:15" ht="12.75">
      <c r="A70" s="159" t="s">
        <v>101</v>
      </c>
      <c r="B70" s="159"/>
      <c r="C70" s="159"/>
      <c r="D70" s="159"/>
      <c r="E70" s="159"/>
      <c r="F70" s="159"/>
      <c r="G70" s="159"/>
      <c r="H70" s="159"/>
      <c r="I70" s="159"/>
      <c r="J70" s="159"/>
      <c r="K70" s="159"/>
      <c r="L70" s="159"/>
      <c r="M70" s="159"/>
      <c r="N70" s="159"/>
      <c r="O70" s="159"/>
    </row>
    <row r="71" spans="1:15" ht="12" customHeight="1">
      <c r="A71" s="159" t="s">
        <v>76</v>
      </c>
      <c r="B71" s="159"/>
      <c r="C71" s="159"/>
      <c r="D71" s="159"/>
      <c r="E71" s="159"/>
      <c r="F71" s="77"/>
      <c r="G71" s="77"/>
      <c r="H71" s="77"/>
      <c r="I71" s="77"/>
      <c r="J71" s="77"/>
      <c r="K71" s="77"/>
      <c r="L71" s="77"/>
      <c r="M71" s="77"/>
      <c r="N71" s="77"/>
      <c r="O71" s="77"/>
    </row>
    <row r="72" spans="1:15" ht="23.25" customHeight="1">
      <c r="A72" s="172" t="s">
        <v>93</v>
      </c>
      <c r="B72" s="172"/>
      <c r="C72" s="172"/>
      <c r="D72" s="172"/>
      <c r="E72" s="172"/>
      <c r="F72" s="172"/>
      <c r="G72" s="172"/>
      <c r="H72" s="172"/>
      <c r="I72" s="172"/>
      <c r="J72" s="172"/>
      <c r="K72" s="172"/>
      <c r="L72" s="172"/>
      <c r="M72" s="172"/>
      <c r="N72" s="172"/>
      <c r="O72" s="172"/>
    </row>
    <row r="73" spans="1:15" ht="12.75">
      <c r="A73" s="159" t="s">
        <v>94</v>
      </c>
      <c r="B73" s="159"/>
      <c r="C73" s="159"/>
      <c r="D73" s="159"/>
      <c r="E73" s="159"/>
      <c r="F73" s="169"/>
      <c r="G73" s="169"/>
      <c r="H73" s="169"/>
      <c r="I73" s="169"/>
      <c r="J73" s="169"/>
      <c r="K73" s="169"/>
      <c r="L73" s="169"/>
      <c r="M73" s="169"/>
      <c r="N73" s="169"/>
      <c r="O73" s="169"/>
    </row>
    <row r="74" spans="1:15" ht="12.75">
      <c r="A74" s="159" t="s">
        <v>100</v>
      </c>
      <c r="B74" s="159"/>
      <c r="C74" s="159"/>
      <c r="D74" s="159"/>
      <c r="E74" s="159"/>
      <c r="F74" s="169"/>
      <c r="G74" s="169"/>
      <c r="H74" s="169"/>
      <c r="I74" s="169"/>
      <c r="J74" s="169"/>
      <c r="K74" s="169"/>
      <c r="L74" s="169"/>
      <c r="M74" s="169"/>
      <c r="N74" s="169"/>
      <c r="O74" s="169"/>
    </row>
    <row r="75" ht="5.25" customHeight="1"/>
    <row r="76" spans="1:15" ht="12.75">
      <c r="A76" s="173" t="s">
        <v>102</v>
      </c>
      <c r="B76" s="159"/>
      <c r="C76" s="159"/>
      <c r="D76" s="159"/>
      <c r="E76" s="159"/>
      <c r="F76" s="169"/>
      <c r="G76" s="169"/>
      <c r="H76" s="169"/>
      <c r="I76" s="169"/>
      <c r="J76" s="169"/>
      <c r="K76" s="169"/>
      <c r="L76" s="169"/>
      <c r="M76" s="169"/>
      <c r="N76" s="169"/>
      <c r="O76" s="169"/>
    </row>
    <row r="77" spans="1:15" ht="21.75" customHeight="1">
      <c r="A77" s="159" t="s">
        <v>65</v>
      </c>
      <c r="B77" s="159"/>
      <c r="C77" s="159"/>
      <c r="D77" s="159"/>
      <c r="E77" s="159"/>
      <c r="F77" s="159"/>
      <c r="G77" s="159"/>
      <c r="H77" s="159"/>
      <c r="I77" s="159"/>
      <c r="J77" s="159"/>
      <c r="K77" s="159"/>
      <c r="L77" s="159"/>
      <c r="M77" s="159"/>
      <c r="N77" s="159"/>
      <c r="O77" s="159"/>
    </row>
    <row r="78" spans="1:17" s="2" customFormat="1" ht="21.75" customHeight="1">
      <c r="A78" s="159" t="s">
        <v>64</v>
      </c>
      <c r="B78" s="159"/>
      <c r="C78" s="159"/>
      <c r="D78" s="159"/>
      <c r="E78" s="159"/>
      <c r="F78" s="159"/>
      <c r="G78" s="159"/>
      <c r="H78" s="159"/>
      <c r="I78" s="159"/>
      <c r="J78" s="159"/>
      <c r="K78" s="159"/>
      <c r="L78" s="159"/>
      <c r="M78" s="159"/>
      <c r="N78" s="159"/>
      <c r="O78" s="159"/>
      <c r="Q78" s="60"/>
    </row>
  </sheetData>
  <sheetProtection/>
  <mergeCells count="12">
    <mergeCell ref="A1:O1"/>
    <mergeCell ref="A70:O70"/>
    <mergeCell ref="B3:E3"/>
    <mergeCell ref="B41:E41"/>
    <mergeCell ref="A39:O39"/>
    <mergeCell ref="A77:O77"/>
    <mergeCell ref="A78:O78"/>
    <mergeCell ref="A71:E71"/>
    <mergeCell ref="A72:O72"/>
    <mergeCell ref="A73:O73"/>
    <mergeCell ref="A74:O74"/>
    <mergeCell ref="A76:O76"/>
  </mergeCells>
  <printOptions/>
  <pageMargins left="0.3937007874015748" right="0.3937007874015748" top="0.3937007874015748" bottom="0.7874015748031497" header="0.5118110236220472" footer="0.5118110236220472"/>
  <pageSetup fitToHeight="2" horizontalDpi="600" verticalDpi="600" orientation="landscape" paperSize="9" scale="75" r:id="rId3"/>
  <rowBreaks count="1" manualBreakCount="1">
    <brk id="38" max="11" man="1"/>
  </rowBreaks>
  <legacyDrawing r:id="rId2"/>
</worksheet>
</file>

<file path=xl/worksheets/sheet6.xml><?xml version="1.0" encoding="utf-8"?>
<worksheet xmlns="http://schemas.openxmlformats.org/spreadsheetml/2006/main" xmlns:r="http://schemas.openxmlformats.org/officeDocument/2006/relationships">
  <dimension ref="A1:Y75"/>
  <sheetViews>
    <sheetView view="pageBreakPreview" zoomScale="85" zoomScaleNormal="85" zoomScaleSheetLayoutView="85" zoomScalePageLayoutView="0" workbookViewId="0" topLeftCell="A1">
      <selection activeCell="A1" sqref="A1:K1"/>
    </sheetView>
  </sheetViews>
  <sheetFormatPr defaultColWidth="9.140625" defaultRowHeight="12.75"/>
  <cols>
    <col min="1" max="1" width="51.00390625" style="0" customWidth="1"/>
    <col min="2" max="2" width="16.7109375" style="0" customWidth="1"/>
    <col min="3" max="3" width="11.8515625" style="0" customWidth="1"/>
    <col min="4" max="4" width="10.7109375" style="0" customWidth="1"/>
    <col min="5" max="5" width="11.7109375" style="1" customWidth="1"/>
    <col min="6" max="7" width="8.7109375" style="0" customWidth="1"/>
    <col min="8" max="8" width="8.7109375" style="1" customWidth="1"/>
    <col min="9" max="9" width="9.57421875" style="1" customWidth="1"/>
    <col min="10" max="11" width="11.7109375" style="0" customWidth="1"/>
    <col min="13" max="22" width="9.140625" style="59" customWidth="1"/>
  </cols>
  <sheetData>
    <row r="1" spans="1:11" ht="30.75" customHeight="1">
      <c r="A1" s="166" t="s">
        <v>123</v>
      </c>
      <c r="B1" s="167"/>
      <c r="C1" s="167"/>
      <c r="D1" s="167"/>
      <c r="E1" s="167"/>
      <c r="F1" s="167"/>
      <c r="G1" s="167"/>
      <c r="H1" s="167"/>
      <c r="I1" s="167"/>
      <c r="J1" s="167"/>
      <c r="K1" s="168"/>
    </row>
    <row r="2" ht="12.75">
      <c r="F2" s="6"/>
    </row>
    <row r="3" spans="1:11" ht="25.5" customHeight="1">
      <c r="A3" s="155" t="s">
        <v>0</v>
      </c>
      <c r="B3" s="153" t="s">
        <v>57</v>
      </c>
      <c r="C3" s="175" t="s">
        <v>13</v>
      </c>
      <c r="D3" s="175" t="s">
        <v>2</v>
      </c>
      <c r="E3" s="153" t="s">
        <v>3</v>
      </c>
      <c r="F3" s="170" t="s">
        <v>14</v>
      </c>
      <c r="G3" s="170"/>
      <c r="H3" s="170"/>
      <c r="I3" s="170"/>
      <c r="J3" s="153" t="s">
        <v>12</v>
      </c>
      <c r="K3" s="153" t="s">
        <v>18</v>
      </c>
    </row>
    <row r="4" spans="1:17" ht="56.25" customHeight="1">
      <c r="A4" s="163"/>
      <c r="B4" s="154"/>
      <c r="C4" s="176"/>
      <c r="D4" s="176"/>
      <c r="E4" s="154"/>
      <c r="F4" s="16" t="s">
        <v>299</v>
      </c>
      <c r="G4" s="16" t="s">
        <v>17</v>
      </c>
      <c r="H4" s="16" t="s">
        <v>24</v>
      </c>
      <c r="I4" s="16" t="s">
        <v>22</v>
      </c>
      <c r="J4" s="171"/>
      <c r="K4" s="171"/>
      <c r="M4" s="60"/>
      <c r="N4" s="60"/>
      <c r="O4" s="60"/>
      <c r="P4" s="60"/>
      <c r="Q4" s="60"/>
    </row>
    <row r="6" spans="1:24" ht="12.75">
      <c r="A6" s="4" t="s">
        <v>8</v>
      </c>
      <c r="B6" s="89">
        <v>47081</v>
      </c>
      <c r="C6" s="89">
        <v>3148</v>
      </c>
      <c r="D6" s="89">
        <v>8918</v>
      </c>
      <c r="E6" s="89">
        <v>35015</v>
      </c>
      <c r="F6" s="89">
        <v>19540</v>
      </c>
      <c r="G6" s="89">
        <v>5301</v>
      </c>
      <c r="H6" s="89">
        <v>9306</v>
      </c>
      <c r="I6" s="89">
        <v>868</v>
      </c>
      <c r="J6" s="13">
        <v>0.558046551477938</v>
      </c>
      <c r="K6" s="13">
        <v>0.2657718120805369</v>
      </c>
      <c r="W6" s="59"/>
      <c r="X6" s="59"/>
    </row>
    <row r="7" spans="1:11" ht="12.75">
      <c r="A7" s="4"/>
      <c r="B7" s="89"/>
      <c r="C7" s="89"/>
      <c r="D7" s="89"/>
      <c r="E7" s="89"/>
      <c r="F7" s="89"/>
      <c r="G7" s="89"/>
      <c r="H7" s="89"/>
      <c r="I7" s="89"/>
      <c r="J7" s="13"/>
      <c r="K7" s="58"/>
    </row>
    <row r="8" spans="1:24" ht="12.75">
      <c r="A8" s="4" t="s">
        <v>9</v>
      </c>
      <c r="B8" s="89">
        <v>30531</v>
      </c>
      <c r="C8" s="89">
        <v>1867</v>
      </c>
      <c r="D8" s="89">
        <v>5737</v>
      </c>
      <c r="E8" s="89">
        <v>22927</v>
      </c>
      <c r="F8" s="89">
        <v>12904</v>
      </c>
      <c r="G8" s="89">
        <v>3172</v>
      </c>
      <c r="H8" s="89">
        <v>6217</v>
      </c>
      <c r="I8" s="89">
        <v>634</v>
      </c>
      <c r="J8" s="13">
        <v>0.5628298512670651</v>
      </c>
      <c r="K8" s="13">
        <v>0.27116500196275134</v>
      </c>
      <c r="W8" s="59"/>
      <c r="X8" s="59"/>
    </row>
    <row r="9" spans="1:11" ht="12.75">
      <c r="A9" s="4"/>
      <c r="B9" s="89"/>
      <c r="C9" s="89"/>
      <c r="D9" s="89"/>
      <c r="E9" s="89"/>
      <c r="F9" s="89"/>
      <c r="G9" s="89"/>
      <c r="H9" s="89"/>
      <c r="I9" s="89"/>
      <c r="J9" s="13"/>
      <c r="K9" s="13"/>
    </row>
    <row r="10" spans="1:24" ht="12.75">
      <c r="A10" s="4" t="s">
        <v>16</v>
      </c>
      <c r="B10" s="89">
        <v>16550</v>
      </c>
      <c r="C10" s="89">
        <v>1281</v>
      </c>
      <c r="D10" s="89">
        <v>3181</v>
      </c>
      <c r="E10" s="89">
        <v>12088</v>
      </c>
      <c r="F10" s="89">
        <v>6636</v>
      </c>
      <c r="G10" s="89">
        <v>2129</v>
      </c>
      <c r="H10" s="89">
        <v>3089</v>
      </c>
      <c r="I10" s="89">
        <v>234</v>
      </c>
      <c r="J10" s="13">
        <v>0.5489741892786234</v>
      </c>
      <c r="K10" s="13">
        <v>0.2555426869622766</v>
      </c>
      <c r="W10" s="59"/>
      <c r="X10" s="59"/>
    </row>
    <row r="11" spans="2:11" ht="12.75">
      <c r="B11" s="18"/>
      <c r="C11" s="18"/>
      <c r="D11" s="18"/>
      <c r="E11" s="19"/>
      <c r="F11" s="18"/>
      <c r="G11" s="18"/>
      <c r="H11" s="33"/>
      <c r="I11" s="33"/>
      <c r="J11" s="9"/>
      <c r="K11" s="4"/>
    </row>
    <row r="12" spans="1:11" ht="12.75">
      <c r="A12" s="7" t="s">
        <v>1</v>
      </c>
      <c r="B12" s="18"/>
      <c r="C12" s="18"/>
      <c r="D12" s="18"/>
      <c r="E12" s="19"/>
      <c r="F12" s="18"/>
      <c r="G12" s="18"/>
      <c r="H12" s="33"/>
      <c r="I12" s="33"/>
      <c r="J12" s="9"/>
      <c r="K12" s="4"/>
    </row>
    <row r="13" spans="1:25" ht="12.75">
      <c r="A13" s="83" t="s">
        <v>72</v>
      </c>
      <c r="B13" s="18">
        <v>153</v>
      </c>
      <c r="C13" s="22">
        <v>0</v>
      </c>
      <c r="D13" s="22">
        <v>93</v>
      </c>
      <c r="E13" s="18">
        <v>60</v>
      </c>
      <c r="F13" s="22">
        <v>31</v>
      </c>
      <c r="G13" s="22">
        <v>13</v>
      </c>
      <c r="H13" s="22">
        <v>16</v>
      </c>
      <c r="I13" s="22">
        <v>0</v>
      </c>
      <c r="J13" s="13">
        <v>0.5166666666666667</v>
      </c>
      <c r="K13" s="13">
        <v>0.26666666666666666</v>
      </c>
      <c r="Q13" s="61"/>
      <c r="R13" s="61"/>
      <c r="S13" s="61"/>
      <c r="T13" s="61"/>
      <c r="U13" s="61"/>
      <c r="V13" s="61"/>
      <c r="W13" s="61"/>
      <c r="X13" s="61"/>
      <c r="Y13" s="61"/>
    </row>
    <row r="14" spans="1:11" ht="12.75">
      <c r="A14" s="83" t="s">
        <v>28</v>
      </c>
      <c r="B14" s="18">
        <v>1679</v>
      </c>
      <c r="C14" s="22">
        <v>132</v>
      </c>
      <c r="D14" s="22">
        <v>489</v>
      </c>
      <c r="E14" s="18">
        <v>1058</v>
      </c>
      <c r="F14" s="22">
        <v>345</v>
      </c>
      <c r="G14" s="22">
        <v>196</v>
      </c>
      <c r="H14" s="22">
        <v>497</v>
      </c>
      <c r="I14" s="22">
        <v>20</v>
      </c>
      <c r="J14" s="13">
        <v>0.32608695652173914</v>
      </c>
      <c r="K14" s="13">
        <v>0.46975425330812853</v>
      </c>
    </row>
    <row r="15" spans="1:11" ht="12.75">
      <c r="A15" s="83" t="s">
        <v>301</v>
      </c>
      <c r="B15" s="18">
        <v>1054</v>
      </c>
      <c r="C15" s="22">
        <v>36</v>
      </c>
      <c r="D15" s="22">
        <v>289</v>
      </c>
      <c r="E15" s="18">
        <v>729</v>
      </c>
      <c r="F15" s="22">
        <v>308</v>
      </c>
      <c r="G15" s="22">
        <v>163</v>
      </c>
      <c r="H15" s="22">
        <v>251</v>
      </c>
      <c r="I15" s="22">
        <v>7</v>
      </c>
      <c r="J15" s="13">
        <v>0.4224965706447188</v>
      </c>
      <c r="K15" s="13">
        <v>0.3443072702331962</v>
      </c>
    </row>
    <row r="16" spans="1:11" ht="12.75">
      <c r="A16" s="83" t="s">
        <v>300</v>
      </c>
      <c r="B16" s="18">
        <v>945</v>
      </c>
      <c r="C16" s="22">
        <v>0</v>
      </c>
      <c r="D16" s="22">
        <v>136</v>
      </c>
      <c r="E16" s="18">
        <v>809</v>
      </c>
      <c r="F16" s="22">
        <v>597</v>
      </c>
      <c r="G16" s="22">
        <v>123</v>
      </c>
      <c r="H16" s="22">
        <v>75</v>
      </c>
      <c r="I16" s="22">
        <v>14</v>
      </c>
      <c r="J16" s="13">
        <v>0.7379480840543882</v>
      </c>
      <c r="K16" s="13">
        <v>0.09270704573547589</v>
      </c>
    </row>
    <row r="17" spans="1:11" ht="12.75">
      <c r="A17" s="83" t="s">
        <v>87</v>
      </c>
      <c r="B17" s="18">
        <v>695</v>
      </c>
      <c r="C17" s="22">
        <v>96</v>
      </c>
      <c r="D17" s="22">
        <v>146</v>
      </c>
      <c r="E17" s="18">
        <v>453</v>
      </c>
      <c r="F17" s="22">
        <v>301</v>
      </c>
      <c r="G17" s="22">
        <v>79</v>
      </c>
      <c r="H17" s="22">
        <v>59</v>
      </c>
      <c r="I17" s="22">
        <v>14</v>
      </c>
      <c r="J17" s="13">
        <v>0.6644591611479028</v>
      </c>
      <c r="K17" s="13">
        <v>0.13024282560706402</v>
      </c>
    </row>
    <row r="18" spans="1:11" ht="12.75">
      <c r="A18" s="83" t="s">
        <v>96</v>
      </c>
      <c r="B18" s="18">
        <v>1149</v>
      </c>
      <c r="C18" s="22">
        <v>53</v>
      </c>
      <c r="D18" s="22">
        <v>159</v>
      </c>
      <c r="E18" s="18">
        <v>937</v>
      </c>
      <c r="F18" s="22">
        <v>590</v>
      </c>
      <c r="G18" s="22">
        <v>122</v>
      </c>
      <c r="H18" s="22">
        <v>186</v>
      </c>
      <c r="I18" s="22">
        <v>39</v>
      </c>
      <c r="J18" s="13">
        <v>0.6296691568836713</v>
      </c>
      <c r="K18" s="13">
        <v>0.19850586979722518</v>
      </c>
    </row>
    <row r="19" spans="1:11" ht="12.75">
      <c r="A19" s="83" t="s">
        <v>29</v>
      </c>
      <c r="B19" s="18">
        <v>663</v>
      </c>
      <c r="C19" s="22">
        <v>27</v>
      </c>
      <c r="D19" s="22">
        <v>115</v>
      </c>
      <c r="E19" s="18">
        <v>521</v>
      </c>
      <c r="F19" s="22">
        <v>350</v>
      </c>
      <c r="G19" s="22">
        <v>86</v>
      </c>
      <c r="H19" s="22">
        <v>81</v>
      </c>
      <c r="I19" s="22">
        <v>4</v>
      </c>
      <c r="J19" s="13">
        <v>0.6717850287907869</v>
      </c>
      <c r="K19" s="13">
        <v>0.15547024952015356</v>
      </c>
    </row>
    <row r="20" spans="1:11" ht="12.75">
      <c r="A20" s="83" t="s">
        <v>30</v>
      </c>
      <c r="B20" s="18">
        <v>482</v>
      </c>
      <c r="C20" s="22">
        <v>0</v>
      </c>
      <c r="D20" s="22">
        <v>29</v>
      </c>
      <c r="E20" s="18">
        <v>453</v>
      </c>
      <c r="F20" s="22">
        <v>298</v>
      </c>
      <c r="G20" s="22">
        <v>45</v>
      </c>
      <c r="H20" s="22">
        <v>108</v>
      </c>
      <c r="I20" s="22">
        <v>2</v>
      </c>
      <c r="J20" s="13">
        <v>0.6578366445916115</v>
      </c>
      <c r="K20" s="13">
        <v>0.23841059602649006</v>
      </c>
    </row>
    <row r="21" spans="1:11" ht="12.75">
      <c r="A21" s="83" t="s">
        <v>21</v>
      </c>
      <c r="B21" s="18">
        <v>3188</v>
      </c>
      <c r="C21" s="22">
        <v>30</v>
      </c>
      <c r="D21" s="22">
        <v>725</v>
      </c>
      <c r="E21" s="18">
        <v>2433</v>
      </c>
      <c r="F21" s="22">
        <v>1882</v>
      </c>
      <c r="G21" s="22">
        <v>242</v>
      </c>
      <c r="H21" s="22">
        <v>289</v>
      </c>
      <c r="I21" s="22">
        <v>20</v>
      </c>
      <c r="J21" s="13">
        <v>0.7735306206329634</v>
      </c>
      <c r="K21" s="13">
        <v>0.11878339498561447</v>
      </c>
    </row>
    <row r="22" spans="1:11" ht="12.75">
      <c r="A22" s="83" t="s">
        <v>20</v>
      </c>
      <c r="B22" s="18">
        <v>3510</v>
      </c>
      <c r="C22" s="22">
        <v>19</v>
      </c>
      <c r="D22" s="22">
        <v>141</v>
      </c>
      <c r="E22" s="18">
        <v>3350</v>
      </c>
      <c r="F22" s="22">
        <v>2151</v>
      </c>
      <c r="G22" s="22">
        <v>364</v>
      </c>
      <c r="H22" s="22">
        <v>822</v>
      </c>
      <c r="I22" s="22">
        <v>13</v>
      </c>
      <c r="J22" s="13">
        <v>0.6420895522388059</v>
      </c>
      <c r="K22" s="13">
        <v>0.24537313432835822</v>
      </c>
    </row>
    <row r="23" spans="1:11" ht="12.75">
      <c r="A23" s="83" t="s">
        <v>90</v>
      </c>
      <c r="B23" s="18">
        <v>530</v>
      </c>
      <c r="C23" s="22">
        <v>17</v>
      </c>
      <c r="D23" s="22">
        <v>129</v>
      </c>
      <c r="E23" s="18">
        <v>384</v>
      </c>
      <c r="F23" s="22">
        <v>190</v>
      </c>
      <c r="G23" s="22">
        <v>97</v>
      </c>
      <c r="H23" s="22">
        <v>92</v>
      </c>
      <c r="I23" s="22">
        <v>5</v>
      </c>
      <c r="J23" s="13">
        <v>0.4947916666666667</v>
      </c>
      <c r="K23" s="13">
        <v>0.23958333333333334</v>
      </c>
    </row>
    <row r="24" spans="1:11" ht="12.75">
      <c r="A24" s="83" t="s">
        <v>31</v>
      </c>
      <c r="B24" s="18">
        <v>1945</v>
      </c>
      <c r="C24" s="22">
        <v>28</v>
      </c>
      <c r="D24" s="22">
        <v>516</v>
      </c>
      <c r="E24" s="18">
        <v>1401</v>
      </c>
      <c r="F24" s="22">
        <v>963</v>
      </c>
      <c r="G24" s="22">
        <v>159</v>
      </c>
      <c r="H24" s="22">
        <v>279</v>
      </c>
      <c r="I24" s="22">
        <v>0</v>
      </c>
      <c r="J24" s="13">
        <v>0.6873661670235546</v>
      </c>
      <c r="K24" s="13">
        <v>0.19914346895074947</v>
      </c>
    </row>
    <row r="25" spans="1:11" ht="12.75">
      <c r="A25" s="83" t="s">
        <v>40</v>
      </c>
      <c r="B25" s="18">
        <v>98</v>
      </c>
      <c r="C25" s="22">
        <v>1</v>
      </c>
      <c r="D25" s="22">
        <v>8</v>
      </c>
      <c r="E25" s="18">
        <v>89</v>
      </c>
      <c r="F25" s="22">
        <v>60</v>
      </c>
      <c r="G25" s="22">
        <v>4</v>
      </c>
      <c r="H25" s="22">
        <v>21</v>
      </c>
      <c r="I25" s="22">
        <v>4</v>
      </c>
      <c r="J25" s="13">
        <v>0.6741573033707865</v>
      </c>
      <c r="K25" s="13">
        <v>0.23595505617977527</v>
      </c>
    </row>
    <row r="26" spans="1:11" ht="12.75">
      <c r="A26" s="83" t="s">
        <v>32</v>
      </c>
      <c r="B26" s="18">
        <v>1353</v>
      </c>
      <c r="C26" s="22">
        <v>159</v>
      </c>
      <c r="D26" s="22">
        <v>220</v>
      </c>
      <c r="E26" s="18">
        <v>974</v>
      </c>
      <c r="F26" s="22">
        <v>286</v>
      </c>
      <c r="G26" s="22">
        <v>355</v>
      </c>
      <c r="H26" s="22">
        <v>304</v>
      </c>
      <c r="I26" s="22">
        <v>29</v>
      </c>
      <c r="J26" s="13">
        <v>0.2936344969199179</v>
      </c>
      <c r="K26" s="13">
        <v>0.31211498973305957</v>
      </c>
    </row>
    <row r="27" spans="1:11" ht="12.75">
      <c r="A27" s="83" t="s">
        <v>98</v>
      </c>
      <c r="B27" s="18">
        <v>2147</v>
      </c>
      <c r="C27" s="22">
        <v>315</v>
      </c>
      <c r="D27" s="22">
        <v>586</v>
      </c>
      <c r="E27" s="18">
        <v>1246</v>
      </c>
      <c r="F27" s="22">
        <v>575</v>
      </c>
      <c r="G27" s="22">
        <v>98</v>
      </c>
      <c r="H27" s="22">
        <v>487</v>
      </c>
      <c r="I27" s="22">
        <v>86</v>
      </c>
      <c r="J27" s="13">
        <v>0.46147672552166935</v>
      </c>
      <c r="K27" s="13">
        <v>0.39085072231139645</v>
      </c>
    </row>
    <row r="28" spans="1:11" ht="12.75">
      <c r="A28" s="83" t="s">
        <v>104</v>
      </c>
      <c r="B28" s="18">
        <v>3335</v>
      </c>
      <c r="C28" s="22">
        <v>444</v>
      </c>
      <c r="D28" s="22">
        <v>677</v>
      </c>
      <c r="E28" s="18">
        <v>2214</v>
      </c>
      <c r="F28" s="22">
        <v>1135</v>
      </c>
      <c r="G28" s="22">
        <v>417</v>
      </c>
      <c r="H28" s="22">
        <v>633</v>
      </c>
      <c r="I28" s="22">
        <v>29</v>
      </c>
      <c r="J28" s="13">
        <v>0.512646793134598</v>
      </c>
      <c r="K28" s="13">
        <v>0.2859078590785908</v>
      </c>
    </row>
    <row r="29" spans="1:11" ht="12.75">
      <c r="A29" s="83" t="s">
        <v>19</v>
      </c>
      <c r="B29" s="18">
        <v>3559</v>
      </c>
      <c r="C29" s="22">
        <v>171</v>
      </c>
      <c r="D29" s="22">
        <v>544</v>
      </c>
      <c r="E29" s="18">
        <v>2844</v>
      </c>
      <c r="F29" s="22">
        <v>1822</v>
      </c>
      <c r="G29" s="22">
        <v>256</v>
      </c>
      <c r="H29" s="22">
        <v>648</v>
      </c>
      <c r="I29" s="22">
        <v>118</v>
      </c>
      <c r="J29" s="13">
        <v>0.6406469760900141</v>
      </c>
      <c r="K29" s="13">
        <v>0.22784810126582278</v>
      </c>
    </row>
    <row r="30" spans="1:11" ht="12.75">
      <c r="A30" s="83" t="s">
        <v>80</v>
      </c>
      <c r="B30" s="18">
        <v>3520</v>
      </c>
      <c r="C30" s="22">
        <v>308</v>
      </c>
      <c r="D30" s="22">
        <v>567</v>
      </c>
      <c r="E30" s="18">
        <v>2645</v>
      </c>
      <c r="F30" s="22">
        <v>811</v>
      </c>
      <c r="G30" s="22">
        <v>308</v>
      </c>
      <c r="H30" s="22">
        <v>1305</v>
      </c>
      <c r="I30" s="22">
        <v>221</v>
      </c>
      <c r="J30" s="13">
        <v>0.3066162570888469</v>
      </c>
      <c r="K30" s="13">
        <v>0.4933837429111531</v>
      </c>
    </row>
    <row r="31" spans="1:11" ht="12.75">
      <c r="A31" s="83" t="s">
        <v>33</v>
      </c>
      <c r="B31" s="18">
        <v>210</v>
      </c>
      <c r="C31" s="22">
        <v>1</v>
      </c>
      <c r="D31" s="22">
        <v>70</v>
      </c>
      <c r="E31" s="18">
        <v>139</v>
      </c>
      <c r="F31" s="22">
        <v>87</v>
      </c>
      <c r="G31" s="22">
        <v>17</v>
      </c>
      <c r="H31" s="22">
        <v>26</v>
      </c>
      <c r="I31" s="22">
        <v>9</v>
      </c>
      <c r="J31" s="13">
        <v>0.6258992805755396</v>
      </c>
      <c r="K31" s="13">
        <v>0.18705035971223022</v>
      </c>
    </row>
    <row r="32" spans="1:11" ht="12.75">
      <c r="A32" s="83" t="s">
        <v>34</v>
      </c>
      <c r="B32" s="18">
        <v>155</v>
      </c>
      <c r="C32" s="22">
        <v>21</v>
      </c>
      <c r="D32" s="22">
        <v>26</v>
      </c>
      <c r="E32" s="18">
        <v>108</v>
      </c>
      <c r="F32" s="22">
        <v>82</v>
      </c>
      <c r="G32" s="22">
        <v>15</v>
      </c>
      <c r="H32" s="22">
        <v>11</v>
      </c>
      <c r="I32" s="22">
        <v>0</v>
      </c>
      <c r="J32" s="13">
        <v>0.7592592592592593</v>
      </c>
      <c r="K32" s="13">
        <v>0.10185185185185185</v>
      </c>
    </row>
    <row r="33" spans="1:11" ht="12.75">
      <c r="A33" s="83" t="s">
        <v>35</v>
      </c>
      <c r="B33" s="18">
        <v>161</v>
      </c>
      <c r="C33" s="22">
        <v>9</v>
      </c>
      <c r="D33" s="22">
        <v>72</v>
      </c>
      <c r="E33" s="18">
        <v>80</v>
      </c>
      <c r="F33" s="22">
        <v>40</v>
      </c>
      <c r="G33" s="22">
        <v>13</v>
      </c>
      <c r="H33" s="22">
        <v>27</v>
      </c>
      <c r="I33" s="22">
        <v>0</v>
      </c>
      <c r="J33" s="13">
        <v>0.5</v>
      </c>
      <c r="K33" s="13">
        <v>0.3375</v>
      </c>
    </row>
    <row r="34" spans="1:11" ht="12.75">
      <c r="A34" s="6"/>
      <c r="B34" s="31"/>
      <c r="C34" s="26"/>
      <c r="D34" s="26"/>
      <c r="E34" s="25"/>
      <c r="F34" s="26"/>
      <c r="G34" s="26"/>
      <c r="H34" s="26"/>
      <c r="I34" s="26"/>
      <c r="J34" s="29"/>
      <c r="K34" s="32"/>
    </row>
    <row r="35" spans="1:11" ht="12.75">
      <c r="A35" s="38"/>
      <c r="B35" s="43"/>
      <c r="C35" s="40"/>
      <c r="D35" s="40"/>
      <c r="E35" s="39"/>
      <c r="F35" s="40"/>
      <c r="G35" s="40"/>
      <c r="H35" s="40"/>
      <c r="I35" s="40"/>
      <c r="J35" s="42"/>
      <c r="K35" s="44"/>
    </row>
    <row r="36" spans="1:11" ht="31.5" customHeight="1">
      <c r="A36" s="166" t="s">
        <v>124</v>
      </c>
      <c r="B36" s="167"/>
      <c r="C36" s="167"/>
      <c r="D36" s="167"/>
      <c r="E36" s="167"/>
      <c r="F36" s="167"/>
      <c r="G36" s="167"/>
      <c r="H36" s="167"/>
      <c r="I36" s="167"/>
      <c r="J36" s="167"/>
      <c r="K36" s="168"/>
    </row>
    <row r="37" ht="11.25" customHeight="1">
      <c r="F37" s="6"/>
    </row>
    <row r="38" spans="1:11" ht="25.5" customHeight="1">
      <c r="A38" s="155" t="s">
        <v>0</v>
      </c>
      <c r="B38" s="153" t="s">
        <v>57</v>
      </c>
      <c r="C38" s="175" t="s">
        <v>13</v>
      </c>
      <c r="D38" s="175" t="s">
        <v>2</v>
      </c>
      <c r="E38" s="153" t="s">
        <v>3</v>
      </c>
      <c r="F38" s="170" t="s">
        <v>14</v>
      </c>
      <c r="G38" s="170"/>
      <c r="H38" s="170"/>
      <c r="I38" s="170"/>
      <c r="J38" s="153" t="s">
        <v>12</v>
      </c>
      <c r="K38" s="153" t="s">
        <v>18</v>
      </c>
    </row>
    <row r="39" spans="1:11" ht="55.5" customHeight="1">
      <c r="A39" s="163"/>
      <c r="B39" s="154"/>
      <c r="C39" s="176"/>
      <c r="D39" s="176"/>
      <c r="E39" s="154"/>
      <c r="F39" s="16" t="s">
        <v>299</v>
      </c>
      <c r="G39" s="16" t="s">
        <v>17</v>
      </c>
      <c r="H39" s="16" t="s">
        <v>24</v>
      </c>
      <c r="I39" s="16" t="s">
        <v>22</v>
      </c>
      <c r="J39" s="171"/>
      <c r="K39" s="171"/>
    </row>
    <row r="40" spans="1:17" ht="12" customHeight="1">
      <c r="A40" s="12"/>
      <c r="B40" s="119"/>
      <c r="C40" s="145"/>
      <c r="D40" s="145"/>
      <c r="E40" s="119"/>
      <c r="F40" s="119"/>
      <c r="G40" s="119"/>
      <c r="H40" s="119"/>
      <c r="I40" s="119"/>
      <c r="J40" s="11"/>
      <c r="K40" s="11"/>
      <c r="M40" s="60"/>
      <c r="N40" s="60"/>
      <c r="O40" s="60"/>
      <c r="P40" s="60"/>
      <c r="Q40" s="60"/>
    </row>
    <row r="41" spans="1:11" ht="12.75">
      <c r="A41" s="120" t="s">
        <v>298</v>
      </c>
      <c r="B41" s="43"/>
      <c r="C41" s="43"/>
      <c r="D41" s="43"/>
      <c r="E41" s="39"/>
      <c r="F41" s="40"/>
      <c r="G41" s="40"/>
      <c r="H41" s="40"/>
      <c r="I41" s="40"/>
      <c r="J41" s="42"/>
      <c r="K41" s="44"/>
    </row>
    <row r="42" spans="1:11" ht="12.75">
      <c r="A42" s="83" t="s">
        <v>36</v>
      </c>
      <c r="B42" s="18">
        <v>40</v>
      </c>
      <c r="C42" s="22">
        <v>0</v>
      </c>
      <c r="D42" s="22">
        <v>18</v>
      </c>
      <c r="E42" s="18">
        <v>22</v>
      </c>
      <c r="F42" s="22">
        <v>22</v>
      </c>
      <c r="G42" s="22">
        <v>0</v>
      </c>
      <c r="H42" s="22">
        <v>0</v>
      </c>
      <c r="I42" s="22">
        <v>0</v>
      </c>
      <c r="J42" s="13">
        <v>1</v>
      </c>
      <c r="K42" s="13">
        <v>0</v>
      </c>
    </row>
    <row r="43" spans="1:11" ht="12.75">
      <c r="A43" s="83" t="s">
        <v>37</v>
      </c>
      <c r="B43" s="18">
        <v>1138</v>
      </c>
      <c r="C43" s="22">
        <v>35</v>
      </c>
      <c r="D43" s="22">
        <v>102</v>
      </c>
      <c r="E43" s="18">
        <v>1001</v>
      </c>
      <c r="F43" s="22">
        <v>668</v>
      </c>
      <c r="G43" s="22">
        <v>260</v>
      </c>
      <c r="H43" s="22">
        <v>69</v>
      </c>
      <c r="I43" s="22">
        <v>4</v>
      </c>
      <c r="J43" s="13">
        <v>0.6673326673326674</v>
      </c>
      <c r="K43" s="13">
        <v>0.06893106893106893</v>
      </c>
    </row>
    <row r="44" spans="1:11" ht="12.75">
      <c r="A44" s="83" t="s">
        <v>91</v>
      </c>
      <c r="B44" s="18">
        <v>276</v>
      </c>
      <c r="C44" s="22">
        <v>0</v>
      </c>
      <c r="D44" s="22">
        <v>11</v>
      </c>
      <c r="E44" s="18">
        <v>265</v>
      </c>
      <c r="F44" s="22">
        <v>190</v>
      </c>
      <c r="G44" s="22">
        <v>17</v>
      </c>
      <c r="H44" s="22">
        <v>58</v>
      </c>
      <c r="I44" s="22">
        <v>0</v>
      </c>
      <c r="J44" s="13">
        <v>0.7169811320754716</v>
      </c>
      <c r="K44" s="13">
        <v>0.2188679245283019</v>
      </c>
    </row>
    <row r="45" spans="1:11" ht="12.75">
      <c r="A45" s="83" t="s">
        <v>38</v>
      </c>
      <c r="B45" s="18">
        <v>457</v>
      </c>
      <c r="C45" s="22">
        <v>42</v>
      </c>
      <c r="D45" s="22">
        <v>67</v>
      </c>
      <c r="E45" s="18">
        <v>348</v>
      </c>
      <c r="F45" s="22">
        <v>165</v>
      </c>
      <c r="G45" s="22">
        <v>26</v>
      </c>
      <c r="H45" s="22">
        <v>156</v>
      </c>
      <c r="I45" s="22">
        <v>1</v>
      </c>
      <c r="J45" s="13">
        <v>0.47413793103448276</v>
      </c>
      <c r="K45" s="13">
        <v>0.4482758620689655</v>
      </c>
    </row>
    <row r="46" spans="1:11" ht="12.75">
      <c r="A46" s="83" t="s">
        <v>39</v>
      </c>
      <c r="B46" s="18">
        <v>52</v>
      </c>
      <c r="C46" s="22">
        <v>0</v>
      </c>
      <c r="D46" s="22">
        <v>7</v>
      </c>
      <c r="E46" s="18">
        <v>45</v>
      </c>
      <c r="F46" s="22">
        <v>38</v>
      </c>
      <c r="G46" s="22">
        <v>6</v>
      </c>
      <c r="H46" s="22">
        <v>1</v>
      </c>
      <c r="I46" s="22">
        <v>0</v>
      </c>
      <c r="J46" s="13">
        <v>0.8444444444444444</v>
      </c>
      <c r="K46" s="13">
        <v>0.022222222222222223</v>
      </c>
    </row>
    <row r="47" spans="1:11" ht="12.75">
      <c r="A47" s="83" t="s">
        <v>41</v>
      </c>
      <c r="B47" s="18">
        <v>114</v>
      </c>
      <c r="C47" s="22">
        <v>1</v>
      </c>
      <c r="D47" s="22">
        <v>23</v>
      </c>
      <c r="E47" s="18">
        <v>90</v>
      </c>
      <c r="F47" s="22">
        <v>52</v>
      </c>
      <c r="G47" s="22">
        <v>27</v>
      </c>
      <c r="H47" s="22">
        <v>10</v>
      </c>
      <c r="I47" s="22">
        <v>1</v>
      </c>
      <c r="J47" s="13">
        <v>0.5777777777777777</v>
      </c>
      <c r="K47" s="13">
        <v>0.1111111111111111</v>
      </c>
    </row>
    <row r="48" spans="1:11" ht="12.75">
      <c r="A48" s="83" t="s">
        <v>42</v>
      </c>
      <c r="B48" s="18">
        <v>6617</v>
      </c>
      <c r="C48" s="22">
        <v>360</v>
      </c>
      <c r="D48" s="22">
        <v>2204</v>
      </c>
      <c r="E48" s="18">
        <v>4053</v>
      </c>
      <c r="F48" s="22">
        <v>2128</v>
      </c>
      <c r="G48" s="22">
        <v>825</v>
      </c>
      <c r="H48" s="22">
        <v>979</v>
      </c>
      <c r="I48" s="22">
        <v>121</v>
      </c>
      <c r="J48" s="13">
        <v>0.5250431778929189</v>
      </c>
      <c r="K48" s="13">
        <v>0.24154946952874415</v>
      </c>
    </row>
    <row r="49" spans="1:11" ht="12.75">
      <c r="A49" s="83" t="s">
        <v>43</v>
      </c>
      <c r="B49" s="18">
        <v>219</v>
      </c>
      <c r="C49" s="22">
        <v>6</v>
      </c>
      <c r="D49" s="22">
        <v>19</v>
      </c>
      <c r="E49" s="18">
        <v>194</v>
      </c>
      <c r="F49" s="22">
        <v>164</v>
      </c>
      <c r="G49" s="22">
        <v>23</v>
      </c>
      <c r="H49" s="22">
        <v>7</v>
      </c>
      <c r="I49" s="22">
        <v>0</v>
      </c>
      <c r="J49" s="13">
        <v>0.845360824742268</v>
      </c>
      <c r="K49" s="13">
        <v>0.03608247422680412</v>
      </c>
    </row>
    <row r="50" spans="1:11" ht="12.75">
      <c r="A50" s="83" t="s">
        <v>56</v>
      </c>
      <c r="B50" s="18">
        <v>1795</v>
      </c>
      <c r="C50" s="22">
        <v>62</v>
      </c>
      <c r="D50" s="22">
        <v>184</v>
      </c>
      <c r="E50" s="18">
        <v>1549</v>
      </c>
      <c r="F50" s="22">
        <v>683</v>
      </c>
      <c r="G50" s="22">
        <v>126</v>
      </c>
      <c r="H50" s="22">
        <v>733</v>
      </c>
      <c r="I50" s="22">
        <v>7</v>
      </c>
      <c r="J50" s="13">
        <v>0.4409296320206585</v>
      </c>
      <c r="K50" s="13">
        <v>0.47320852162685606</v>
      </c>
    </row>
    <row r="51" spans="1:11" ht="12.75">
      <c r="A51" s="83" t="s">
        <v>44</v>
      </c>
      <c r="B51" s="18">
        <v>2852</v>
      </c>
      <c r="C51" s="22">
        <v>485</v>
      </c>
      <c r="D51" s="22">
        <v>225</v>
      </c>
      <c r="E51" s="18">
        <v>2142</v>
      </c>
      <c r="F51" s="22">
        <v>1267</v>
      </c>
      <c r="G51" s="22">
        <v>280</v>
      </c>
      <c r="H51" s="22">
        <v>503</v>
      </c>
      <c r="I51" s="22">
        <v>92</v>
      </c>
      <c r="J51" s="13">
        <v>0.5915032679738562</v>
      </c>
      <c r="K51" s="13">
        <v>0.23482726423902894</v>
      </c>
    </row>
    <row r="52" spans="1:11" ht="12.75">
      <c r="A52" s="83" t="s">
        <v>45</v>
      </c>
      <c r="B52" s="18">
        <v>102</v>
      </c>
      <c r="C52" s="22">
        <v>0</v>
      </c>
      <c r="D52" s="22">
        <v>5</v>
      </c>
      <c r="E52" s="18">
        <v>97</v>
      </c>
      <c r="F52" s="22">
        <v>79</v>
      </c>
      <c r="G52" s="22">
        <v>2</v>
      </c>
      <c r="H52" s="22">
        <v>16</v>
      </c>
      <c r="I52" s="22">
        <v>0</v>
      </c>
      <c r="J52" s="13">
        <v>0.8144329896907216</v>
      </c>
      <c r="K52" s="13">
        <v>0.16494845360824742</v>
      </c>
    </row>
    <row r="53" spans="1:11" ht="12.75">
      <c r="A53" s="83" t="s">
        <v>46</v>
      </c>
      <c r="B53" s="18">
        <v>270</v>
      </c>
      <c r="C53" s="22">
        <v>6</v>
      </c>
      <c r="D53" s="22">
        <v>22</v>
      </c>
      <c r="E53" s="18">
        <v>242</v>
      </c>
      <c r="F53" s="22">
        <v>183</v>
      </c>
      <c r="G53" s="22">
        <v>17</v>
      </c>
      <c r="H53" s="22">
        <v>39</v>
      </c>
      <c r="I53" s="22">
        <v>3</v>
      </c>
      <c r="J53" s="13">
        <v>0.756198347107438</v>
      </c>
      <c r="K53" s="13">
        <v>0.16115702479338842</v>
      </c>
    </row>
    <row r="54" spans="1:11" ht="12.75">
      <c r="A54" s="83" t="s">
        <v>47</v>
      </c>
      <c r="B54" s="18">
        <v>790</v>
      </c>
      <c r="C54" s="22">
        <v>59</v>
      </c>
      <c r="D54" s="22">
        <v>106</v>
      </c>
      <c r="E54" s="18">
        <v>625</v>
      </c>
      <c r="F54" s="22">
        <v>319</v>
      </c>
      <c r="G54" s="22">
        <v>195</v>
      </c>
      <c r="H54" s="22">
        <v>110</v>
      </c>
      <c r="I54" s="22">
        <v>1</v>
      </c>
      <c r="J54" s="13">
        <v>0.5104</v>
      </c>
      <c r="K54" s="13">
        <v>0.176</v>
      </c>
    </row>
    <row r="55" spans="1:11" ht="12.75">
      <c r="A55" s="83" t="s">
        <v>48</v>
      </c>
      <c r="B55" s="18">
        <v>434</v>
      </c>
      <c r="C55" s="22">
        <v>87</v>
      </c>
      <c r="D55" s="22">
        <v>17</v>
      </c>
      <c r="E55" s="18">
        <v>330</v>
      </c>
      <c r="F55" s="22">
        <v>59</v>
      </c>
      <c r="G55" s="22">
        <v>54</v>
      </c>
      <c r="H55" s="22">
        <v>217</v>
      </c>
      <c r="I55" s="22">
        <v>0</v>
      </c>
      <c r="J55" s="13">
        <v>0.1787878787878788</v>
      </c>
      <c r="K55" s="13">
        <v>0.6575757575757576</v>
      </c>
    </row>
    <row r="56" spans="1:11" ht="12.75">
      <c r="A56" s="83" t="s">
        <v>49</v>
      </c>
      <c r="B56" s="18">
        <v>132</v>
      </c>
      <c r="C56" s="22">
        <v>11</v>
      </c>
      <c r="D56" s="22">
        <v>22</v>
      </c>
      <c r="E56" s="18">
        <v>99</v>
      </c>
      <c r="F56" s="22">
        <v>51</v>
      </c>
      <c r="G56" s="22">
        <v>30</v>
      </c>
      <c r="H56" s="22">
        <v>14</v>
      </c>
      <c r="I56" s="22">
        <v>4</v>
      </c>
      <c r="J56" s="13">
        <v>0.5151515151515151</v>
      </c>
      <c r="K56" s="13">
        <v>0.1414141414141414</v>
      </c>
    </row>
    <row r="57" spans="1:11" ht="12.75">
      <c r="A57" s="83" t="s">
        <v>50</v>
      </c>
      <c r="B57" s="18">
        <v>224</v>
      </c>
      <c r="C57" s="22">
        <v>24</v>
      </c>
      <c r="D57" s="22">
        <v>34</v>
      </c>
      <c r="E57" s="18">
        <v>166</v>
      </c>
      <c r="F57" s="22">
        <v>75</v>
      </c>
      <c r="G57" s="22">
        <v>19</v>
      </c>
      <c r="H57" s="22">
        <v>72</v>
      </c>
      <c r="I57" s="22">
        <v>0</v>
      </c>
      <c r="J57" s="13">
        <v>0.45180722891566266</v>
      </c>
      <c r="K57" s="13">
        <v>0.43373493975903615</v>
      </c>
    </row>
    <row r="58" spans="1:11" ht="12.75">
      <c r="A58" s="83" t="s">
        <v>51</v>
      </c>
      <c r="B58" s="18">
        <v>104</v>
      </c>
      <c r="C58" s="22">
        <v>0</v>
      </c>
      <c r="D58" s="22">
        <v>25</v>
      </c>
      <c r="E58" s="18">
        <v>79</v>
      </c>
      <c r="F58" s="22">
        <v>67</v>
      </c>
      <c r="G58" s="22">
        <v>8</v>
      </c>
      <c r="H58" s="22">
        <v>4</v>
      </c>
      <c r="I58" s="22">
        <v>0</v>
      </c>
      <c r="J58" s="13">
        <v>0.8481012658227848</v>
      </c>
      <c r="K58" s="13">
        <v>0.05063291139240506</v>
      </c>
    </row>
    <row r="59" spans="1:11" ht="12.75">
      <c r="A59" s="83" t="s">
        <v>52</v>
      </c>
      <c r="B59" s="18">
        <v>17</v>
      </c>
      <c r="C59" s="22">
        <v>0</v>
      </c>
      <c r="D59" s="22">
        <v>0</v>
      </c>
      <c r="E59" s="18">
        <v>17</v>
      </c>
      <c r="F59" s="22">
        <v>13</v>
      </c>
      <c r="G59" s="22">
        <v>2</v>
      </c>
      <c r="H59" s="22">
        <v>2</v>
      </c>
      <c r="I59" s="22">
        <v>0</v>
      </c>
      <c r="J59" s="13" t="s">
        <v>194</v>
      </c>
      <c r="K59" s="13" t="s">
        <v>194</v>
      </c>
    </row>
    <row r="60" spans="1:11" ht="12.75">
      <c r="A60" s="83" t="s">
        <v>53</v>
      </c>
      <c r="B60" s="18">
        <v>421</v>
      </c>
      <c r="C60" s="22">
        <v>80</v>
      </c>
      <c r="D60" s="22">
        <v>37</v>
      </c>
      <c r="E60" s="18">
        <v>304</v>
      </c>
      <c r="F60" s="22">
        <v>188</v>
      </c>
      <c r="G60" s="22">
        <v>61</v>
      </c>
      <c r="H60" s="22">
        <v>55</v>
      </c>
      <c r="I60" s="22">
        <v>0</v>
      </c>
      <c r="J60" s="13">
        <v>0.618421052631579</v>
      </c>
      <c r="K60" s="13">
        <v>0.18092105263157895</v>
      </c>
    </row>
    <row r="61" spans="1:11" ht="12.75">
      <c r="A61" s="83" t="s">
        <v>54</v>
      </c>
      <c r="B61" s="18">
        <v>87</v>
      </c>
      <c r="C61" s="22">
        <v>4</v>
      </c>
      <c r="D61" s="22">
        <v>16</v>
      </c>
      <c r="E61" s="18">
        <v>67</v>
      </c>
      <c r="F61" s="22">
        <v>26</v>
      </c>
      <c r="G61" s="22">
        <v>18</v>
      </c>
      <c r="H61" s="22">
        <v>23</v>
      </c>
      <c r="I61" s="22">
        <v>0</v>
      </c>
      <c r="J61" s="13">
        <v>0.3880597014925373</v>
      </c>
      <c r="K61" s="13">
        <v>0.34328358208955223</v>
      </c>
    </row>
    <row r="62" spans="1:11" ht="12.75">
      <c r="A62" s="83" t="s">
        <v>55</v>
      </c>
      <c r="B62" s="18">
        <v>334</v>
      </c>
      <c r="C62" s="22">
        <v>18</v>
      </c>
      <c r="D62" s="22">
        <v>22</v>
      </c>
      <c r="E62" s="18">
        <v>294</v>
      </c>
      <c r="F62" s="22">
        <v>160</v>
      </c>
      <c r="G62" s="22">
        <v>120</v>
      </c>
      <c r="H62" s="22">
        <v>14</v>
      </c>
      <c r="I62" s="22">
        <v>0</v>
      </c>
      <c r="J62" s="13">
        <v>0.54421768707483</v>
      </c>
      <c r="K62" s="13">
        <v>0.047619047619047616</v>
      </c>
    </row>
    <row r="63" spans="1:11" ht="12.75">
      <c r="A63" s="83" t="s">
        <v>79</v>
      </c>
      <c r="B63" s="18">
        <v>75</v>
      </c>
      <c r="C63" s="22">
        <v>1</v>
      </c>
      <c r="D63" s="22">
        <v>15</v>
      </c>
      <c r="E63" s="18">
        <v>59</v>
      </c>
      <c r="F63" s="22">
        <v>39</v>
      </c>
      <c r="G63" s="22">
        <v>13</v>
      </c>
      <c r="H63" s="22">
        <v>7</v>
      </c>
      <c r="I63" s="22">
        <v>0</v>
      </c>
      <c r="J63" s="13">
        <v>0.6610169491525424</v>
      </c>
      <c r="K63" s="13">
        <v>0.11864406779661017</v>
      </c>
    </row>
    <row r="64" spans="1:11" ht="12.75" customHeight="1">
      <c r="A64" s="6"/>
      <c r="B64" s="6"/>
      <c r="C64" s="17"/>
      <c r="D64" s="17"/>
      <c r="E64" s="10"/>
      <c r="F64" s="6"/>
      <c r="G64" s="6"/>
      <c r="H64" s="10"/>
      <c r="I64" s="10"/>
      <c r="J64" s="6"/>
      <c r="K64" s="6"/>
    </row>
    <row r="66" spans="1:11" ht="10.5" customHeight="1">
      <c r="A66" s="34" t="s">
        <v>15</v>
      </c>
      <c r="B66" s="45"/>
      <c r="C66" s="45"/>
      <c r="D66" s="45"/>
      <c r="E66" s="15"/>
      <c r="F66" s="45"/>
      <c r="G66" s="45"/>
      <c r="H66" s="15"/>
      <c r="I66" s="15"/>
      <c r="J66" s="45"/>
      <c r="K66" s="45"/>
    </row>
    <row r="67" spans="1:11" ht="12.75">
      <c r="A67" s="34" t="s">
        <v>27</v>
      </c>
      <c r="B67" s="45"/>
      <c r="C67" s="45"/>
      <c r="D67" s="45"/>
      <c r="E67" s="15"/>
      <c r="F67" s="45"/>
      <c r="G67" s="45"/>
      <c r="H67" s="15"/>
      <c r="I67" s="15"/>
      <c r="J67" s="45"/>
      <c r="K67" s="45"/>
    </row>
    <row r="68" spans="1:11" ht="11.25" customHeight="1">
      <c r="A68" s="160" t="s">
        <v>76</v>
      </c>
      <c r="B68" s="160"/>
      <c r="C68" s="160"/>
      <c r="D68" s="160"/>
      <c r="E68" s="160"/>
      <c r="F68" s="160"/>
      <c r="G68" s="160"/>
      <c r="H68" s="160"/>
      <c r="I68" s="160"/>
      <c r="J68" s="160"/>
      <c r="K68" s="177"/>
    </row>
    <row r="69" spans="1:11" ht="11.25" customHeight="1">
      <c r="A69" s="160" t="s">
        <v>105</v>
      </c>
      <c r="B69" s="160"/>
      <c r="C69" s="160"/>
      <c r="D69" s="160"/>
      <c r="E69" s="160"/>
      <c r="F69" s="160"/>
      <c r="G69" s="160"/>
      <c r="H69" s="160"/>
      <c r="I69" s="160"/>
      <c r="J69" s="160"/>
      <c r="K69" s="177"/>
    </row>
    <row r="70" spans="1:11" ht="11.25" customHeight="1">
      <c r="A70" s="45"/>
      <c r="B70" s="45"/>
      <c r="C70" s="45"/>
      <c r="D70" s="45"/>
      <c r="E70" s="15"/>
      <c r="F70" s="45"/>
      <c r="G70" s="45"/>
      <c r="H70" s="15"/>
      <c r="I70" s="15"/>
      <c r="J70" s="45"/>
      <c r="K70" s="45"/>
    </row>
    <row r="71" spans="1:11" ht="10.5" customHeight="1">
      <c r="A71" s="160" t="s">
        <v>63</v>
      </c>
      <c r="B71" s="160"/>
      <c r="C71" s="160"/>
      <c r="D71" s="160"/>
      <c r="E71" s="160"/>
      <c r="F71" s="160"/>
      <c r="G71" s="160"/>
      <c r="H71" s="160"/>
      <c r="I71" s="160"/>
      <c r="J71" s="160"/>
      <c r="K71" s="177"/>
    </row>
    <row r="72" spans="1:11" ht="23.25" customHeight="1">
      <c r="A72" s="160" t="s">
        <v>109</v>
      </c>
      <c r="B72" s="160"/>
      <c r="C72" s="160"/>
      <c r="D72" s="160"/>
      <c r="E72" s="160"/>
      <c r="F72" s="160"/>
      <c r="G72" s="160"/>
      <c r="H72" s="160"/>
      <c r="I72" s="160"/>
      <c r="J72" s="160"/>
      <c r="K72" s="177"/>
    </row>
    <row r="73" spans="1:11" ht="22.5" customHeight="1">
      <c r="A73" s="160" t="s">
        <v>74</v>
      </c>
      <c r="B73" s="160"/>
      <c r="C73" s="160"/>
      <c r="D73" s="160"/>
      <c r="E73" s="160"/>
      <c r="F73" s="160"/>
      <c r="G73" s="160"/>
      <c r="H73" s="160"/>
      <c r="I73" s="160"/>
      <c r="J73" s="160"/>
      <c r="K73" s="177"/>
    </row>
    <row r="74" spans="1:11" ht="12.75" customHeight="1">
      <c r="A74" s="160" t="s">
        <v>78</v>
      </c>
      <c r="B74" s="168"/>
      <c r="C74" s="168"/>
      <c r="D74" s="168"/>
      <c r="E74" s="168"/>
      <c r="F74" s="168"/>
      <c r="G74" s="168"/>
      <c r="H74" s="168"/>
      <c r="I74" s="168"/>
      <c r="J74" s="168"/>
      <c r="K74" s="168"/>
    </row>
    <row r="75" spans="1:11" ht="35.25" customHeight="1">
      <c r="A75" s="178" t="s">
        <v>115</v>
      </c>
      <c r="B75" s="178"/>
      <c r="C75" s="178"/>
      <c r="D75" s="178"/>
      <c r="E75" s="178"/>
      <c r="F75" s="178"/>
      <c r="G75" s="178"/>
      <c r="H75" s="178"/>
      <c r="I75" s="178"/>
      <c r="J75" s="178"/>
      <c r="K75" s="178"/>
    </row>
  </sheetData>
  <sheetProtection/>
  <mergeCells count="25">
    <mergeCell ref="A75:K75"/>
    <mergeCell ref="C3:C4"/>
    <mergeCell ref="D3:D4"/>
    <mergeCell ref="J3:J4"/>
    <mergeCell ref="A3:A4"/>
    <mergeCell ref="A68:K68"/>
    <mergeCell ref="A71:K71"/>
    <mergeCell ref="A72:K72"/>
    <mergeCell ref="A73:K73"/>
    <mergeCell ref="A1:K1"/>
    <mergeCell ref="F3:I3"/>
    <mergeCell ref="B3:B4"/>
    <mergeCell ref="E3:E4"/>
    <mergeCell ref="K3:K4"/>
    <mergeCell ref="A36:K36"/>
    <mergeCell ref="A74:K74"/>
    <mergeCell ref="A38:A39"/>
    <mergeCell ref="B38:B39"/>
    <mergeCell ref="C38:C39"/>
    <mergeCell ref="D38:D39"/>
    <mergeCell ref="E38:E39"/>
    <mergeCell ref="F38:I38"/>
    <mergeCell ref="J38:J39"/>
    <mergeCell ref="K38:K39"/>
    <mergeCell ref="A69:K69"/>
  </mergeCells>
  <printOptions/>
  <pageMargins left="0.3937007874015748" right="0.3937007874015748" top="0.3937007874015748" bottom="0.3937007874015748" header="0.5118110236220472" footer="0.5118110236220472"/>
  <pageSetup fitToHeight="2" horizontalDpi="600" verticalDpi="600" orientation="landscape" paperSize="9" scale="86" r:id="rId1"/>
  <rowBreaks count="1" manualBreakCount="1">
    <brk id="35" max="10" man="1"/>
  </rowBreaks>
</worksheet>
</file>

<file path=xl/worksheets/sheet7.xml><?xml version="1.0" encoding="utf-8"?>
<worksheet xmlns="http://schemas.openxmlformats.org/spreadsheetml/2006/main" xmlns:r="http://schemas.openxmlformats.org/officeDocument/2006/relationships">
  <dimension ref="A1:Y74"/>
  <sheetViews>
    <sheetView view="pageBreakPreview" zoomScale="85" zoomScaleNormal="85" zoomScaleSheetLayoutView="85" zoomScalePageLayoutView="0" workbookViewId="0" topLeftCell="A1">
      <selection activeCell="A1" sqref="A1:K1"/>
    </sheetView>
  </sheetViews>
  <sheetFormatPr defaultColWidth="9.140625" defaultRowHeight="12.75"/>
  <cols>
    <col min="1" max="1" width="50.8515625" style="0" customWidth="1"/>
    <col min="2" max="2" width="14.8515625" style="0" customWidth="1"/>
    <col min="3" max="3" width="12.7109375" style="0" customWidth="1"/>
    <col min="4" max="4" width="10.7109375" style="0" customWidth="1"/>
    <col min="5" max="5" width="12.7109375" style="1" customWidth="1"/>
    <col min="6" max="7" width="8.7109375" style="0" customWidth="1"/>
    <col min="8" max="8" width="8.7109375" style="1" customWidth="1"/>
    <col min="9" max="9" width="9.7109375" style="1" customWidth="1"/>
    <col min="10" max="11" width="14.7109375" style="0" customWidth="1"/>
    <col min="13" max="21" width="9.140625" style="59" customWidth="1"/>
  </cols>
  <sheetData>
    <row r="1" spans="1:11" ht="25.5" customHeight="1">
      <c r="A1" s="166" t="s">
        <v>155</v>
      </c>
      <c r="B1" s="167"/>
      <c r="C1" s="167"/>
      <c r="D1" s="167"/>
      <c r="E1" s="167"/>
      <c r="F1" s="167"/>
      <c r="G1" s="167"/>
      <c r="H1" s="167"/>
      <c r="I1" s="167"/>
      <c r="J1" s="167"/>
      <c r="K1" s="168"/>
    </row>
    <row r="2" ht="12.75">
      <c r="F2" s="6"/>
    </row>
    <row r="3" spans="1:11" ht="19.5" customHeight="1">
      <c r="A3" s="155" t="s">
        <v>0</v>
      </c>
      <c r="B3" s="153" t="s">
        <v>57</v>
      </c>
      <c r="C3" s="175" t="s">
        <v>13</v>
      </c>
      <c r="D3" s="175" t="s">
        <v>2</v>
      </c>
      <c r="E3" s="153" t="s">
        <v>3</v>
      </c>
      <c r="F3" s="170" t="s">
        <v>14</v>
      </c>
      <c r="G3" s="170"/>
      <c r="H3" s="170"/>
      <c r="I3" s="170"/>
      <c r="J3" s="153" t="s">
        <v>12</v>
      </c>
      <c r="K3" s="153" t="s">
        <v>18</v>
      </c>
    </row>
    <row r="4" spans="1:16" ht="51" customHeight="1">
      <c r="A4" s="163"/>
      <c r="B4" s="154"/>
      <c r="C4" s="176"/>
      <c r="D4" s="176"/>
      <c r="E4" s="154"/>
      <c r="F4" s="16" t="s">
        <v>299</v>
      </c>
      <c r="G4" s="16" t="s">
        <v>17</v>
      </c>
      <c r="H4" s="16" t="s">
        <v>24</v>
      </c>
      <c r="I4" s="16" t="s">
        <v>22</v>
      </c>
      <c r="J4" s="171"/>
      <c r="K4" s="171"/>
      <c r="M4" s="60"/>
      <c r="N4" s="60"/>
      <c r="O4" s="60"/>
      <c r="P4" s="60"/>
    </row>
    <row r="6" spans="1:23" ht="12.75">
      <c r="A6" s="4" t="s">
        <v>8</v>
      </c>
      <c r="B6" s="18">
        <v>12151</v>
      </c>
      <c r="C6" s="18">
        <v>809</v>
      </c>
      <c r="D6" s="18">
        <v>2302</v>
      </c>
      <c r="E6" s="19">
        <v>9040</v>
      </c>
      <c r="F6" s="19">
        <v>4996</v>
      </c>
      <c r="G6" s="19">
        <v>1303</v>
      </c>
      <c r="H6" s="19">
        <v>2352</v>
      </c>
      <c r="I6" s="19">
        <v>389</v>
      </c>
      <c r="J6" s="13">
        <v>0.5526548672566372</v>
      </c>
      <c r="K6" s="13">
        <v>0.26017699115044246</v>
      </c>
      <c r="V6" s="59"/>
      <c r="W6" s="59"/>
    </row>
    <row r="7" spans="1:11" ht="12.75">
      <c r="A7" s="4"/>
      <c r="B7" s="18"/>
      <c r="C7" s="18"/>
      <c r="D7" s="18"/>
      <c r="E7" s="19"/>
      <c r="F7" s="19"/>
      <c r="G7" s="19"/>
      <c r="H7" s="19"/>
      <c r="I7" s="19"/>
      <c r="J7" s="13"/>
      <c r="K7" s="58"/>
    </row>
    <row r="8" spans="1:23" ht="12.75">
      <c r="A8" s="4" t="s">
        <v>9</v>
      </c>
      <c r="B8" s="18">
        <v>7942</v>
      </c>
      <c r="C8" s="18">
        <v>513</v>
      </c>
      <c r="D8" s="18">
        <v>1555</v>
      </c>
      <c r="E8" s="18">
        <v>5874</v>
      </c>
      <c r="F8" s="18">
        <v>3285</v>
      </c>
      <c r="G8" s="18">
        <v>769</v>
      </c>
      <c r="H8" s="18">
        <v>1523</v>
      </c>
      <c r="I8" s="18">
        <v>297</v>
      </c>
      <c r="J8" s="13">
        <v>0.559244126659857</v>
      </c>
      <c r="K8" s="13">
        <v>0.2592781750085121</v>
      </c>
      <c r="V8" s="59"/>
      <c r="W8" s="59"/>
    </row>
    <row r="9" spans="1:11" ht="12.75">
      <c r="A9" s="4"/>
      <c r="B9" s="18"/>
      <c r="C9" s="18"/>
      <c r="D9" s="18"/>
      <c r="E9" s="18"/>
      <c r="F9" s="18"/>
      <c r="G9" s="18"/>
      <c r="H9" s="18"/>
      <c r="I9" s="18"/>
      <c r="J9" s="13"/>
      <c r="K9" s="13"/>
    </row>
    <row r="10" spans="1:23" ht="12.75">
      <c r="A10" s="4" t="s">
        <v>16</v>
      </c>
      <c r="B10" s="18">
        <v>4209</v>
      </c>
      <c r="C10" s="18">
        <v>296</v>
      </c>
      <c r="D10" s="18">
        <v>747</v>
      </c>
      <c r="E10" s="18">
        <v>3166</v>
      </c>
      <c r="F10" s="18">
        <v>1711</v>
      </c>
      <c r="G10" s="18">
        <v>534</v>
      </c>
      <c r="H10" s="18">
        <v>829</v>
      </c>
      <c r="I10" s="18">
        <v>92</v>
      </c>
      <c r="J10" s="13">
        <v>0.5404295641187619</v>
      </c>
      <c r="K10" s="13">
        <v>0.2618445988629185</v>
      </c>
      <c r="V10" s="59"/>
      <c r="W10" s="59"/>
    </row>
    <row r="11" spans="2:11" ht="12.75">
      <c r="B11" s="18"/>
      <c r="C11" s="18"/>
      <c r="D11" s="18"/>
      <c r="E11" s="19"/>
      <c r="F11" s="18"/>
      <c r="G11" s="18"/>
      <c r="H11" s="33"/>
      <c r="I11" s="33"/>
      <c r="J11" s="9"/>
      <c r="K11" s="4"/>
    </row>
    <row r="12" spans="1:11" ht="12.75">
      <c r="A12" s="7" t="s">
        <v>1</v>
      </c>
      <c r="B12" s="18"/>
      <c r="C12" s="18"/>
      <c r="D12" s="18"/>
      <c r="E12" s="19"/>
      <c r="F12" s="18"/>
      <c r="G12" s="18"/>
      <c r="H12" s="33"/>
      <c r="I12" s="33"/>
      <c r="J12" s="9"/>
      <c r="K12" s="4"/>
    </row>
    <row r="13" spans="1:25" ht="12.75">
      <c r="A13" s="24" t="s">
        <v>72</v>
      </c>
      <c r="B13" s="18">
        <v>44</v>
      </c>
      <c r="C13" s="22">
        <v>0</v>
      </c>
      <c r="D13" s="22">
        <v>24</v>
      </c>
      <c r="E13" s="18">
        <v>20</v>
      </c>
      <c r="F13" s="22">
        <v>13</v>
      </c>
      <c r="G13" s="22">
        <v>3</v>
      </c>
      <c r="H13" s="22">
        <v>4</v>
      </c>
      <c r="I13" s="22">
        <v>0</v>
      </c>
      <c r="J13" s="13" t="s">
        <v>194</v>
      </c>
      <c r="K13" s="13" t="s">
        <v>194</v>
      </c>
      <c r="P13" s="61"/>
      <c r="Q13" s="61"/>
      <c r="R13" s="61"/>
      <c r="S13" s="61"/>
      <c r="T13" s="61"/>
      <c r="U13" s="61"/>
      <c r="V13" s="61"/>
      <c r="W13" s="61"/>
      <c r="X13" s="61"/>
      <c r="Y13" s="61"/>
    </row>
    <row r="14" spans="1:11" ht="12.75">
      <c r="A14" s="24" t="s">
        <v>28</v>
      </c>
      <c r="B14" s="18">
        <v>509</v>
      </c>
      <c r="C14" s="22">
        <v>29</v>
      </c>
      <c r="D14" s="22">
        <v>156</v>
      </c>
      <c r="E14" s="18">
        <v>324</v>
      </c>
      <c r="F14" s="22">
        <v>98</v>
      </c>
      <c r="G14" s="22">
        <v>55</v>
      </c>
      <c r="H14" s="22">
        <v>157</v>
      </c>
      <c r="I14" s="22">
        <v>14</v>
      </c>
      <c r="J14" s="13">
        <v>0.30246913580246915</v>
      </c>
      <c r="K14" s="13">
        <v>0.4845679012345679</v>
      </c>
    </row>
    <row r="15" spans="1:11" ht="12.75">
      <c r="A15" s="24" t="s">
        <v>301</v>
      </c>
      <c r="B15" s="18">
        <v>229</v>
      </c>
      <c r="C15" s="22">
        <v>10</v>
      </c>
      <c r="D15" s="22">
        <v>59</v>
      </c>
      <c r="E15" s="18">
        <v>160</v>
      </c>
      <c r="F15" s="22">
        <v>68</v>
      </c>
      <c r="G15" s="22">
        <v>33</v>
      </c>
      <c r="H15" s="22">
        <v>54</v>
      </c>
      <c r="I15" s="22">
        <v>5</v>
      </c>
      <c r="J15" s="13">
        <v>0.425</v>
      </c>
      <c r="K15" s="13">
        <v>0.3375</v>
      </c>
    </row>
    <row r="16" spans="1:11" ht="12.75">
      <c r="A16" s="24" t="s">
        <v>300</v>
      </c>
      <c r="B16" s="18">
        <v>230</v>
      </c>
      <c r="C16" s="22">
        <v>0</v>
      </c>
      <c r="D16" s="22">
        <v>45</v>
      </c>
      <c r="E16" s="18">
        <v>185</v>
      </c>
      <c r="F16" s="22">
        <v>132</v>
      </c>
      <c r="G16" s="22">
        <v>27</v>
      </c>
      <c r="H16" s="22">
        <v>12</v>
      </c>
      <c r="I16" s="22">
        <v>14</v>
      </c>
      <c r="J16" s="13">
        <v>0.7135135135135136</v>
      </c>
      <c r="K16" s="13">
        <v>0.06486486486486487</v>
      </c>
    </row>
    <row r="17" spans="1:11" ht="12.75">
      <c r="A17" s="24" t="s">
        <v>87</v>
      </c>
      <c r="B17" s="18">
        <v>177</v>
      </c>
      <c r="C17" s="22">
        <v>23</v>
      </c>
      <c r="D17" s="22">
        <v>49</v>
      </c>
      <c r="E17" s="18">
        <v>105</v>
      </c>
      <c r="F17" s="22">
        <v>73</v>
      </c>
      <c r="G17" s="22">
        <v>18</v>
      </c>
      <c r="H17" s="22">
        <v>13</v>
      </c>
      <c r="I17" s="22">
        <v>1</v>
      </c>
      <c r="J17" s="13">
        <v>0.6952380952380952</v>
      </c>
      <c r="K17" s="13">
        <v>0.12380952380952381</v>
      </c>
    </row>
    <row r="18" spans="1:11" ht="12.75">
      <c r="A18" s="24" t="s">
        <v>96</v>
      </c>
      <c r="B18" s="18">
        <v>287</v>
      </c>
      <c r="C18" s="22">
        <v>11</v>
      </c>
      <c r="D18" s="22">
        <v>46</v>
      </c>
      <c r="E18" s="18">
        <v>230</v>
      </c>
      <c r="F18" s="22">
        <v>141</v>
      </c>
      <c r="G18" s="22">
        <v>26</v>
      </c>
      <c r="H18" s="22">
        <v>34</v>
      </c>
      <c r="I18" s="22">
        <v>29</v>
      </c>
      <c r="J18" s="13">
        <v>0.6130434782608696</v>
      </c>
      <c r="K18" s="13">
        <v>0.14782608695652175</v>
      </c>
    </row>
    <row r="19" spans="1:11" ht="12.75">
      <c r="A19" s="24" t="s">
        <v>29</v>
      </c>
      <c r="B19" s="18">
        <v>164</v>
      </c>
      <c r="C19" s="22">
        <v>5</v>
      </c>
      <c r="D19" s="22">
        <v>35</v>
      </c>
      <c r="E19" s="18">
        <v>124</v>
      </c>
      <c r="F19" s="22">
        <v>74</v>
      </c>
      <c r="G19" s="22">
        <v>22</v>
      </c>
      <c r="H19" s="22">
        <v>24</v>
      </c>
      <c r="I19" s="22">
        <v>4</v>
      </c>
      <c r="J19" s="13">
        <v>0.5967741935483871</v>
      </c>
      <c r="K19" s="13">
        <v>0.1935483870967742</v>
      </c>
    </row>
    <row r="20" spans="1:11" ht="12.75">
      <c r="A20" s="24" t="s">
        <v>30</v>
      </c>
      <c r="B20" s="18">
        <v>125</v>
      </c>
      <c r="C20" s="22">
        <v>0</v>
      </c>
      <c r="D20" s="22">
        <v>8</v>
      </c>
      <c r="E20" s="18">
        <v>117</v>
      </c>
      <c r="F20" s="22">
        <v>72</v>
      </c>
      <c r="G20" s="22">
        <v>10</v>
      </c>
      <c r="H20" s="22">
        <v>33</v>
      </c>
      <c r="I20" s="22">
        <v>2</v>
      </c>
      <c r="J20" s="13">
        <v>0.6153846153846154</v>
      </c>
      <c r="K20" s="13">
        <v>0.28205128205128205</v>
      </c>
    </row>
    <row r="21" spans="1:11" ht="12.75">
      <c r="A21" s="24" t="s">
        <v>21</v>
      </c>
      <c r="B21" s="18">
        <v>778</v>
      </c>
      <c r="C21" s="22">
        <v>11</v>
      </c>
      <c r="D21" s="22">
        <v>176</v>
      </c>
      <c r="E21" s="18">
        <v>591</v>
      </c>
      <c r="F21" s="22">
        <v>457</v>
      </c>
      <c r="G21" s="22">
        <v>55</v>
      </c>
      <c r="H21" s="22">
        <v>62</v>
      </c>
      <c r="I21" s="22">
        <v>17</v>
      </c>
      <c r="J21" s="13">
        <v>0.7732656514382402</v>
      </c>
      <c r="K21" s="13">
        <v>0.10490693739424704</v>
      </c>
    </row>
    <row r="22" spans="1:11" ht="12.75">
      <c r="A22" s="24" t="s">
        <v>20</v>
      </c>
      <c r="B22" s="18">
        <v>927</v>
      </c>
      <c r="C22" s="22">
        <v>7</v>
      </c>
      <c r="D22" s="22">
        <v>20</v>
      </c>
      <c r="E22" s="18">
        <v>900</v>
      </c>
      <c r="F22" s="22">
        <v>593</v>
      </c>
      <c r="G22" s="22">
        <v>109</v>
      </c>
      <c r="H22" s="22">
        <v>186</v>
      </c>
      <c r="I22" s="22">
        <v>12</v>
      </c>
      <c r="J22" s="13">
        <v>0.6588888888888889</v>
      </c>
      <c r="K22" s="13">
        <v>0.20666666666666667</v>
      </c>
    </row>
    <row r="23" spans="1:11" ht="12.75">
      <c r="A23" s="24" t="s">
        <v>90</v>
      </c>
      <c r="B23" s="18">
        <v>159</v>
      </c>
      <c r="C23" s="22">
        <v>5</v>
      </c>
      <c r="D23" s="22">
        <v>44</v>
      </c>
      <c r="E23" s="18">
        <v>110</v>
      </c>
      <c r="F23" s="22">
        <v>60</v>
      </c>
      <c r="G23" s="22">
        <v>25</v>
      </c>
      <c r="H23" s="22">
        <v>22</v>
      </c>
      <c r="I23" s="22">
        <v>3</v>
      </c>
      <c r="J23" s="13">
        <v>0.5454545454545454</v>
      </c>
      <c r="K23" s="13">
        <v>0.2</v>
      </c>
    </row>
    <row r="24" spans="1:11" ht="12.75">
      <c r="A24" s="24" t="s">
        <v>31</v>
      </c>
      <c r="B24" s="18">
        <v>433</v>
      </c>
      <c r="C24" s="22">
        <v>4</v>
      </c>
      <c r="D24" s="22">
        <v>122</v>
      </c>
      <c r="E24" s="18">
        <v>307</v>
      </c>
      <c r="F24" s="22">
        <v>233</v>
      </c>
      <c r="G24" s="22">
        <v>16</v>
      </c>
      <c r="H24" s="22">
        <v>58</v>
      </c>
      <c r="I24" s="22">
        <v>0</v>
      </c>
      <c r="J24" s="13">
        <v>0.758957654723127</v>
      </c>
      <c r="K24" s="13">
        <v>0.18892508143322476</v>
      </c>
    </row>
    <row r="25" spans="1:11" ht="12.75">
      <c r="A25" s="24" t="s">
        <v>40</v>
      </c>
      <c r="B25" s="18">
        <v>21</v>
      </c>
      <c r="C25" s="22">
        <v>0</v>
      </c>
      <c r="D25" s="22">
        <v>2</v>
      </c>
      <c r="E25" s="18">
        <v>19</v>
      </c>
      <c r="F25" s="22">
        <v>14</v>
      </c>
      <c r="G25" s="22">
        <v>0</v>
      </c>
      <c r="H25" s="22">
        <v>3</v>
      </c>
      <c r="I25" s="22">
        <v>2</v>
      </c>
      <c r="J25" s="13" t="s">
        <v>194</v>
      </c>
      <c r="K25" s="13" t="s">
        <v>194</v>
      </c>
    </row>
    <row r="26" spans="1:11" ht="12.75">
      <c r="A26" s="24" t="s">
        <v>32</v>
      </c>
      <c r="B26" s="18">
        <v>348</v>
      </c>
      <c r="C26" s="22">
        <v>42</v>
      </c>
      <c r="D26" s="22">
        <v>45</v>
      </c>
      <c r="E26" s="18">
        <v>261</v>
      </c>
      <c r="F26" s="22">
        <v>83</v>
      </c>
      <c r="G26" s="22">
        <v>91</v>
      </c>
      <c r="H26" s="22">
        <v>67</v>
      </c>
      <c r="I26" s="22">
        <v>20</v>
      </c>
      <c r="J26" s="13">
        <v>0.31800766283524906</v>
      </c>
      <c r="K26" s="13">
        <v>0.2567049808429119</v>
      </c>
    </row>
    <row r="27" spans="1:11" ht="12.75">
      <c r="A27" s="24" t="s">
        <v>98</v>
      </c>
      <c r="B27" s="18">
        <v>688</v>
      </c>
      <c r="C27" s="22">
        <v>115</v>
      </c>
      <c r="D27" s="22">
        <v>224</v>
      </c>
      <c r="E27" s="18">
        <v>349</v>
      </c>
      <c r="F27" s="22">
        <v>145</v>
      </c>
      <c r="G27" s="22">
        <v>23</v>
      </c>
      <c r="H27" s="22">
        <v>141</v>
      </c>
      <c r="I27" s="22">
        <v>40</v>
      </c>
      <c r="J27" s="13">
        <v>0.4154727793696275</v>
      </c>
      <c r="K27" s="13">
        <v>0.4040114613180516</v>
      </c>
    </row>
    <row r="28" spans="1:11" ht="12.75">
      <c r="A28" s="24" t="s">
        <v>70</v>
      </c>
      <c r="B28" s="18">
        <v>867</v>
      </c>
      <c r="C28" s="22">
        <v>121</v>
      </c>
      <c r="D28" s="22">
        <v>177</v>
      </c>
      <c r="E28" s="18">
        <v>569</v>
      </c>
      <c r="F28" s="22">
        <v>279</v>
      </c>
      <c r="G28" s="22">
        <v>107</v>
      </c>
      <c r="H28" s="22">
        <v>152</v>
      </c>
      <c r="I28" s="22">
        <v>31</v>
      </c>
      <c r="J28" s="13">
        <v>0.4903339191564148</v>
      </c>
      <c r="K28" s="13">
        <v>0.2671353251318102</v>
      </c>
    </row>
    <row r="29" spans="1:11" ht="12.75">
      <c r="A29" s="24" t="s">
        <v>19</v>
      </c>
      <c r="B29" s="18">
        <v>877</v>
      </c>
      <c r="C29" s="22">
        <v>55</v>
      </c>
      <c r="D29" s="22">
        <v>135</v>
      </c>
      <c r="E29" s="18">
        <v>687</v>
      </c>
      <c r="F29" s="22">
        <v>408</v>
      </c>
      <c r="G29" s="22">
        <v>63</v>
      </c>
      <c r="H29" s="22">
        <v>138</v>
      </c>
      <c r="I29" s="22">
        <v>78</v>
      </c>
      <c r="J29" s="13">
        <v>0.5938864628820961</v>
      </c>
      <c r="K29" s="13">
        <v>0.20087336244541484</v>
      </c>
    </row>
    <row r="30" spans="1:11" ht="12.75">
      <c r="A30" s="24" t="s">
        <v>80</v>
      </c>
      <c r="B30" s="18">
        <v>933</v>
      </c>
      <c r="C30" s="22">
        <v>63</v>
      </c>
      <c r="D30" s="22">
        <v>143</v>
      </c>
      <c r="E30" s="18">
        <v>727</v>
      </c>
      <c r="F30" s="22">
        <v>272</v>
      </c>
      <c r="G30" s="22">
        <v>84</v>
      </c>
      <c r="H30" s="22">
        <v>350</v>
      </c>
      <c r="I30" s="22">
        <v>21</v>
      </c>
      <c r="J30" s="13">
        <v>0.3741403026134801</v>
      </c>
      <c r="K30" s="13">
        <v>0.4814305364511692</v>
      </c>
    </row>
    <row r="31" spans="1:11" ht="12.75">
      <c r="A31" s="24" t="s">
        <v>33</v>
      </c>
      <c r="B31" s="18">
        <v>60</v>
      </c>
      <c r="C31" s="22">
        <v>0</v>
      </c>
      <c r="D31" s="22">
        <v>17</v>
      </c>
      <c r="E31" s="18">
        <v>43</v>
      </c>
      <c r="F31" s="22">
        <v>33</v>
      </c>
      <c r="G31" s="22">
        <v>0</v>
      </c>
      <c r="H31" s="22">
        <v>6</v>
      </c>
      <c r="I31" s="22">
        <v>4</v>
      </c>
      <c r="J31" s="13">
        <v>0.7674418604651163</v>
      </c>
      <c r="K31" s="13">
        <v>0.13953488372093023</v>
      </c>
    </row>
    <row r="32" spans="1:11" ht="12.75">
      <c r="A32" s="24" t="s">
        <v>34</v>
      </c>
      <c r="B32" s="18">
        <v>48</v>
      </c>
      <c r="C32" s="22">
        <v>7</v>
      </c>
      <c r="D32" s="22">
        <v>7</v>
      </c>
      <c r="E32" s="18">
        <v>34</v>
      </c>
      <c r="F32" s="22">
        <v>29</v>
      </c>
      <c r="G32" s="22">
        <v>2</v>
      </c>
      <c r="H32" s="22">
        <v>3</v>
      </c>
      <c r="I32" s="22">
        <v>0</v>
      </c>
      <c r="J32" s="13">
        <v>0.8529411764705882</v>
      </c>
      <c r="K32" s="13">
        <v>0.08823529411764706</v>
      </c>
    </row>
    <row r="33" spans="1:11" ht="12.75">
      <c r="A33" s="24" t="s">
        <v>35</v>
      </c>
      <c r="B33" s="18">
        <v>38</v>
      </c>
      <c r="C33" s="22">
        <v>5</v>
      </c>
      <c r="D33" s="22">
        <v>21</v>
      </c>
      <c r="E33" s="18">
        <v>12</v>
      </c>
      <c r="F33" s="22">
        <v>8</v>
      </c>
      <c r="G33" s="22">
        <v>0</v>
      </c>
      <c r="H33" s="22">
        <v>4</v>
      </c>
      <c r="I33" s="22">
        <v>0</v>
      </c>
      <c r="J33" s="13" t="s">
        <v>194</v>
      </c>
      <c r="K33" s="13" t="s">
        <v>194</v>
      </c>
    </row>
    <row r="34" spans="1:11" ht="12.75">
      <c r="A34" s="6"/>
      <c r="B34" s="31"/>
      <c r="C34" s="26"/>
      <c r="D34" s="26"/>
      <c r="E34" s="25"/>
      <c r="F34" s="26"/>
      <c r="G34" s="26"/>
      <c r="H34" s="26"/>
      <c r="I34" s="26"/>
      <c r="J34" s="29"/>
      <c r="K34" s="32"/>
    </row>
    <row r="35" spans="1:11" ht="12.75">
      <c r="A35" s="38"/>
      <c r="B35" s="43"/>
      <c r="C35" s="40"/>
      <c r="D35" s="40"/>
      <c r="E35" s="39"/>
      <c r="F35" s="40"/>
      <c r="G35" s="40"/>
      <c r="H35" s="40"/>
      <c r="I35" s="40"/>
      <c r="J35" s="42"/>
      <c r="K35" s="44"/>
    </row>
    <row r="36" spans="1:11" ht="25.5" customHeight="1">
      <c r="A36" s="166" t="s">
        <v>154</v>
      </c>
      <c r="B36" s="167"/>
      <c r="C36" s="167"/>
      <c r="D36" s="167"/>
      <c r="E36" s="167"/>
      <c r="F36" s="167"/>
      <c r="G36" s="167"/>
      <c r="H36" s="167"/>
      <c r="I36" s="167"/>
      <c r="J36" s="167"/>
      <c r="K36" s="168"/>
    </row>
    <row r="37" ht="12.75">
      <c r="F37" s="6"/>
    </row>
    <row r="38" spans="1:11" ht="19.5" customHeight="1">
      <c r="A38" s="155" t="s">
        <v>0</v>
      </c>
      <c r="B38" s="153" t="s">
        <v>57</v>
      </c>
      <c r="C38" s="175" t="s">
        <v>13</v>
      </c>
      <c r="D38" s="175" t="s">
        <v>2</v>
      </c>
      <c r="E38" s="153" t="s">
        <v>3</v>
      </c>
      <c r="F38" s="170" t="s">
        <v>14</v>
      </c>
      <c r="G38" s="170"/>
      <c r="H38" s="170"/>
      <c r="I38" s="170"/>
      <c r="J38" s="153" t="s">
        <v>12</v>
      </c>
      <c r="K38" s="153" t="s">
        <v>18</v>
      </c>
    </row>
    <row r="39" spans="1:11" ht="51" customHeight="1">
      <c r="A39" s="163"/>
      <c r="B39" s="154"/>
      <c r="C39" s="176"/>
      <c r="D39" s="176"/>
      <c r="E39" s="154"/>
      <c r="F39" s="16" t="s">
        <v>299</v>
      </c>
      <c r="G39" s="16" t="s">
        <v>17</v>
      </c>
      <c r="H39" s="16" t="s">
        <v>24</v>
      </c>
      <c r="I39" s="16" t="s">
        <v>22</v>
      </c>
      <c r="J39" s="171"/>
      <c r="K39" s="171"/>
    </row>
    <row r="40" spans="2:11" ht="12.75">
      <c r="B40" s="18"/>
      <c r="C40" s="18"/>
      <c r="D40" s="18"/>
      <c r="E40" s="19"/>
      <c r="F40" s="22"/>
      <c r="G40" s="22"/>
      <c r="H40" s="22"/>
      <c r="I40" s="22"/>
      <c r="J40" s="13"/>
      <c r="K40" s="4"/>
    </row>
    <row r="41" spans="1:11" ht="12.75">
      <c r="A41" s="7" t="s">
        <v>298</v>
      </c>
      <c r="B41" s="18"/>
      <c r="C41" s="18"/>
      <c r="D41" s="18"/>
      <c r="E41" s="19"/>
      <c r="F41" s="22"/>
      <c r="G41" s="22"/>
      <c r="H41" s="22"/>
      <c r="I41" s="22"/>
      <c r="J41" s="13"/>
      <c r="K41" s="4"/>
    </row>
    <row r="42" spans="1:11" ht="12.75">
      <c r="A42" s="24" t="s">
        <v>36</v>
      </c>
      <c r="B42" s="18">
        <v>11</v>
      </c>
      <c r="C42" s="22">
        <v>0</v>
      </c>
      <c r="D42" s="22">
        <v>5</v>
      </c>
      <c r="E42" s="18">
        <v>6</v>
      </c>
      <c r="F42" s="22">
        <v>6</v>
      </c>
      <c r="G42" s="22">
        <v>0</v>
      </c>
      <c r="H42" s="22">
        <v>0</v>
      </c>
      <c r="I42" s="22">
        <v>0</v>
      </c>
      <c r="J42" s="13" t="s">
        <v>194</v>
      </c>
      <c r="K42" s="13" t="s">
        <v>194</v>
      </c>
    </row>
    <row r="43" spans="1:11" ht="12.75">
      <c r="A43" s="24" t="s">
        <v>37</v>
      </c>
      <c r="B43" s="18">
        <v>306</v>
      </c>
      <c r="C43" s="22">
        <v>9</v>
      </c>
      <c r="D43" s="22">
        <v>22</v>
      </c>
      <c r="E43" s="18">
        <v>275</v>
      </c>
      <c r="F43" s="22">
        <v>177</v>
      </c>
      <c r="G43" s="22">
        <v>83</v>
      </c>
      <c r="H43" s="22">
        <v>12</v>
      </c>
      <c r="I43" s="22">
        <v>3</v>
      </c>
      <c r="J43" s="13">
        <v>0.6436363636363637</v>
      </c>
      <c r="K43" s="13">
        <v>0.04363636363636364</v>
      </c>
    </row>
    <row r="44" spans="1:11" ht="12.75">
      <c r="A44" s="24" t="s">
        <v>91</v>
      </c>
      <c r="B44" s="18">
        <v>68</v>
      </c>
      <c r="C44" s="22">
        <v>0</v>
      </c>
      <c r="D44" s="22">
        <v>1</v>
      </c>
      <c r="E44" s="18">
        <v>67</v>
      </c>
      <c r="F44" s="22">
        <v>52</v>
      </c>
      <c r="G44" s="22">
        <v>5</v>
      </c>
      <c r="H44" s="22">
        <v>10</v>
      </c>
      <c r="I44" s="22">
        <v>0</v>
      </c>
      <c r="J44" s="13">
        <v>0.7761194029850746</v>
      </c>
      <c r="K44" s="13">
        <v>0.14925373134328357</v>
      </c>
    </row>
    <row r="45" spans="1:11" ht="12.75">
      <c r="A45" s="24" t="s">
        <v>38</v>
      </c>
      <c r="B45" s="18">
        <v>117</v>
      </c>
      <c r="C45" s="22">
        <v>10</v>
      </c>
      <c r="D45" s="22">
        <v>19</v>
      </c>
      <c r="E45" s="18">
        <v>88</v>
      </c>
      <c r="F45" s="22">
        <v>35</v>
      </c>
      <c r="G45" s="22">
        <v>6</v>
      </c>
      <c r="H45" s="22">
        <v>47</v>
      </c>
      <c r="I45" s="22">
        <v>0</v>
      </c>
      <c r="J45" s="13">
        <v>0.3977272727272727</v>
      </c>
      <c r="K45" s="13">
        <v>0.5340909090909091</v>
      </c>
    </row>
    <row r="46" spans="1:11" ht="12.75">
      <c r="A46" s="24" t="s">
        <v>39</v>
      </c>
      <c r="B46" s="18">
        <v>12</v>
      </c>
      <c r="C46" s="22">
        <v>0</v>
      </c>
      <c r="D46" s="22">
        <v>4</v>
      </c>
      <c r="E46" s="18">
        <v>8</v>
      </c>
      <c r="F46" s="22">
        <v>5</v>
      </c>
      <c r="G46" s="22">
        <v>2</v>
      </c>
      <c r="H46" s="22">
        <v>1</v>
      </c>
      <c r="I46" s="22">
        <v>0</v>
      </c>
      <c r="J46" s="13" t="s">
        <v>194</v>
      </c>
      <c r="K46" s="13" t="s">
        <v>194</v>
      </c>
    </row>
    <row r="47" spans="1:11" ht="12.75">
      <c r="A47" s="24" t="s">
        <v>41</v>
      </c>
      <c r="B47" s="18">
        <v>28</v>
      </c>
      <c r="C47" s="22">
        <v>4</v>
      </c>
      <c r="D47" s="22">
        <v>5</v>
      </c>
      <c r="E47" s="18">
        <v>19</v>
      </c>
      <c r="F47" s="22">
        <v>15</v>
      </c>
      <c r="G47" s="22">
        <v>0</v>
      </c>
      <c r="H47" s="22">
        <v>4</v>
      </c>
      <c r="I47" s="22">
        <v>0</v>
      </c>
      <c r="J47" s="13" t="s">
        <v>194</v>
      </c>
      <c r="K47" s="13" t="s">
        <v>194</v>
      </c>
    </row>
    <row r="48" spans="1:11" ht="12.75">
      <c r="A48" s="24" t="s">
        <v>42</v>
      </c>
      <c r="B48" s="18">
        <v>1603</v>
      </c>
      <c r="C48" s="22">
        <v>93</v>
      </c>
      <c r="D48" s="22">
        <v>526</v>
      </c>
      <c r="E48" s="18">
        <v>984</v>
      </c>
      <c r="F48" s="22">
        <v>510</v>
      </c>
      <c r="G48" s="22">
        <v>199</v>
      </c>
      <c r="H48" s="22">
        <v>249</v>
      </c>
      <c r="I48" s="22">
        <v>26</v>
      </c>
      <c r="J48" s="13">
        <v>0.5182926829268293</v>
      </c>
      <c r="K48" s="13">
        <v>0.2530487804878049</v>
      </c>
    </row>
    <row r="49" spans="1:11" ht="12.75">
      <c r="A49" s="24" t="s">
        <v>43</v>
      </c>
      <c r="B49" s="18">
        <v>59</v>
      </c>
      <c r="C49" s="22">
        <v>0</v>
      </c>
      <c r="D49" s="22">
        <v>4</v>
      </c>
      <c r="E49" s="18">
        <v>55</v>
      </c>
      <c r="F49" s="22">
        <v>48</v>
      </c>
      <c r="G49" s="22">
        <v>4</v>
      </c>
      <c r="H49" s="22">
        <v>3</v>
      </c>
      <c r="I49" s="22">
        <v>0</v>
      </c>
      <c r="J49" s="13">
        <v>0.8727272727272727</v>
      </c>
      <c r="K49" s="13">
        <v>0.05454545454545454</v>
      </c>
    </row>
    <row r="50" spans="1:11" ht="12.75">
      <c r="A50" s="24" t="s">
        <v>56</v>
      </c>
      <c r="B50" s="18">
        <v>443</v>
      </c>
      <c r="C50" s="22">
        <v>19</v>
      </c>
      <c r="D50" s="22">
        <v>35</v>
      </c>
      <c r="E50" s="18">
        <v>389</v>
      </c>
      <c r="F50" s="22">
        <v>160</v>
      </c>
      <c r="G50" s="22">
        <v>35</v>
      </c>
      <c r="H50" s="22">
        <v>187</v>
      </c>
      <c r="I50" s="22">
        <v>7</v>
      </c>
      <c r="J50" s="13">
        <v>0.41131105398457585</v>
      </c>
      <c r="K50" s="13">
        <v>0.480719794344473</v>
      </c>
    </row>
    <row r="51" spans="1:11" ht="12.75">
      <c r="A51" s="24" t="s">
        <v>44</v>
      </c>
      <c r="B51" s="18">
        <v>860</v>
      </c>
      <c r="C51" s="22">
        <v>91</v>
      </c>
      <c r="D51" s="22">
        <v>69</v>
      </c>
      <c r="E51" s="18">
        <v>700</v>
      </c>
      <c r="F51" s="22">
        <v>419</v>
      </c>
      <c r="G51" s="22">
        <v>70</v>
      </c>
      <c r="H51" s="22">
        <v>160</v>
      </c>
      <c r="I51" s="22">
        <v>51</v>
      </c>
      <c r="J51" s="13">
        <v>0.5985714285714285</v>
      </c>
      <c r="K51" s="13">
        <v>0.22857142857142856</v>
      </c>
    </row>
    <row r="52" spans="1:11" ht="12.75">
      <c r="A52" s="24" t="s">
        <v>45</v>
      </c>
      <c r="B52" s="18">
        <v>23</v>
      </c>
      <c r="C52" s="22">
        <v>0</v>
      </c>
      <c r="D52" s="22">
        <v>0</v>
      </c>
      <c r="E52" s="18">
        <v>23</v>
      </c>
      <c r="F52" s="22">
        <v>20</v>
      </c>
      <c r="G52" s="22">
        <v>1</v>
      </c>
      <c r="H52" s="22">
        <v>2</v>
      </c>
      <c r="I52" s="22">
        <v>0</v>
      </c>
      <c r="J52" s="13">
        <v>0.8695652173913043</v>
      </c>
      <c r="K52" s="13">
        <v>0.08695652173913043</v>
      </c>
    </row>
    <row r="53" spans="1:11" ht="12.75">
      <c r="A53" s="24" t="s">
        <v>46</v>
      </c>
      <c r="B53" s="18">
        <v>59</v>
      </c>
      <c r="C53" s="22">
        <v>0</v>
      </c>
      <c r="D53" s="22">
        <v>5</v>
      </c>
      <c r="E53" s="18">
        <v>54</v>
      </c>
      <c r="F53" s="22">
        <v>40</v>
      </c>
      <c r="G53" s="22">
        <v>5</v>
      </c>
      <c r="H53" s="22">
        <v>9</v>
      </c>
      <c r="I53" s="22">
        <v>0</v>
      </c>
      <c r="J53" s="13">
        <v>0.7407407407407407</v>
      </c>
      <c r="K53" s="13">
        <v>0.16666666666666666</v>
      </c>
    </row>
    <row r="54" spans="1:11" ht="12.75">
      <c r="A54" s="24" t="s">
        <v>47</v>
      </c>
      <c r="B54" s="18">
        <v>169</v>
      </c>
      <c r="C54" s="22">
        <v>14</v>
      </c>
      <c r="D54" s="22">
        <v>19</v>
      </c>
      <c r="E54" s="18">
        <v>136</v>
      </c>
      <c r="F54" s="22">
        <v>58</v>
      </c>
      <c r="G54" s="22">
        <v>49</v>
      </c>
      <c r="H54" s="22">
        <v>28</v>
      </c>
      <c r="I54" s="22">
        <v>1</v>
      </c>
      <c r="J54" s="13">
        <v>0.4264705882352941</v>
      </c>
      <c r="K54" s="13">
        <v>0.20588235294117646</v>
      </c>
    </row>
    <row r="55" spans="1:11" ht="12.75">
      <c r="A55" s="24" t="s">
        <v>48</v>
      </c>
      <c r="B55" s="18">
        <v>81</v>
      </c>
      <c r="C55" s="22">
        <v>20</v>
      </c>
      <c r="D55" s="22">
        <v>0</v>
      </c>
      <c r="E55" s="18">
        <v>61</v>
      </c>
      <c r="F55" s="22">
        <v>12</v>
      </c>
      <c r="G55" s="22">
        <v>9</v>
      </c>
      <c r="H55" s="22">
        <v>40</v>
      </c>
      <c r="I55" s="22">
        <v>0</v>
      </c>
      <c r="J55" s="13">
        <v>0.19672131147540983</v>
      </c>
      <c r="K55" s="13">
        <v>0.6557377049180327</v>
      </c>
    </row>
    <row r="56" spans="1:11" ht="12.75">
      <c r="A56" s="24" t="s">
        <v>49</v>
      </c>
      <c r="B56" s="18">
        <v>38</v>
      </c>
      <c r="C56" s="22">
        <v>3</v>
      </c>
      <c r="D56" s="22">
        <v>5</v>
      </c>
      <c r="E56" s="18">
        <v>30</v>
      </c>
      <c r="F56" s="22">
        <v>17</v>
      </c>
      <c r="G56" s="22">
        <v>9</v>
      </c>
      <c r="H56" s="22">
        <v>0</v>
      </c>
      <c r="I56" s="22">
        <v>4</v>
      </c>
      <c r="J56" s="13">
        <v>0.5666666666666667</v>
      </c>
      <c r="K56" s="13">
        <v>0</v>
      </c>
    </row>
    <row r="57" spans="1:11" ht="12.75">
      <c r="A57" s="24" t="s">
        <v>50</v>
      </c>
      <c r="B57" s="18">
        <v>95</v>
      </c>
      <c r="C57" s="22">
        <v>6</v>
      </c>
      <c r="D57" s="22">
        <v>9</v>
      </c>
      <c r="E57" s="18">
        <v>80</v>
      </c>
      <c r="F57" s="22">
        <v>13</v>
      </c>
      <c r="G57" s="22">
        <v>8</v>
      </c>
      <c r="H57" s="22">
        <v>59</v>
      </c>
      <c r="I57" s="22">
        <v>0</v>
      </c>
      <c r="J57" s="13">
        <v>0.1625</v>
      </c>
      <c r="K57" s="13">
        <v>0.7375</v>
      </c>
    </row>
    <row r="58" spans="1:11" ht="12.75">
      <c r="A58" s="24" t="s">
        <v>51</v>
      </c>
      <c r="B58" s="18">
        <v>22</v>
      </c>
      <c r="C58" s="22">
        <v>0</v>
      </c>
      <c r="D58" s="22">
        <v>4</v>
      </c>
      <c r="E58" s="18">
        <v>18</v>
      </c>
      <c r="F58" s="22">
        <v>15</v>
      </c>
      <c r="G58" s="22">
        <v>2</v>
      </c>
      <c r="H58" s="22">
        <v>1</v>
      </c>
      <c r="I58" s="22">
        <v>0</v>
      </c>
      <c r="J58" s="13" t="s">
        <v>194</v>
      </c>
      <c r="K58" s="13" t="s">
        <v>194</v>
      </c>
    </row>
    <row r="59" spans="1:11" ht="12.75">
      <c r="A59" s="24" t="s">
        <v>52</v>
      </c>
      <c r="B59" s="18">
        <v>4</v>
      </c>
      <c r="C59" s="22">
        <v>0</v>
      </c>
      <c r="D59" s="22">
        <v>0</v>
      </c>
      <c r="E59" s="18">
        <v>4</v>
      </c>
      <c r="F59" s="22">
        <v>3</v>
      </c>
      <c r="G59" s="22">
        <v>1</v>
      </c>
      <c r="H59" s="22">
        <v>0</v>
      </c>
      <c r="I59" s="22">
        <v>0</v>
      </c>
      <c r="J59" s="13" t="s">
        <v>194</v>
      </c>
      <c r="K59" s="13" t="s">
        <v>194</v>
      </c>
    </row>
    <row r="60" spans="1:11" ht="12.75">
      <c r="A60" s="24" t="s">
        <v>53</v>
      </c>
      <c r="B60" s="18">
        <v>97</v>
      </c>
      <c r="C60" s="22">
        <v>24</v>
      </c>
      <c r="D60" s="22">
        <v>8</v>
      </c>
      <c r="E60" s="18">
        <v>65</v>
      </c>
      <c r="F60" s="22">
        <v>39</v>
      </c>
      <c r="G60" s="22">
        <v>15</v>
      </c>
      <c r="H60" s="22">
        <v>11</v>
      </c>
      <c r="I60" s="22">
        <v>0</v>
      </c>
      <c r="J60" s="13">
        <v>0.6</v>
      </c>
      <c r="K60" s="13">
        <v>0.16923076923076924</v>
      </c>
    </row>
    <row r="61" spans="1:11" ht="12.75">
      <c r="A61" s="24" t="s">
        <v>54</v>
      </c>
      <c r="B61" s="18">
        <v>15</v>
      </c>
      <c r="C61" s="22">
        <v>2</v>
      </c>
      <c r="D61" s="22">
        <v>1</v>
      </c>
      <c r="E61" s="18">
        <v>12</v>
      </c>
      <c r="F61" s="22">
        <v>3</v>
      </c>
      <c r="G61" s="22">
        <v>3</v>
      </c>
      <c r="H61" s="22">
        <v>6</v>
      </c>
      <c r="I61" s="22">
        <v>0</v>
      </c>
      <c r="J61" s="13" t="s">
        <v>194</v>
      </c>
      <c r="K61" s="13" t="s">
        <v>194</v>
      </c>
    </row>
    <row r="62" spans="1:11" ht="12.75">
      <c r="A62" s="24" t="s">
        <v>55</v>
      </c>
      <c r="B62" s="18">
        <v>79</v>
      </c>
      <c r="C62" s="22">
        <v>1</v>
      </c>
      <c r="D62" s="22">
        <v>6</v>
      </c>
      <c r="E62" s="18">
        <v>72</v>
      </c>
      <c r="F62" s="22">
        <v>46</v>
      </c>
      <c r="G62" s="22">
        <v>26</v>
      </c>
      <c r="H62" s="22">
        <v>0</v>
      </c>
      <c r="I62" s="22">
        <v>0</v>
      </c>
      <c r="J62" s="13">
        <v>0.6388888888888888</v>
      </c>
      <c r="K62" s="13">
        <v>0</v>
      </c>
    </row>
    <row r="63" spans="1:11" ht="12.75">
      <c r="A63" s="24" t="s">
        <v>79</v>
      </c>
      <c r="B63" s="18">
        <v>20</v>
      </c>
      <c r="C63" s="22">
        <v>0</v>
      </c>
      <c r="D63" s="22">
        <v>0</v>
      </c>
      <c r="E63" s="18">
        <v>20</v>
      </c>
      <c r="F63" s="22">
        <v>18</v>
      </c>
      <c r="G63" s="22">
        <v>2</v>
      </c>
      <c r="H63" s="22">
        <v>0</v>
      </c>
      <c r="I63" s="22">
        <v>0</v>
      </c>
      <c r="J63" s="13" t="s">
        <v>194</v>
      </c>
      <c r="K63" s="13" t="s">
        <v>194</v>
      </c>
    </row>
    <row r="64" spans="1:11" ht="12.75" customHeight="1">
      <c r="A64" s="6"/>
      <c r="B64" s="6"/>
      <c r="C64" s="17"/>
      <c r="D64" s="17"/>
      <c r="E64" s="10"/>
      <c r="F64" s="6"/>
      <c r="G64" s="6"/>
      <c r="H64" s="10"/>
      <c r="I64" s="10"/>
      <c r="J64" s="6"/>
      <c r="K64" s="6"/>
    </row>
    <row r="66" spans="1:11" ht="10.5" customHeight="1">
      <c r="A66" s="34" t="s">
        <v>15</v>
      </c>
      <c r="B66" s="45"/>
      <c r="C66" s="45"/>
      <c r="D66" s="45"/>
      <c r="E66" s="15"/>
      <c r="F66" s="45"/>
      <c r="G66" s="45"/>
      <c r="H66" s="15"/>
      <c r="I66" s="15"/>
      <c r="J66" s="45"/>
      <c r="K66" s="45"/>
    </row>
    <row r="67" spans="1:11" ht="12.75" customHeight="1">
      <c r="A67" s="160" t="s">
        <v>76</v>
      </c>
      <c r="B67" s="160"/>
      <c r="C67" s="160"/>
      <c r="D67" s="160"/>
      <c r="E67" s="160"/>
      <c r="F67" s="160"/>
      <c r="G67" s="160"/>
      <c r="H67" s="160"/>
      <c r="I67" s="160"/>
      <c r="J67" s="160"/>
      <c r="K67" s="177"/>
    </row>
    <row r="68" spans="1:11" ht="12.75" customHeight="1">
      <c r="A68" s="160" t="s">
        <v>23</v>
      </c>
      <c r="B68" s="160"/>
      <c r="C68" s="160"/>
      <c r="D68" s="160"/>
      <c r="E68" s="160"/>
      <c r="F68" s="160"/>
      <c r="G68" s="160"/>
      <c r="H68" s="160"/>
      <c r="I68" s="160"/>
      <c r="J68" s="160"/>
      <c r="K68" s="177"/>
    </row>
    <row r="69" spans="1:11" ht="11.25" customHeight="1">
      <c r="A69" s="45"/>
      <c r="B69" s="45"/>
      <c r="C69" s="45"/>
      <c r="D69" s="45"/>
      <c r="E69" s="15"/>
      <c r="F69" s="45"/>
      <c r="G69" s="45"/>
      <c r="H69" s="15"/>
      <c r="I69" s="15"/>
      <c r="J69" s="45"/>
      <c r="K69" s="45"/>
    </row>
    <row r="70" spans="1:11" ht="12.75" customHeight="1">
      <c r="A70" s="160" t="s">
        <v>63</v>
      </c>
      <c r="B70" s="160"/>
      <c r="C70" s="160"/>
      <c r="D70" s="160"/>
      <c r="E70" s="160"/>
      <c r="F70" s="160"/>
      <c r="G70" s="160"/>
      <c r="H70" s="160"/>
      <c r="I70" s="160"/>
      <c r="J70" s="160"/>
      <c r="K70" s="177"/>
    </row>
    <row r="71" spans="1:11" ht="12.75" customHeight="1">
      <c r="A71" s="160" t="s">
        <v>88</v>
      </c>
      <c r="B71" s="160"/>
      <c r="C71" s="160"/>
      <c r="D71" s="160"/>
      <c r="E71" s="160"/>
      <c r="F71" s="160"/>
      <c r="G71" s="160"/>
      <c r="H71" s="160"/>
      <c r="I71" s="160"/>
      <c r="J71" s="160"/>
      <c r="K71" s="177"/>
    </row>
    <row r="72" spans="1:11" ht="22.5" customHeight="1">
      <c r="A72" s="160" t="s">
        <v>74</v>
      </c>
      <c r="B72" s="160"/>
      <c r="C72" s="160"/>
      <c r="D72" s="160"/>
      <c r="E72" s="160"/>
      <c r="F72" s="160"/>
      <c r="G72" s="160"/>
      <c r="H72" s="160"/>
      <c r="I72" s="160"/>
      <c r="J72" s="160"/>
      <c r="K72" s="177"/>
    </row>
    <row r="73" spans="1:11" ht="12.75" customHeight="1">
      <c r="A73" s="160" t="s">
        <v>78</v>
      </c>
      <c r="B73" s="168"/>
      <c r="C73" s="168"/>
      <c r="D73" s="168"/>
      <c r="E73" s="168"/>
      <c r="F73" s="168"/>
      <c r="G73" s="168"/>
      <c r="H73" s="168"/>
      <c r="I73" s="168"/>
      <c r="J73" s="168"/>
      <c r="K73" s="168"/>
    </row>
    <row r="74" spans="1:11" ht="34.5" customHeight="1">
      <c r="A74" s="178" t="s">
        <v>62</v>
      </c>
      <c r="B74" s="178"/>
      <c r="C74" s="178"/>
      <c r="D74" s="178"/>
      <c r="E74" s="178"/>
      <c r="F74" s="178"/>
      <c r="G74" s="178"/>
      <c r="H74" s="178"/>
      <c r="I74" s="178"/>
      <c r="J74" s="178"/>
      <c r="K74" s="178"/>
    </row>
  </sheetData>
  <sheetProtection/>
  <mergeCells count="25">
    <mergeCell ref="A67:K67"/>
    <mergeCell ref="A70:K70"/>
    <mergeCell ref="A71:K71"/>
    <mergeCell ref="A72:K72"/>
    <mergeCell ref="A68:K68"/>
    <mergeCell ref="A1:K1"/>
    <mergeCell ref="F3:I3"/>
    <mergeCell ref="B3:B4"/>
    <mergeCell ref="E3:E4"/>
    <mergeCell ref="K3:K4"/>
    <mergeCell ref="A74:K74"/>
    <mergeCell ref="C3:C4"/>
    <mergeCell ref="D3:D4"/>
    <mergeCell ref="J3:J4"/>
    <mergeCell ref="A3:A4"/>
    <mergeCell ref="A36:K36"/>
    <mergeCell ref="A73:K73"/>
    <mergeCell ref="A38:A39"/>
    <mergeCell ref="B38:B39"/>
    <mergeCell ref="C38:C39"/>
    <mergeCell ref="D38:D39"/>
    <mergeCell ref="E38:E39"/>
    <mergeCell ref="F38:I38"/>
    <mergeCell ref="J38:J39"/>
    <mergeCell ref="K38:K39"/>
  </mergeCells>
  <printOptions/>
  <pageMargins left="0.3937007874015748" right="0.3937007874015748" top="0.3937007874015748" bottom="0.3937007874015748" header="0.5118110236220472" footer="0.5118110236220472"/>
  <pageSetup fitToHeight="2" horizontalDpi="600" verticalDpi="600" orientation="landscape" paperSize="9" scale="85" r:id="rId1"/>
  <rowBreaks count="1" manualBreakCount="1">
    <brk id="35" max="10" man="1"/>
  </rowBreaks>
</worksheet>
</file>

<file path=xl/worksheets/sheet8.xml><?xml version="1.0" encoding="utf-8"?>
<worksheet xmlns="http://schemas.openxmlformats.org/spreadsheetml/2006/main" xmlns:r="http://schemas.openxmlformats.org/officeDocument/2006/relationships">
  <dimension ref="A1:S78"/>
  <sheetViews>
    <sheetView view="pageBreakPreview" zoomScale="85" zoomScaleNormal="85" zoomScaleSheetLayoutView="85" zoomScalePageLayoutView="0" workbookViewId="0" topLeftCell="A1">
      <selection activeCell="A1" sqref="A1:O1"/>
    </sheetView>
  </sheetViews>
  <sheetFormatPr defaultColWidth="9.140625" defaultRowHeight="12.75"/>
  <cols>
    <col min="1" max="1" width="51.7109375" style="1" customWidth="1"/>
    <col min="2" max="5" width="9.7109375" style="1" customWidth="1"/>
    <col min="6" max="6" width="2.7109375" style="1" customWidth="1"/>
    <col min="7" max="10" width="9.7109375" style="1" customWidth="1"/>
    <col min="11" max="11" width="2.7109375" style="1" customWidth="1"/>
    <col min="12" max="15" width="9.7109375" style="1" customWidth="1"/>
    <col min="16" max="16" width="9.140625" style="1" customWidth="1"/>
    <col min="17" max="17" width="13.00390625" style="62" bestFit="1" customWidth="1"/>
    <col min="18" max="16384" width="9.140625" style="1" customWidth="1"/>
  </cols>
  <sheetData>
    <row r="1" spans="1:15" ht="26.25" customHeight="1">
      <c r="A1" s="157" t="s">
        <v>151</v>
      </c>
      <c r="B1" s="157"/>
      <c r="C1" s="157"/>
      <c r="D1" s="157"/>
      <c r="E1" s="157"/>
      <c r="F1" s="157"/>
      <c r="G1" s="157"/>
      <c r="H1" s="157"/>
      <c r="I1" s="157"/>
      <c r="J1" s="157"/>
      <c r="K1" s="157"/>
      <c r="L1" s="157"/>
      <c r="M1" s="157"/>
      <c r="N1" s="169"/>
      <c r="O1" s="169"/>
    </row>
    <row r="2" spans="2:18" ht="12.75">
      <c r="B2" s="148">
        <v>18</v>
      </c>
      <c r="C2" s="148">
        <v>19</v>
      </c>
      <c r="D2" s="148">
        <v>20</v>
      </c>
      <c r="E2" s="149">
        <v>21</v>
      </c>
      <c r="F2" s="148"/>
      <c r="G2" s="149">
        <v>22</v>
      </c>
      <c r="H2" s="149">
        <v>23</v>
      </c>
      <c r="I2" s="149">
        <v>24</v>
      </c>
      <c r="J2" s="149">
        <v>25</v>
      </c>
      <c r="K2" s="148"/>
      <c r="L2" s="149">
        <v>26</v>
      </c>
      <c r="M2" s="149">
        <v>27</v>
      </c>
      <c r="N2" s="149">
        <v>28</v>
      </c>
      <c r="O2" s="149">
        <v>29</v>
      </c>
      <c r="Q2" s="1"/>
      <c r="R2" s="50"/>
    </row>
    <row r="3" spans="1:18" ht="15.75" customHeight="1">
      <c r="A3" s="53"/>
      <c r="B3" s="174"/>
      <c r="C3" s="174"/>
      <c r="D3" s="174"/>
      <c r="E3" s="174"/>
      <c r="F3" s="79"/>
      <c r="G3" s="79"/>
      <c r="H3" s="79"/>
      <c r="I3" s="79"/>
      <c r="J3" s="79"/>
      <c r="K3" s="79"/>
      <c r="L3" s="79"/>
      <c r="M3" s="79"/>
      <c r="N3" s="79"/>
      <c r="O3" s="79"/>
      <c r="Q3" s="1"/>
      <c r="R3" s="50"/>
    </row>
    <row r="4" spans="1:15" ht="25.5" customHeight="1">
      <c r="A4" s="12" t="s">
        <v>0</v>
      </c>
      <c r="B4" s="66">
        <v>2009</v>
      </c>
      <c r="C4" s="66"/>
      <c r="D4" s="66"/>
      <c r="E4" s="66"/>
      <c r="F4" s="141"/>
      <c r="G4" s="66">
        <v>2010</v>
      </c>
      <c r="H4" s="66"/>
      <c r="I4" s="66"/>
      <c r="J4" s="66"/>
      <c r="K4" s="141"/>
      <c r="L4" s="66">
        <v>2011</v>
      </c>
      <c r="M4" s="66"/>
      <c r="N4" s="66"/>
      <c r="O4" s="66"/>
    </row>
    <row r="5" spans="1:17" ht="31.5" customHeight="1">
      <c r="A5" s="52"/>
      <c r="B5" s="37" t="s">
        <v>67</v>
      </c>
      <c r="C5" s="49" t="s">
        <v>85</v>
      </c>
      <c r="D5" s="47" t="s">
        <v>84</v>
      </c>
      <c r="E5" s="47" t="s">
        <v>68</v>
      </c>
      <c r="F5" s="11"/>
      <c r="G5" s="37" t="s">
        <v>67</v>
      </c>
      <c r="H5" s="49" t="s">
        <v>85</v>
      </c>
      <c r="I5" s="47" t="s">
        <v>84</v>
      </c>
      <c r="J5" s="37" t="s">
        <v>68</v>
      </c>
      <c r="K5" s="11"/>
      <c r="L5" s="37" t="s">
        <v>67</v>
      </c>
      <c r="M5" s="49" t="s">
        <v>85</v>
      </c>
      <c r="N5" s="47" t="s">
        <v>84</v>
      </c>
      <c r="O5" s="37" t="s">
        <v>68</v>
      </c>
      <c r="Q5" s="60"/>
    </row>
    <row r="6" spans="6:11" ht="12.75">
      <c r="F6" s="67"/>
      <c r="K6" s="67"/>
    </row>
    <row r="7" spans="1:19" ht="12.75">
      <c r="A7" s="73" t="s">
        <v>8</v>
      </c>
      <c r="B7" s="36">
        <v>0.5645810955961332</v>
      </c>
      <c r="C7" s="36">
        <v>0.5538255033557047</v>
      </c>
      <c r="D7" s="36">
        <v>0.5502891626854413</v>
      </c>
      <c r="E7" s="36">
        <v>0.5483826754385965</v>
      </c>
      <c r="F7" s="36"/>
      <c r="G7" s="36">
        <v>0.5447405997144217</v>
      </c>
      <c r="H7" s="36">
        <v>0.5808912083500603</v>
      </c>
      <c r="I7" s="36">
        <v>0.5568114918167903</v>
      </c>
      <c r="J7" s="36">
        <v>0.5542753183747726</v>
      </c>
      <c r="K7" s="36"/>
      <c r="L7" s="36">
        <v>0.5401922236784622</v>
      </c>
      <c r="M7" s="36">
        <v>0.5362878879362396</v>
      </c>
      <c r="N7" s="36">
        <v>0.5576331091095657</v>
      </c>
      <c r="O7" s="36">
        <v>0.5526548672566372</v>
      </c>
      <c r="Q7" s="61"/>
      <c r="S7" s="50"/>
    </row>
    <row r="8" spans="1:17" ht="12.75">
      <c r="A8" s="73"/>
      <c r="B8" s="65"/>
      <c r="C8" s="65"/>
      <c r="D8" s="65"/>
      <c r="E8" s="65"/>
      <c r="F8" s="65"/>
      <c r="G8" s="65"/>
      <c r="H8" s="65"/>
      <c r="I8" s="65"/>
      <c r="J8" s="65"/>
      <c r="K8" s="65"/>
      <c r="L8" s="65"/>
      <c r="M8" s="65"/>
      <c r="N8" s="65"/>
      <c r="O8" s="65"/>
      <c r="Q8" s="61"/>
    </row>
    <row r="9" spans="1:17" ht="12.75">
      <c r="A9" s="73" t="s">
        <v>9</v>
      </c>
      <c r="B9" s="63">
        <v>0.5492989597467209</v>
      </c>
      <c r="C9" s="63">
        <v>0.5563477460901564</v>
      </c>
      <c r="D9" s="63">
        <v>0.5369113279592702</v>
      </c>
      <c r="E9" s="63">
        <v>0.5476296958855098</v>
      </c>
      <c r="G9" s="63">
        <v>0.5290596640278046</v>
      </c>
      <c r="H9" s="63">
        <v>0.6056307289393278</v>
      </c>
      <c r="I9" s="63">
        <v>0.5709859668306907</v>
      </c>
      <c r="J9" s="63">
        <v>0.5764435066180702</v>
      </c>
      <c r="L9" s="63">
        <v>0.530489836721093</v>
      </c>
      <c r="M9" s="63">
        <v>0.5331125827814569</v>
      </c>
      <c r="N9" s="63">
        <v>0.5600887674974394</v>
      </c>
      <c r="O9" s="63">
        <v>0.559244126659857</v>
      </c>
      <c r="Q9" s="61"/>
    </row>
    <row r="10" spans="1:17" ht="12.75">
      <c r="A10" s="73"/>
      <c r="B10" s="69"/>
      <c r="C10" s="69"/>
      <c r="D10" s="69"/>
      <c r="E10" s="69"/>
      <c r="F10" s="69"/>
      <c r="G10" s="63"/>
      <c r="H10" s="63"/>
      <c r="I10" s="63"/>
      <c r="J10" s="63"/>
      <c r="K10" s="69"/>
      <c r="L10" s="63"/>
      <c r="M10" s="63"/>
      <c r="N10" s="63"/>
      <c r="O10" s="63"/>
      <c r="Q10" s="61"/>
    </row>
    <row r="11" spans="1:17" ht="12.75">
      <c r="A11" s="73" t="s">
        <v>16</v>
      </c>
      <c r="B11" s="70">
        <v>0.5869134170522141</v>
      </c>
      <c r="C11" s="70">
        <v>0.5502901353965184</v>
      </c>
      <c r="D11" s="70">
        <v>0.5697530864197531</v>
      </c>
      <c r="E11" s="70">
        <v>0.5495750708215298</v>
      </c>
      <c r="G11" s="70">
        <v>0.569922480620155</v>
      </c>
      <c r="H11" s="70">
        <v>0.5416810792113456</v>
      </c>
      <c r="I11" s="70">
        <v>0.530938123752495</v>
      </c>
      <c r="J11" s="70">
        <v>0.5161609498680739</v>
      </c>
      <c r="L11" s="70">
        <v>0.5586556753329106</v>
      </c>
      <c r="M11" s="70">
        <v>0.5423550087873462</v>
      </c>
      <c r="N11" s="70">
        <v>0.5526948163405424</v>
      </c>
      <c r="O11" s="70">
        <v>0.5404295641187619</v>
      </c>
      <c r="Q11" s="61"/>
    </row>
    <row r="12" spans="1:17" ht="12.75">
      <c r="A12" s="64"/>
      <c r="B12" s="64"/>
      <c r="C12" s="64"/>
      <c r="D12" s="64"/>
      <c r="E12" s="64"/>
      <c r="F12" s="64"/>
      <c r="G12" s="64"/>
      <c r="H12" s="64"/>
      <c r="I12" s="64"/>
      <c r="K12" s="64"/>
      <c r="L12" s="64"/>
      <c r="M12" s="64"/>
      <c r="N12" s="64"/>
      <c r="Q12" s="61"/>
    </row>
    <row r="13" spans="1:17" ht="12.75">
      <c r="A13" s="74" t="s">
        <v>1</v>
      </c>
      <c r="B13" s="64"/>
      <c r="C13" s="64"/>
      <c r="D13" s="64"/>
      <c r="E13" s="64"/>
      <c r="F13" s="64"/>
      <c r="G13" s="64"/>
      <c r="H13" s="64"/>
      <c r="I13" s="64"/>
      <c r="K13" s="64"/>
      <c r="L13" s="64"/>
      <c r="M13" s="64"/>
      <c r="N13" s="64"/>
      <c r="Q13" s="61"/>
    </row>
    <row r="14" spans="1:17" ht="12.75">
      <c r="A14" s="76" t="s">
        <v>72</v>
      </c>
      <c r="B14" s="14" t="s">
        <v>194</v>
      </c>
      <c r="C14" s="14" t="s">
        <v>194</v>
      </c>
      <c r="D14" s="14" t="s">
        <v>194</v>
      </c>
      <c r="E14" s="14" t="s">
        <v>194</v>
      </c>
      <c r="F14" s="14"/>
      <c r="G14" s="14" t="s">
        <v>194</v>
      </c>
      <c r="H14" s="14" t="s">
        <v>194</v>
      </c>
      <c r="I14" s="14" t="s">
        <v>194</v>
      </c>
      <c r="J14" s="14" t="s">
        <v>194</v>
      </c>
      <c r="K14" s="14"/>
      <c r="L14" s="14" t="s">
        <v>194</v>
      </c>
      <c r="M14" s="14" t="s">
        <v>194</v>
      </c>
      <c r="N14" s="14" t="s">
        <v>194</v>
      </c>
      <c r="O14" s="14" t="s">
        <v>194</v>
      </c>
      <c r="Q14" s="61"/>
    </row>
    <row r="15" spans="1:17" ht="12.75">
      <c r="A15" s="76" t="s">
        <v>28</v>
      </c>
      <c r="B15" s="14">
        <v>0.2670807453416149</v>
      </c>
      <c r="C15" s="14">
        <v>0.22516556291390727</v>
      </c>
      <c r="D15" s="14">
        <v>0.29069767441860467</v>
      </c>
      <c r="E15" s="14">
        <v>0.3870967741935484</v>
      </c>
      <c r="F15" s="14"/>
      <c r="G15" s="14">
        <v>0.24475524475524477</v>
      </c>
      <c r="H15" s="14">
        <v>0.37583892617449666</v>
      </c>
      <c r="I15" s="14">
        <v>0.255</v>
      </c>
      <c r="J15" s="14">
        <v>0.2619047619047619</v>
      </c>
      <c r="K15" s="14"/>
      <c r="L15" s="14">
        <v>0.1229235880398671</v>
      </c>
      <c r="M15" s="14">
        <v>0.2258064516129032</v>
      </c>
      <c r="N15" s="14">
        <v>0.4230769230769231</v>
      </c>
      <c r="O15" s="14">
        <v>0.30246913580246915</v>
      </c>
      <c r="Q15" s="61"/>
    </row>
    <row r="16" spans="1:17" ht="14.25">
      <c r="A16" s="76" t="s">
        <v>302</v>
      </c>
      <c r="B16" s="14">
        <v>0.3132530120481928</v>
      </c>
      <c r="C16" s="14">
        <v>0.39572192513368987</v>
      </c>
      <c r="D16" s="14">
        <v>0.4585635359116022</v>
      </c>
      <c r="E16" s="14">
        <v>0.4705882352941176</v>
      </c>
      <c r="F16" s="14"/>
      <c r="G16" s="14">
        <v>0.5086705202312138</v>
      </c>
      <c r="H16" s="14">
        <v>0.5030674846625767</v>
      </c>
      <c r="I16" s="14">
        <v>0.5389221556886228</v>
      </c>
      <c r="J16" s="14">
        <v>0.5337078651685393</v>
      </c>
      <c r="K16" s="14"/>
      <c r="L16" s="14">
        <v>0.42857142857142855</v>
      </c>
      <c r="M16" s="14">
        <v>0.3160919540229885</v>
      </c>
      <c r="N16" s="14">
        <v>0.44660194174757284</v>
      </c>
      <c r="O16" s="14">
        <v>0.425</v>
      </c>
      <c r="Q16" s="61"/>
    </row>
    <row r="17" spans="1:17" ht="12.75">
      <c r="A17" s="76" t="s">
        <v>300</v>
      </c>
      <c r="B17" s="14">
        <v>0.6751592356687898</v>
      </c>
      <c r="C17" s="14">
        <v>0.7169811320754716</v>
      </c>
      <c r="D17" s="14">
        <v>0.6852791878172588</v>
      </c>
      <c r="E17" s="14">
        <v>0.7831325301204819</v>
      </c>
      <c r="F17" s="14"/>
      <c r="G17" s="14">
        <v>0.7696078431372549</v>
      </c>
      <c r="H17" s="14">
        <v>0.7291666666666665</v>
      </c>
      <c r="I17" s="14">
        <v>0.7318181818181819</v>
      </c>
      <c r="J17" s="14">
        <v>0.6439024390243903</v>
      </c>
      <c r="K17" s="14"/>
      <c r="L17" s="14">
        <v>0.784688995215311</v>
      </c>
      <c r="M17" s="14">
        <v>0.7563451776649747</v>
      </c>
      <c r="N17" s="14">
        <v>0.697560975609756</v>
      </c>
      <c r="O17" s="14">
        <v>0.7135135135135136</v>
      </c>
      <c r="Q17" s="61"/>
    </row>
    <row r="18" spans="1:17" ht="12.75">
      <c r="A18" s="76" t="s">
        <v>87</v>
      </c>
      <c r="B18" s="14">
        <v>0.603448275862069</v>
      </c>
      <c r="C18" s="14">
        <v>0.6837606837606838</v>
      </c>
      <c r="D18" s="14">
        <v>0.6635514018691588</v>
      </c>
      <c r="E18" s="14">
        <v>0.6559139784946236</v>
      </c>
      <c r="F18" s="14"/>
      <c r="G18" s="14">
        <v>0.6376811594202898</v>
      </c>
      <c r="H18" s="14">
        <v>0.6976744186046511</v>
      </c>
      <c r="I18" s="14">
        <v>0.5588235294117647</v>
      </c>
      <c r="J18" s="14">
        <v>0.7244094488188977</v>
      </c>
      <c r="K18" s="14"/>
      <c r="L18" s="14">
        <v>0.6086956521739131</v>
      </c>
      <c r="M18" s="14">
        <v>0.6099290780141844</v>
      </c>
      <c r="N18" s="14">
        <v>0.6698113207547169</v>
      </c>
      <c r="O18" s="14">
        <v>0.6952380952380952</v>
      </c>
      <c r="Q18" s="61"/>
    </row>
    <row r="19" spans="1:17" ht="14.25">
      <c r="A19" s="76" t="s">
        <v>99</v>
      </c>
      <c r="B19" s="14" t="s">
        <v>82</v>
      </c>
      <c r="C19" s="14" t="s">
        <v>82</v>
      </c>
      <c r="D19" s="14" t="s">
        <v>82</v>
      </c>
      <c r="E19" s="14" t="s">
        <v>82</v>
      </c>
      <c r="F19" s="14"/>
      <c r="G19" s="14" t="s">
        <v>82</v>
      </c>
      <c r="H19" s="14">
        <v>0.8172043010752688</v>
      </c>
      <c r="I19" s="14">
        <v>0.6844444444444444</v>
      </c>
      <c r="J19" s="14">
        <v>0.7204301075268817</v>
      </c>
      <c r="K19" s="14"/>
      <c r="L19" s="14">
        <v>0.6557971014492753</v>
      </c>
      <c r="M19" s="14">
        <v>0.6326530612244898</v>
      </c>
      <c r="N19" s="14">
        <v>0.5738396624472574</v>
      </c>
      <c r="O19" s="14">
        <v>0.6130434782608696</v>
      </c>
      <c r="Q19" s="61"/>
    </row>
    <row r="20" spans="1:17" ht="12.75">
      <c r="A20" s="76" t="s">
        <v>29</v>
      </c>
      <c r="B20" s="14">
        <v>0.6607142857142857</v>
      </c>
      <c r="C20" s="14">
        <v>0.7131782945736433</v>
      </c>
      <c r="D20" s="14">
        <v>0.6929133858267718</v>
      </c>
      <c r="E20" s="14">
        <v>0.6460176991150441</v>
      </c>
      <c r="F20" s="14"/>
      <c r="G20" s="14">
        <v>0.616822429906542</v>
      </c>
      <c r="H20" s="14">
        <v>0.6699029126213593</v>
      </c>
      <c r="I20" s="14">
        <v>0.7027027027027027</v>
      </c>
      <c r="J20" s="14">
        <v>0.6178861788617886</v>
      </c>
      <c r="K20" s="14"/>
      <c r="L20" s="14">
        <v>0.6486486486486487</v>
      </c>
      <c r="M20" s="14">
        <v>0.6229508196721312</v>
      </c>
      <c r="N20" s="14">
        <v>0.6496350364963503</v>
      </c>
      <c r="O20" s="14">
        <v>0.5967741935483871</v>
      </c>
      <c r="Q20" s="61"/>
    </row>
    <row r="21" spans="1:17" ht="12.75">
      <c r="A21" s="76" t="s">
        <v>83</v>
      </c>
      <c r="B21" s="14">
        <v>0.6491228070175439</v>
      </c>
      <c r="C21" s="14" t="s">
        <v>82</v>
      </c>
      <c r="D21" s="14" t="s">
        <v>82</v>
      </c>
      <c r="E21" s="14" t="s">
        <v>82</v>
      </c>
      <c r="F21" s="14"/>
      <c r="G21" s="14" t="s">
        <v>82</v>
      </c>
      <c r="H21" s="14" t="s">
        <v>82</v>
      </c>
      <c r="I21" s="14" t="s">
        <v>82</v>
      </c>
      <c r="J21" s="14" t="s">
        <v>82</v>
      </c>
      <c r="K21" s="14"/>
      <c r="L21" s="14" t="s">
        <v>82</v>
      </c>
      <c r="M21" s="14" t="s">
        <v>82</v>
      </c>
      <c r="N21" s="14" t="s">
        <v>82</v>
      </c>
      <c r="O21" s="14" t="s">
        <v>194</v>
      </c>
      <c r="Q21" s="61"/>
    </row>
    <row r="22" spans="1:17" ht="12.75">
      <c r="A22" s="76" t="s">
        <v>30</v>
      </c>
      <c r="B22" s="14">
        <v>0.6621621621621621</v>
      </c>
      <c r="C22" s="14">
        <v>0.6363636363636364</v>
      </c>
      <c r="D22" s="14">
        <v>0.6578947368421053</v>
      </c>
      <c r="E22" s="14">
        <v>0.5064935064935064</v>
      </c>
      <c r="F22" s="14"/>
      <c r="G22" s="14">
        <v>0.5180722891566265</v>
      </c>
      <c r="H22" s="14">
        <v>0.5204081632653061</v>
      </c>
      <c r="I22" s="14">
        <v>0.6814159292035398</v>
      </c>
      <c r="J22" s="14">
        <v>0.7590361445783133</v>
      </c>
      <c r="K22" s="14"/>
      <c r="L22" s="14">
        <v>0.6074766355140186</v>
      </c>
      <c r="M22" s="14">
        <v>0.6754385964912281</v>
      </c>
      <c r="N22" s="14">
        <v>0.7033898305084746</v>
      </c>
      <c r="O22" s="14">
        <v>0.6153846153846154</v>
      </c>
      <c r="Q22" s="61"/>
    </row>
    <row r="23" spans="1:17" ht="12.75">
      <c r="A23" s="76" t="s">
        <v>21</v>
      </c>
      <c r="B23" s="14">
        <v>0.7561436672967864</v>
      </c>
      <c r="C23" s="14">
        <v>0.6514522821576763</v>
      </c>
      <c r="D23" s="14">
        <v>0.7018739352640544</v>
      </c>
      <c r="E23" s="14">
        <v>0.7305502846299811</v>
      </c>
      <c r="F23" s="14"/>
      <c r="G23" s="14">
        <v>0.7351190476190478</v>
      </c>
      <c r="H23" s="14">
        <v>0.7129840546697038</v>
      </c>
      <c r="I23" s="14">
        <v>0.7170818505338077</v>
      </c>
      <c r="J23" s="14">
        <v>0.7171903881700554</v>
      </c>
      <c r="K23" s="14"/>
      <c r="L23" s="14">
        <v>0.6964539007092199</v>
      </c>
      <c r="M23" s="14">
        <v>0.7659574468085107</v>
      </c>
      <c r="N23" s="14">
        <v>0.7610474631751228</v>
      </c>
      <c r="O23" s="14">
        <v>0.7732656514382402</v>
      </c>
      <c r="Q23" s="61"/>
    </row>
    <row r="24" spans="1:17" ht="12.75">
      <c r="A24" s="76" t="s">
        <v>20</v>
      </c>
      <c r="B24" s="14">
        <v>0.6716101694915254</v>
      </c>
      <c r="C24" s="14">
        <v>0.6423220973782772</v>
      </c>
      <c r="D24" s="14">
        <v>0.638623326959847</v>
      </c>
      <c r="E24" s="14">
        <v>0.6259124087591241</v>
      </c>
      <c r="F24" s="14"/>
      <c r="G24" s="14">
        <v>0.5533428165007113</v>
      </c>
      <c r="H24" s="14">
        <v>0.723781388478582</v>
      </c>
      <c r="I24" s="14">
        <v>0.6258692628650904</v>
      </c>
      <c r="J24" s="14">
        <v>0.6526867627785059</v>
      </c>
      <c r="K24" s="14"/>
      <c r="L24" s="14">
        <v>0.6263473053892216</v>
      </c>
      <c r="M24" s="14">
        <v>0.6127659574468085</v>
      </c>
      <c r="N24" s="14">
        <v>0.6392543859649122</v>
      </c>
      <c r="O24" s="14">
        <v>0.6588888888888889</v>
      </c>
      <c r="Q24" s="61"/>
    </row>
    <row r="25" spans="1:17" ht="12.75">
      <c r="A25" s="48" t="s">
        <v>90</v>
      </c>
      <c r="B25" s="14">
        <v>0.35714285714285715</v>
      </c>
      <c r="C25" s="14">
        <v>0.47916666666666674</v>
      </c>
      <c r="D25" s="14">
        <v>0.5</v>
      </c>
      <c r="E25" s="14">
        <v>0.4594594594594595</v>
      </c>
      <c r="F25" s="14"/>
      <c r="G25" s="14">
        <v>0.4632352941176471</v>
      </c>
      <c r="H25" s="14">
        <v>0.5294117647058824</v>
      </c>
      <c r="I25" s="14">
        <v>0.48</v>
      </c>
      <c r="J25" s="14">
        <v>0.46987951807228917</v>
      </c>
      <c r="K25" s="14"/>
      <c r="L25" s="14">
        <v>0.4470588235294118</v>
      </c>
      <c r="M25" s="14">
        <v>0.5862068965517241</v>
      </c>
      <c r="N25" s="14">
        <v>0.3942307692307692</v>
      </c>
      <c r="O25" s="14">
        <v>0.5454545454545454</v>
      </c>
      <c r="Q25" s="61"/>
    </row>
    <row r="26" spans="1:17" ht="12.75">
      <c r="A26" s="76" t="s">
        <v>31</v>
      </c>
      <c r="B26" s="14">
        <v>0.6831683168316832</v>
      </c>
      <c r="C26" s="14">
        <v>0.6898263027295285</v>
      </c>
      <c r="D26" s="14">
        <v>0.7524509803921569</v>
      </c>
      <c r="E26" s="14">
        <v>0.7621483375959079</v>
      </c>
      <c r="F26" s="14"/>
      <c r="G26" s="14">
        <v>0.7012987012987013</v>
      </c>
      <c r="H26" s="14">
        <v>0.7025316455696202</v>
      </c>
      <c r="I26" s="14">
        <v>0.7252475247524752</v>
      </c>
      <c r="J26" s="14">
        <v>0.7106598984771574</v>
      </c>
      <c r="K26" s="14"/>
      <c r="L26" s="14">
        <v>0.6285714285714286</v>
      </c>
      <c r="M26" s="14">
        <v>0.6900958466453673</v>
      </c>
      <c r="N26" s="14">
        <v>0.6925207756232687</v>
      </c>
      <c r="O26" s="14">
        <v>0.758957654723127</v>
      </c>
      <c r="Q26" s="61"/>
    </row>
    <row r="27" spans="1:17" ht="12.75">
      <c r="A27" s="76" t="s">
        <v>40</v>
      </c>
      <c r="B27" s="14" t="s">
        <v>194</v>
      </c>
      <c r="C27" s="14" t="s">
        <v>194</v>
      </c>
      <c r="D27" s="14" t="s">
        <v>194</v>
      </c>
      <c r="E27" s="14" t="s">
        <v>194</v>
      </c>
      <c r="F27" s="14"/>
      <c r="G27" s="14">
        <v>0.5238095238095238</v>
      </c>
      <c r="H27" s="14" t="s">
        <v>194</v>
      </c>
      <c r="I27" s="14" t="s">
        <v>194</v>
      </c>
      <c r="J27" s="14" t="s">
        <v>194</v>
      </c>
      <c r="K27" s="14"/>
      <c r="L27" s="14" t="s">
        <v>194</v>
      </c>
      <c r="M27" s="14">
        <v>0.696969696969697</v>
      </c>
      <c r="N27" s="14" t="s">
        <v>194</v>
      </c>
      <c r="O27" s="14" t="s">
        <v>194</v>
      </c>
      <c r="Q27" s="61"/>
    </row>
    <row r="28" spans="1:17" ht="12.75">
      <c r="A28" s="76" t="s">
        <v>32</v>
      </c>
      <c r="B28" s="14">
        <v>0.27510917030567683</v>
      </c>
      <c r="C28" s="14">
        <v>0.33333333333333326</v>
      </c>
      <c r="D28" s="14">
        <v>0.29508196721311475</v>
      </c>
      <c r="E28" s="14">
        <v>0.3294117647058823</v>
      </c>
      <c r="F28" s="14"/>
      <c r="G28" s="14">
        <v>0.25862068965517243</v>
      </c>
      <c r="H28" s="14">
        <v>0.328125</v>
      </c>
      <c r="I28" s="14">
        <v>0.2791666666666667</v>
      </c>
      <c r="J28" s="14">
        <v>0.39111111111111113</v>
      </c>
      <c r="K28" s="14"/>
      <c r="L28" s="14">
        <v>0.2803030303030303</v>
      </c>
      <c r="M28" s="14">
        <v>0.21428571428571427</v>
      </c>
      <c r="N28" s="14">
        <v>0.34</v>
      </c>
      <c r="O28" s="14">
        <v>0.31800766283524906</v>
      </c>
      <c r="Q28" s="61"/>
    </row>
    <row r="29" spans="1:17" ht="12.75">
      <c r="A29" s="76" t="s">
        <v>97</v>
      </c>
      <c r="B29" s="14" t="s">
        <v>82</v>
      </c>
      <c r="C29" s="14" t="s">
        <v>82</v>
      </c>
      <c r="D29" s="14" t="s">
        <v>82</v>
      </c>
      <c r="E29" s="14" t="s">
        <v>82</v>
      </c>
      <c r="F29" s="14"/>
      <c r="G29" s="14">
        <v>0.7666666666666667</v>
      </c>
      <c r="H29" s="14" t="s">
        <v>194</v>
      </c>
      <c r="I29" s="14">
        <v>0.9310344827586207</v>
      </c>
      <c r="J29" s="14">
        <v>0.6129032258064516</v>
      </c>
      <c r="K29" s="14"/>
      <c r="L29" s="14" t="s">
        <v>194</v>
      </c>
      <c r="M29" s="14" t="s">
        <v>194</v>
      </c>
      <c r="N29" s="14" t="s">
        <v>194</v>
      </c>
      <c r="O29" s="14" t="s">
        <v>194</v>
      </c>
      <c r="Q29" s="61"/>
    </row>
    <row r="30" spans="1:17" ht="12.75">
      <c r="A30" s="76" t="s">
        <v>98</v>
      </c>
      <c r="B30" s="14">
        <v>0.4126984126984127</v>
      </c>
      <c r="C30" s="14">
        <v>0.5982532751091703</v>
      </c>
      <c r="D30" s="14">
        <v>0.5175879396984925</v>
      </c>
      <c r="E30" s="14">
        <v>0.5574712643678161</v>
      </c>
      <c r="F30" s="14"/>
      <c r="G30" s="14">
        <v>0.50390625</v>
      </c>
      <c r="H30" s="14">
        <v>0.7030075187969925</v>
      </c>
      <c r="I30" s="14">
        <v>0.6018518518518519</v>
      </c>
      <c r="J30" s="14">
        <v>0.5040322580645161</v>
      </c>
      <c r="K30" s="14"/>
      <c r="L30" s="14">
        <v>0.536</v>
      </c>
      <c r="M30" s="14">
        <v>0.44884488448844884</v>
      </c>
      <c r="N30" s="14">
        <v>0.4481865284974093</v>
      </c>
      <c r="O30" s="14">
        <v>0.4154727793696275</v>
      </c>
      <c r="Q30" s="61"/>
    </row>
    <row r="31" spans="1:17" ht="12.75">
      <c r="A31" s="76" t="s">
        <v>70</v>
      </c>
      <c r="B31" s="14">
        <v>0.40145985401459855</v>
      </c>
      <c r="C31" s="14">
        <v>0.4100719424460431</v>
      </c>
      <c r="D31" s="14">
        <v>0.3963730569948186</v>
      </c>
      <c r="E31" s="14">
        <v>0.5035460992907801</v>
      </c>
      <c r="F31" s="14"/>
      <c r="G31" s="14">
        <v>0.47305389221556887</v>
      </c>
      <c r="H31" s="14">
        <v>0.5427251732101617</v>
      </c>
      <c r="I31" s="14">
        <v>0.5141129032258065</v>
      </c>
      <c r="J31" s="14">
        <v>0.5438931297709924</v>
      </c>
      <c r="K31" s="14"/>
      <c r="L31" s="14">
        <v>0.5113438045375218</v>
      </c>
      <c r="M31" s="14">
        <v>0.5111940298507462</v>
      </c>
      <c r="N31" s="14">
        <v>0.511070110701107</v>
      </c>
      <c r="O31" s="14">
        <v>0.49033391915641483</v>
      </c>
      <c r="Q31" s="61"/>
    </row>
    <row r="32" spans="1:17" ht="12.75">
      <c r="A32" s="76" t="s">
        <v>19</v>
      </c>
      <c r="B32" s="14">
        <v>0.5862068965517241</v>
      </c>
      <c r="C32" s="14">
        <v>0.609009009009009</v>
      </c>
      <c r="D32" s="14">
        <v>0.4404591104734577</v>
      </c>
      <c r="E32" s="14">
        <v>0.4516129032258064</v>
      </c>
      <c r="F32" s="14"/>
      <c r="G32" s="14">
        <v>0.4559043348281017</v>
      </c>
      <c r="H32" s="14">
        <v>0.6460767946577629</v>
      </c>
      <c r="I32" s="14">
        <v>0.5821371610845295</v>
      </c>
      <c r="J32" s="14">
        <v>0.6257668711656442</v>
      </c>
      <c r="K32" s="14"/>
      <c r="L32" s="14">
        <v>0.5707257072570726</v>
      </c>
      <c r="M32" s="14">
        <v>0.6029411764705882</v>
      </c>
      <c r="N32" s="14">
        <v>0.5956284153005464</v>
      </c>
      <c r="O32" s="14">
        <v>0.5938864628820961</v>
      </c>
      <c r="Q32" s="61"/>
    </row>
    <row r="33" spans="1:17" ht="12.75">
      <c r="A33" s="76" t="s">
        <v>80</v>
      </c>
      <c r="B33" s="14">
        <v>0.39839034205231383</v>
      </c>
      <c r="C33" s="14">
        <v>0.3625304136253041</v>
      </c>
      <c r="D33" s="14">
        <v>0.3055555555555556</v>
      </c>
      <c r="E33" s="14">
        <v>0.25773195876288657</v>
      </c>
      <c r="F33" s="14"/>
      <c r="G33" s="14">
        <v>0.27710843373493976</v>
      </c>
      <c r="H33" s="14">
        <v>0.30522088353413657</v>
      </c>
      <c r="I33" s="14">
        <v>0.32986111111111105</v>
      </c>
      <c r="J33" s="14">
        <v>0.3111954459203036</v>
      </c>
      <c r="K33" s="14"/>
      <c r="L33" s="14">
        <v>0.2676282051282051</v>
      </c>
      <c r="M33" s="14">
        <v>0.26226993865030673</v>
      </c>
      <c r="N33" s="14">
        <v>0.31191222570532917</v>
      </c>
      <c r="O33" s="14">
        <v>0.3741403026134801</v>
      </c>
      <c r="Q33" s="61"/>
    </row>
    <row r="34" spans="1:17" ht="12.75">
      <c r="A34" s="76" t="s">
        <v>33</v>
      </c>
      <c r="B34" s="14">
        <v>0.6521739130434783</v>
      </c>
      <c r="C34" s="14">
        <v>0.53125</v>
      </c>
      <c r="D34" s="14">
        <v>0.5625</v>
      </c>
      <c r="E34" s="14">
        <v>0.425</v>
      </c>
      <c r="F34" s="14"/>
      <c r="G34" s="14">
        <v>0.45454545454545453</v>
      </c>
      <c r="H34" s="14">
        <v>0.6896551724137931</v>
      </c>
      <c r="I34" s="14">
        <v>0.6808510638297872</v>
      </c>
      <c r="J34" s="14">
        <v>0.5</v>
      </c>
      <c r="K34" s="14"/>
      <c r="L34" s="14" t="s">
        <v>194</v>
      </c>
      <c r="M34" s="14">
        <v>0.7073170731707318</v>
      </c>
      <c r="N34" s="14">
        <v>0.6052631578947368</v>
      </c>
      <c r="O34" s="14">
        <v>0.7674418604651163</v>
      </c>
      <c r="Q34" s="61"/>
    </row>
    <row r="35" spans="1:17" ht="12.75">
      <c r="A35" s="76" t="s">
        <v>34</v>
      </c>
      <c r="B35" s="14">
        <v>0.5945945945945946</v>
      </c>
      <c r="C35" s="14">
        <v>0.6744186046511628</v>
      </c>
      <c r="D35" s="14">
        <v>0.42857142857142855</v>
      </c>
      <c r="E35" s="14">
        <v>0.7391304347826086</v>
      </c>
      <c r="F35" s="14"/>
      <c r="G35" s="14">
        <v>0.5454545454545454</v>
      </c>
      <c r="H35" s="14" t="s">
        <v>194</v>
      </c>
      <c r="I35" s="14">
        <v>0.5769230769230769</v>
      </c>
      <c r="J35" s="14">
        <v>0.4444444444444444</v>
      </c>
      <c r="K35" s="14"/>
      <c r="L35" s="14" t="s">
        <v>194</v>
      </c>
      <c r="M35" s="14">
        <v>0.6842105263157895</v>
      </c>
      <c r="N35" s="14">
        <v>0.6190476190476191</v>
      </c>
      <c r="O35" s="14">
        <v>0.8529411764705883</v>
      </c>
      <c r="Q35" s="61"/>
    </row>
    <row r="36" spans="1:17" ht="12.75">
      <c r="A36" s="76" t="s">
        <v>35</v>
      </c>
      <c r="B36" s="14" t="s">
        <v>194</v>
      </c>
      <c r="C36" s="14" t="s">
        <v>194</v>
      </c>
      <c r="D36" s="14" t="s">
        <v>194</v>
      </c>
      <c r="E36" s="14" t="s">
        <v>194</v>
      </c>
      <c r="F36" s="14"/>
      <c r="G36" s="14" t="s">
        <v>194</v>
      </c>
      <c r="H36" s="14" t="s">
        <v>194</v>
      </c>
      <c r="I36" s="14">
        <v>0.7272727272727273</v>
      </c>
      <c r="J36" s="14">
        <v>0.8095238095238095</v>
      </c>
      <c r="K36" s="14"/>
      <c r="L36" s="14">
        <v>0.3846153846153847</v>
      </c>
      <c r="M36" s="14">
        <v>0.52</v>
      </c>
      <c r="N36" s="14" t="s">
        <v>194</v>
      </c>
      <c r="O36" s="14" t="s">
        <v>194</v>
      </c>
      <c r="Q36" s="61"/>
    </row>
    <row r="37" spans="1:17" ht="12.75">
      <c r="A37" s="10"/>
      <c r="B37" s="10"/>
      <c r="C37" s="10"/>
      <c r="D37" s="10"/>
      <c r="E37" s="10"/>
      <c r="F37" s="10"/>
      <c r="G37" s="10"/>
      <c r="H37" s="10"/>
      <c r="I37" s="10"/>
      <c r="J37" s="10"/>
      <c r="K37" s="10"/>
      <c r="L37" s="10"/>
      <c r="M37" s="10"/>
      <c r="N37" s="10"/>
      <c r="O37" s="10"/>
      <c r="Q37" s="1"/>
    </row>
    <row r="38" spans="1:17" ht="12.75">
      <c r="A38" s="67"/>
      <c r="Q38" s="1"/>
    </row>
    <row r="39" spans="1:17" ht="26.25" customHeight="1">
      <c r="A39" s="157" t="s">
        <v>152</v>
      </c>
      <c r="B39" s="157"/>
      <c r="C39" s="157"/>
      <c r="D39" s="157"/>
      <c r="E39" s="157"/>
      <c r="F39" s="157"/>
      <c r="G39" s="157"/>
      <c r="H39" s="157"/>
      <c r="I39" s="157"/>
      <c r="J39" s="157"/>
      <c r="K39" s="157"/>
      <c r="L39" s="157"/>
      <c r="M39" s="157"/>
      <c r="N39" s="157"/>
      <c r="O39" s="157"/>
      <c r="Q39" s="1"/>
    </row>
    <row r="40" spans="2:17" ht="10.5" customHeight="1">
      <c r="B40" s="67"/>
      <c r="C40" s="67"/>
      <c r="D40" s="67"/>
      <c r="E40" s="67"/>
      <c r="F40" s="67"/>
      <c r="G40" s="67"/>
      <c r="H40" s="67"/>
      <c r="I40" s="67"/>
      <c r="J40" s="67"/>
      <c r="K40" s="67"/>
      <c r="L40" s="67"/>
      <c r="M40" s="67"/>
      <c r="N40" s="67"/>
      <c r="O40" s="67"/>
      <c r="Q40" s="1"/>
    </row>
    <row r="41" spans="1:17" ht="10.5" customHeight="1">
      <c r="A41" s="53"/>
      <c r="B41" s="174"/>
      <c r="C41" s="174"/>
      <c r="D41" s="174"/>
      <c r="E41" s="174"/>
      <c r="F41" s="79"/>
      <c r="G41" s="79"/>
      <c r="H41" s="79"/>
      <c r="I41" s="79"/>
      <c r="J41" s="79"/>
      <c r="K41" s="79"/>
      <c r="L41" s="79"/>
      <c r="M41" s="79"/>
      <c r="N41" s="79"/>
      <c r="O41" s="79"/>
      <c r="Q41" s="1"/>
    </row>
    <row r="42" spans="1:17" ht="22.5" customHeight="1">
      <c r="A42" s="12" t="s">
        <v>0</v>
      </c>
      <c r="B42" s="66">
        <v>2009</v>
      </c>
      <c r="C42" s="66"/>
      <c r="D42" s="66"/>
      <c r="E42" s="66"/>
      <c r="F42" s="141"/>
      <c r="G42" s="66">
        <v>2010</v>
      </c>
      <c r="H42" s="66"/>
      <c r="I42" s="66"/>
      <c r="J42" s="66"/>
      <c r="K42" s="141"/>
      <c r="L42" s="66">
        <v>2011</v>
      </c>
      <c r="M42" s="66"/>
      <c r="N42" s="66"/>
      <c r="O42" s="66"/>
      <c r="Q42" s="1"/>
    </row>
    <row r="43" spans="1:17" ht="30.75" customHeight="1">
      <c r="A43" s="52"/>
      <c r="B43" s="37" t="s">
        <v>67</v>
      </c>
      <c r="C43" s="49" t="s">
        <v>85</v>
      </c>
      <c r="D43" s="47" t="s">
        <v>84</v>
      </c>
      <c r="E43" s="47" t="s">
        <v>68</v>
      </c>
      <c r="F43" s="11"/>
      <c r="G43" s="37" t="s">
        <v>67</v>
      </c>
      <c r="H43" s="49" t="s">
        <v>85</v>
      </c>
      <c r="I43" s="47" t="s">
        <v>84</v>
      </c>
      <c r="J43" s="37" t="s">
        <v>68</v>
      </c>
      <c r="K43" s="11"/>
      <c r="L43" s="37" t="s">
        <v>67</v>
      </c>
      <c r="M43" s="49" t="s">
        <v>85</v>
      </c>
      <c r="N43" s="47" t="s">
        <v>84</v>
      </c>
      <c r="O43" s="37" t="s">
        <v>68</v>
      </c>
      <c r="Q43" s="1"/>
    </row>
    <row r="44" spans="6:17" ht="10.5" customHeight="1">
      <c r="F44" s="67"/>
      <c r="K44" s="67"/>
      <c r="Q44" s="1"/>
    </row>
    <row r="45" spans="1:17" ht="12.75">
      <c r="A45" s="74" t="s">
        <v>298</v>
      </c>
      <c r="B45" s="64"/>
      <c r="C45" s="64"/>
      <c r="D45" s="64"/>
      <c r="E45" s="64"/>
      <c r="F45" s="64"/>
      <c r="G45" s="64"/>
      <c r="H45" s="64"/>
      <c r="I45" s="64"/>
      <c r="K45" s="64"/>
      <c r="L45" s="64"/>
      <c r="M45" s="64"/>
      <c r="N45" s="64"/>
      <c r="Q45" s="1"/>
    </row>
    <row r="46" spans="1:17" ht="12.75">
      <c r="A46" s="76" t="s">
        <v>36</v>
      </c>
      <c r="B46" s="14" t="s">
        <v>194</v>
      </c>
      <c r="C46" s="14" t="s">
        <v>194</v>
      </c>
      <c r="D46" s="14" t="s">
        <v>194</v>
      </c>
      <c r="E46" s="14" t="s">
        <v>194</v>
      </c>
      <c r="F46" s="14"/>
      <c r="G46" s="14" t="s">
        <v>194</v>
      </c>
      <c r="H46" s="14" t="s">
        <v>194</v>
      </c>
      <c r="I46" s="14" t="s">
        <v>194</v>
      </c>
      <c r="J46" s="14" t="s">
        <v>194</v>
      </c>
      <c r="K46" s="14"/>
      <c r="L46" s="14" t="s">
        <v>194</v>
      </c>
      <c r="M46" s="14" t="s">
        <v>194</v>
      </c>
      <c r="N46" s="14" t="s">
        <v>194</v>
      </c>
      <c r="O46" s="14" t="s">
        <v>194</v>
      </c>
      <c r="Q46" s="61"/>
    </row>
    <row r="47" spans="1:17" ht="12.75">
      <c r="A47" s="76" t="s">
        <v>37</v>
      </c>
      <c r="B47" s="14">
        <v>0.6548672566371682</v>
      </c>
      <c r="C47" s="14">
        <v>0.5607476635514018</v>
      </c>
      <c r="D47" s="14">
        <v>0.6554621848739495</v>
      </c>
      <c r="E47" s="14">
        <v>0.6428571428571429</v>
      </c>
      <c r="F47" s="14"/>
      <c r="G47" s="14">
        <v>0.6607142857142857</v>
      </c>
      <c r="H47" s="14">
        <v>0.641025641025641</v>
      </c>
      <c r="I47" s="14">
        <v>0.6421052631578948</v>
      </c>
      <c r="J47" s="14">
        <v>0.6018099547511312</v>
      </c>
      <c r="K47" s="14"/>
      <c r="L47" s="14">
        <v>0.6576576576576578</v>
      </c>
      <c r="M47" s="14">
        <v>0.6704980842911877</v>
      </c>
      <c r="N47" s="14">
        <v>0.684</v>
      </c>
      <c r="O47" s="14">
        <v>0.6436363636363638</v>
      </c>
      <c r="Q47" s="61"/>
    </row>
    <row r="48" spans="1:17" ht="12.75">
      <c r="A48" s="76" t="s">
        <v>91</v>
      </c>
      <c r="B48" s="14">
        <v>0.6875</v>
      </c>
      <c r="C48" s="14">
        <v>0.575</v>
      </c>
      <c r="D48" s="14">
        <v>0.7692307692307694</v>
      </c>
      <c r="E48" s="14">
        <v>0.43859649122807015</v>
      </c>
      <c r="F48" s="14"/>
      <c r="G48" s="14">
        <v>0.660377358490566</v>
      </c>
      <c r="H48" s="14">
        <v>0.5609756097560976</v>
      </c>
      <c r="I48" s="14">
        <v>0.5714285714285714</v>
      </c>
      <c r="J48" s="14">
        <v>0.6086956521739131</v>
      </c>
      <c r="K48" s="14"/>
      <c r="L48" s="14">
        <v>0.7230769230769231</v>
      </c>
      <c r="M48" s="14">
        <v>0.7105263157894737</v>
      </c>
      <c r="N48" s="14">
        <v>0.6491228070175439</v>
      </c>
      <c r="O48" s="14">
        <v>0.7761194029850746</v>
      </c>
      <c r="Q48" s="61"/>
    </row>
    <row r="49" spans="1:17" ht="12.75">
      <c r="A49" s="76" t="s">
        <v>38</v>
      </c>
      <c r="B49" s="14">
        <v>0.5584415584415584</v>
      </c>
      <c r="C49" s="14">
        <v>0.4777777777777778</v>
      </c>
      <c r="D49" s="14">
        <v>0.6197183098591549</v>
      </c>
      <c r="E49" s="14">
        <v>0.6632653061224489</v>
      </c>
      <c r="F49" s="14"/>
      <c r="G49" s="14">
        <v>0.6</v>
      </c>
      <c r="H49" s="14">
        <v>0.4936708860759494</v>
      </c>
      <c r="I49" s="14">
        <v>0.5125</v>
      </c>
      <c r="J49" s="14">
        <v>0.6153846153846154</v>
      </c>
      <c r="K49" s="14"/>
      <c r="L49" s="14">
        <v>0.5189873417721519</v>
      </c>
      <c r="M49" s="14">
        <v>0.4805194805194805</v>
      </c>
      <c r="N49" s="14">
        <v>0.45098039215686275</v>
      </c>
      <c r="O49" s="14">
        <v>0.3977272727272727</v>
      </c>
      <c r="Q49" s="61"/>
    </row>
    <row r="50" spans="1:17" ht="14.25">
      <c r="A50" s="76" t="s">
        <v>153</v>
      </c>
      <c r="B50" s="14" t="s">
        <v>194</v>
      </c>
      <c r="C50" s="14" t="s">
        <v>194</v>
      </c>
      <c r="D50" s="14" t="s">
        <v>194</v>
      </c>
      <c r="E50" s="14" t="s">
        <v>194</v>
      </c>
      <c r="F50" s="14"/>
      <c r="G50" s="14" t="s">
        <v>194</v>
      </c>
      <c r="H50" s="14" t="s">
        <v>194</v>
      </c>
      <c r="I50" s="14" t="s">
        <v>194</v>
      </c>
      <c r="J50" s="14" t="s">
        <v>194</v>
      </c>
      <c r="K50" s="14"/>
      <c r="L50" s="14" t="s">
        <v>194</v>
      </c>
      <c r="M50" s="14" t="s">
        <v>194</v>
      </c>
      <c r="N50" s="14" t="s">
        <v>194</v>
      </c>
      <c r="O50" s="14" t="s">
        <v>194</v>
      </c>
      <c r="Q50" s="61"/>
    </row>
    <row r="51" spans="1:17" ht="12.75">
      <c r="A51" s="76" t="s">
        <v>41</v>
      </c>
      <c r="B51" s="14">
        <v>0.35714285714285715</v>
      </c>
      <c r="C51" s="14">
        <v>0.4</v>
      </c>
      <c r="D51" s="14">
        <v>0.38235294117647056</v>
      </c>
      <c r="E51" s="14">
        <v>0.15151515151515152</v>
      </c>
      <c r="F51" s="14"/>
      <c r="G51" s="14">
        <v>0.391304347826087</v>
      </c>
      <c r="H51" s="14">
        <v>0.375</v>
      </c>
      <c r="I51" s="14">
        <v>0.3170731707317073</v>
      </c>
      <c r="J51" s="14">
        <v>0.3076923076923077</v>
      </c>
      <c r="K51" s="14"/>
      <c r="L51" s="14">
        <v>0.625</v>
      </c>
      <c r="M51" s="14" t="s">
        <v>194</v>
      </c>
      <c r="N51" s="14">
        <v>0.5652173913043478</v>
      </c>
      <c r="O51" s="14" t="s">
        <v>194</v>
      </c>
      <c r="Q51" s="61"/>
    </row>
    <row r="52" spans="1:17" ht="12.75">
      <c r="A52" s="76" t="s">
        <v>42</v>
      </c>
      <c r="B52" s="14">
        <v>0.5123287671232877</v>
      </c>
      <c r="C52" s="14">
        <v>0.5450530035335689</v>
      </c>
      <c r="D52" s="14">
        <v>0.5185185185185185</v>
      </c>
      <c r="E52" s="14">
        <v>0.5029585798816568</v>
      </c>
      <c r="F52" s="14"/>
      <c r="G52" s="14">
        <v>0.5312791783380019</v>
      </c>
      <c r="H52" s="14">
        <v>0.5310410697230181</v>
      </c>
      <c r="I52" s="14">
        <v>0.5240904621435595</v>
      </c>
      <c r="J52" s="14">
        <v>0.5085551330798479</v>
      </c>
      <c r="K52" s="14"/>
      <c r="L52" s="14">
        <v>0.5279560036663611</v>
      </c>
      <c r="M52" s="14">
        <v>0.5220440881763527</v>
      </c>
      <c r="N52" s="14">
        <v>0.5316326530612245</v>
      </c>
      <c r="O52" s="14">
        <v>0.5182926829268293</v>
      </c>
      <c r="Q52" s="61"/>
    </row>
    <row r="53" spans="1:17" ht="12.75">
      <c r="A53" s="76" t="s">
        <v>43</v>
      </c>
      <c r="B53" s="14">
        <v>0.9696969696969697</v>
      </c>
      <c r="C53" s="14">
        <v>0.95</v>
      </c>
      <c r="D53" s="14">
        <v>0.9655172413793103</v>
      </c>
      <c r="E53" s="14">
        <v>0.8809523809523809</v>
      </c>
      <c r="F53" s="14"/>
      <c r="G53" s="14">
        <v>0.9090909090909091</v>
      </c>
      <c r="H53" s="14">
        <v>0.9310344827586207</v>
      </c>
      <c r="I53" s="14">
        <v>0.9111111111111111</v>
      </c>
      <c r="J53" s="14">
        <v>0.9411764705882352</v>
      </c>
      <c r="K53" s="14"/>
      <c r="L53" s="14">
        <v>0.7647058823529411</v>
      </c>
      <c r="M53" s="14">
        <v>0.8367346938775511</v>
      </c>
      <c r="N53" s="14">
        <v>0.923076923076923</v>
      </c>
      <c r="O53" s="14">
        <v>0.8727272727272727</v>
      </c>
      <c r="Q53" s="61"/>
    </row>
    <row r="54" spans="1:17" ht="12.75">
      <c r="A54" s="76" t="s">
        <v>56</v>
      </c>
      <c r="B54" s="14">
        <v>0.6678966789667896</v>
      </c>
      <c r="C54" s="14">
        <v>0.5016393442622951</v>
      </c>
      <c r="D54" s="14">
        <v>0.4524495677233429</v>
      </c>
      <c r="E54" s="14">
        <v>0.49310344827586206</v>
      </c>
      <c r="F54" s="14"/>
      <c r="G54" s="14">
        <v>0.5314285714285715</v>
      </c>
      <c r="H54" s="14">
        <v>0.49375</v>
      </c>
      <c r="I54" s="14">
        <v>0.4742857142857143</v>
      </c>
      <c r="J54" s="14">
        <v>0.4139650872817955</v>
      </c>
      <c r="K54" s="14"/>
      <c r="L54" s="14">
        <v>0.4797687861271676</v>
      </c>
      <c r="M54" s="14">
        <v>0.4089775561097257</v>
      </c>
      <c r="N54" s="14">
        <v>0.4474327628361858</v>
      </c>
      <c r="O54" s="14">
        <v>0.41131105398457585</v>
      </c>
      <c r="Q54" s="61"/>
    </row>
    <row r="55" spans="1:17" ht="12.75">
      <c r="A55" s="76" t="s">
        <v>44</v>
      </c>
      <c r="B55" s="14">
        <v>0.7092198581560284</v>
      </c>
      <c r="C55" s="14">
        <v>0.6046511627906976</v>
      </c>
      <c r="D55" s="14">
        <v>0.6312056737588653</v>
      </c>
      <c r="E55" s="14">
        <v>0.5902255639097744</v>
      </c>
      <c r="F55" s="14"/>
      <c r="G55" s="14">
        <v>0.5553745928338762</v>
      </c>
      <c r="H55" s="14">
        <v>0.48314606741573035</v>
      </c>
      <c r="I55" s="14">
        <v>0.4832451499118166</v>
      </c>
      <c r="J55" s="14">
        <v>0.4472168905950096</v>
      </c>
      <c r="K55" s="14"/>
      <c r="L55" s="14">
        <v>0.6161790017211703</v>
      </c>
      <c r="M55" s="14">
        <v>0.5722222222222222</v>
      </c>
      <c r="N55" s="14">
        <v>0.5740740740740741</v>
      </c>
      <c r="O55" s="14">
        <v>0.5985714285714285</v>
      </c>
      <c r="Q55" s="61"/>
    </row>
    <row r="56" spans="1:17" ht="12.75">
      <c r="A56" s="76" t="s">
        <v>45</v>
      </c>
      <c r="B56" s="14">
        <v>0.9375</v>
      </c>
      <c r="C56" s="14">
        <v>0.7428571428571429</v>
      </c>
      <c r="D56" s="14">
        <v>0.8372093023255814</v>
      </c>
      <c r="E56" s="14" t="s">
        <v>194</v>
      </c>
      <c r="F56" s="14"/>
      <c r="G56" s="14">
        <v>0.6363636363636364</v>
      </c>
      <c r="H56" s="14" t="s">
        <v>194</v>
      </c>
      <c r="I56" s="14">
        <v>0.4615384615384615</v>
      </c>
      <c r="J56" s="14">
        <v>0.6818181818181818</v>
      </c>
      <c r="K56" s="14"/>
      <c r="L56" s="14">
        <v>0.76</v>
      </c>
      <c r="M56" s="14">
        <v>0.7307692307692306</v>
      </c>
      <c r="N56" s="14">
        <v>0.9130434782608695</v>
      </c>
      <c r="O56" s="14">
        <v>0.8695652173913043</v>
      </c>
      <c r="Q56" s="61"/>
    </row>
    <row r="57" spans="1:17" ht="12.75">
      <c r="A57" s="76" t="s">
        <v>46</v>
      </c>
      <c r="B57" s="14">
        <v>0.625</v>
      </c>
      <c r="C57" s="14" t="s">
        <v>194</v>
      </c>
      <c r="D57" s="14">
        <v>0.6956521739130435</v>
      </c>
      <c r="E57" s="14">
        <v>0.6</v>
      </c>
      <c r="F57" s="14"/>
      <c r="G57" s="14">
        <v>0.7735849056603774</v>
      </c>
      <c r="H57" s="14">
        <v>0.7380952380952381</v>
      </c>
      <c r="I57" s="14">
        <v>0.7692307692307694</v>
      </c>
      <c r="J57" s="14">
        <v>0.9069767441860465</v>
      </c>
      <c r="K57" s="14"/>
      <c r="L57" s="14">
        <v>0.7228915662650602</v>
      </c>
      <c r="M57" s="14">
        <v>0.7755102040816326</v>
      </c>
      <c r="N57" s="14">
        <v>0.8035714285714286</v>
      </c>
      <c r="O57" s="14">
        <v>0.7407407407407408</v>
      </c>
      <c r="Q57" s="61"/>
    </row>
    <row r="58" spans="1:17" ht="12.75">
      <c r="A58" s="76" t="s">
        <v>47</v>
      </c>
      <c r="B58" s="14">
        <v>0.44765342960288806</v>
      </c>
      <c r="C58" s="14">
        <v>0.45714285714285713</v>
      </c>
      <c r="D58" s="14">
        <v>0.6547619047619048</v>
      </c>
      <c r="E58" s="14">
        <v>0.6422413793103449</v>
      </c>
      <c r="F58" s="14"/>
      <c r="G58" s="14">
        <v>0.6086956521739131</v>
      </c>
      <c r="H58" s="14">
        <v>0.6180257510729614</v>
      </c>
      <c r="I58" s="14">
        <v>0.6111111111111112</v>
      </c>
      <c r="J58" s="14">
        <v>0.6717171717171717</v>
      </c>
      <c r="K58" s="14"/>
      <c r="L58" s="14">
        <v>0.6282722513089005</v>
      </c>
      <c r="M58" s="14">
        <v>0.5121951219512195</v>
      </c>
      <c r="N58" s="14">
        <v>0.4253731343283582</v>
      </c>
      <c r="O58" s="14">
        <v>0.42647058823529416</v>
      </c>
      <c r="Q58" s="61"/>
    </row>
    <row r="59" spans="1:17" ht="12.75">
      <c r="A59" s="76" t="s">
        <v>48</v>
      </c>
      <c r="B59" s="14">
        <v>0.21818181818181817</v>
      </c>
      <c r="C59" s="14">
        <v>0.20560747663551399</v>
      </c>
      <c r="D59" s="14">
        <v>0.33587786259541985</v>
      </c>
      <c r="E59" s="14">
        <v>0.34545454545454546</v>
      </c>
      <c r="F59" s="14"/>
      <c r="G59" s="14">
        <v>0.41</v>
      </c>
      <c r="H59" s="14">
        <v>0.30526315789473685</v>
      </c>
      <c r="I59" s="14">
        <v>0.2578125</v>
      </c>
      <c r="J59" s="14">
        <v>0.24074074074074073</v>
      </c>
      <c r="K59" s="14"/>
      <c r="L59" s="14">
        <v>0.14</v>
      </c>
      <c r="M59" s="14">
        <v>0.1851851851851852</v>
      </c>
      <c r="N59" s="14">
        <v>0.20454545454545456</v>
      </c>
      <c r="O59" s="14">
        <v>0.19672131147540983</v>
      </c>
      <c r="Q59" s="61"/>
    </row>
    <row r="60" spans="1:17" ht="12.75">
      <c r="A60" s="76" t="s">
        <v>49</v>
      </c>
      <c r="B60" s="14">
        <v>0.6153846153846154</v>
      </c>
      <c r="C60" s="14">
        <v>0.5405405405405406</v>
      </c>
      <c r="D60" s="14">
        <v>0.7714285714285716</v>
      </c>
      <c r="E60" s="14">
        <v>0.7</v>
      </c>
      <c r="F60" s="14"/>
      <c r="G60" s="14">
        <v>0.6666666666666665</v>
      </c>
      <c r="H60" s="14">
        <v>0.6785714285714286</v>
      </c>
      <c r="I60" s="14">
        <v>0.6666666666666665</v>
      </c>
      <c r="J60" s="14" t="s">
        <v>194</v>
      </c>
      <c r="K60" s="14"/>
      <c r="L60" s="14">
        <v>0.42857142857142855</v>
      </c>
      <c r="M60" s="14">
        <v>0.48275862068965514</v>
      </c>
      <c r="N60" s="14" t="s">
        <v>194</v>
      </c>
      <c r="O60" s="14">
        <v>0.5666666666666667</v>
      </c>
      <c r="Q60" s="61"/>
    </row>
    <row r="61" spans="1:17" ht="12.75">
      <c r="A61" s="76" t="s">
        <v>50</v>
      </c>
      <c r="B61" s="14">
        <v>0.782608695652174</v>
      </c>
      <c r="C61" s="14">
        <v>0.8709677419354839</v>
      </c>
      <c r="D61" s="14">
        <v>0.7380952380952381</v>
      </c>
      <c r="E61" s="14">
        <v>0.7777777777777779</v>
      </c>
      <c r="F61" s="14"/>
      <c r="G61" s="14">
        <v>0.8235294117647058</v>
      </c>
      <c r="H61" s="14">
        <v>0.5882352941176471</v>
      </c>
      <c r="I61" s="14" t="s">
        <v>194</v>
      </c>
      <c r="J61" s="14">
        <v>0.75</v>
      </c>
      <c r="K61" s="14"/>
      <c r="L61" s="14">
        <v>0.6060606060606061</v>
      </c>
      <c r="M61" s="14">
        <v>0.8</v>
      </c>
      <c r="N61" s="14">
        <v>0.7586206896551724</v>
      </c>
      <c r="O61" s="14">
        <v>0.1625</v>
      </c>
      <c r="Q61" s="61"/>
    </row>
    <row r="62" spans="1:17" ht="12.75">
      <c r="A62" s="76" t="s">
        <v>51</v>
      </c>
      <c r="B62" s="14">
        <v>0.6296296296296297</v>
      </c>
      <c r="C62" s="14">
        <v>0.6590909090909091</v>
      </c>
      <c r="D62" s="14">
        <v>0.7142857142857143</v>
      </c>
      <c r="E62" s="14">
        <v>0.7575757575757575</v>
      </c>
      <c r="F62" s="14"/>
      <c r="G62" s="14">
        <v>1</v>
      </c>
      <c r="H62" s="14" t="s">
        <v>194</v>
      </c>
      <c r="I62" s="14" t="s">
        <v>194</v>
      </c>
      <c r="J62" s="14">
        <v>0.6521739130434783</v>
      </c>
      <c r="K62" s="14"/>
      <c r="L62" s="14" t="s">
        <v>194</v>
      </c>
      <c r="M62" s="14" t="s">
        <v>194</v>
      </c>
      <c r="N62" s="14">
        <v>0.7857142857142857</v>
      </c>
      <c r="O62" s="14" t="s">
        <v>194</v>
      </c>
      <c r="Q62" s="61"/>
    </row>
    <row r="63" spans="1:17" ht="12.75">
      <c r="A63" s="76" t="s">
        <v>52</v>
      </c>
      <c r="B63" s="14" t="s">
        <v>194</v>
      </c>
      <c r="C63" s="14" t="s">
        <v>194</v>
      </c>
      <c r="D63" s="14" t="s">
        <v>194</v>
      </c>
      <c r="E63" s="14" t="s">
        <v>194</v>
      </c>
      <c r="F63" s="14"/>
      <c r="G63" s="14" t="s">
        <v>194</v>
      </c>
      <c r="H63" s="14" t="s">
        <v>194</v>
      </c>
      <c r="I63" s="14" t="s">
        <v>194</v>
      </c>
      <c r="J63" s="14" t="s">
        <v>194</v>
      </c>
      <c r="K63" s="14"/>
      <c r="L63" s="14" t="s">
        <v>194</v>
      </c>
      <c r="M63" s="14" t="s">
        <v>194</v>
      </c>
      <c r="N63" s="14" t="s">
        <v>194</v>
      </c>
      <c r="O63" s="14" t="s">
        <v>194</v>
      </c>
      <c r="Q63" s="61"/>
    </row>
    <row r="64" spans="1:17" ht="12.75">
      <c r="A64" s="76" t="s">
        <v>53</v>
      </c>
      <c r="B64" s="14">
        <v>0.6818181818181818</v>
      </c>
      <c r="C64" s="14">
        <v>0.6714285714285714</v>
      </c>
      <c r="D64" s="14">
        <v>0.7681159420289855</v>
      </c>
      <c r="E64" s="14">
        <v>0.796875</v>
      </c>
      <c r="F64" s="14"/>
      <c r="G64" s="14">
        <v>0.72</v>
      </c>
      <c r="H64" s="14">
        <v>0.9041095890410957</v>
      </c>
      <c r="I64" s="14">
        <v>0.7777777777777779</v>
      </c>
      <c r="J64" s="14">
        <v>0.7183098591549296</v>
      </c>
      <c r="K64" s="14"/>
      <c r="L64" s="14">
        <v>0.5783132530120482</v>
      </c>
      <c r="M64" s="14">
        <v>0.6973684210526315</v>
      </c>
      <c r="N64" s="14">
        <v>0.6282051282051282</v>
      </c>
      <c r="O64" s="14">
        <v>0.6</v>
      </c>
      <c r="Q64" s="61"/>
    </row>
    <row r="65" spans="1:17" ht="12.75">
      <c r="A65" s="76" t="s">
        <v>54</v>
      </c>
      <c r="B65" s="14" t="s">
        <v>194</v>
      </c>
      <c r="C65" s="14" t="s">
        <v>194</v>
      </c>
      <c r="D65" s="14" t="s">
        <v>194</v>
      </c>
      <c r="E65" s="14" t="s">
        <v>194</v>
      </c>
      <c r="F65" s="14"/>
      <c r="G65" s="14">
        <v>0.48275862068965514</v>
      </c>
      <c r="H65" s="14" t="s">
        <v>194</v>
      </c>
      <c r="I65" s="14" t="s">
        <v>194</v>
      </c>
      <c r="J65" s="14">
        <v>0.23809523809523805</v>
      </c>
      <c r="K65" s="14"/>
      <c r="L65" s="14" t="s">
        <v>194</v>
      </c>
      <c r="M65" s="14" t="s">
        <v>194</v>
      </c>
      <c r="N65" s="14" t="s">
        <v>194</v>
      </c>
      <c r="O65" s="14" t="s">
        <v>194</v>
      </c>
      <c r="Q65" s="61"/>
    </row>
    <row r="66" spans="1:17" ht="12.75">
      <c r="A66" s="76" t="s">
        <v>55</v>
      </c>
      <c r="B66" s="14">
        <v>0.2916666666666667</v>
      </c>
      <c r="C66" s="14">
        <v>0.625</v>
      </c>
      <c r="D66" s="14">
        <v>0.22772277227722776</v>
      </c>
      <c r="E66" s="14">
        <v>0.2962962962962963</v>
      </c>
      <c r="F66" s="14"/>
      <c r="G66" s="14">
        <v>0.3695652173913043</v>
      </c>
      <c r="H66" s="14">
        <v>0.43661971830985913</v>
      </c>
      <c r="I66" s="14">
        <v>0.49411764705882355</v>
      </c>
      <c r="J66" s="14">
        <v>0.40963855421686746</v>
      </c>
      <c r="K66" s="14"/>
      <c r="L66" s="14">
        <v>0.34523809523809523</v>
      </c>
      <c r="M66" s="14">
        <v>0.5657894736842105</v>
      </c>
      <c r="N66" s="14">
        <v>0.6774193548387096</v>
      </c>
      <c r="O66" s="14">
        <v>0.6388888888888888</v>
      </c>
      <c r="Q66" s="61"/>
    </row>
    <row r="67" spans="1:17" ht="12.75">
      <c r="A67" s="76" t="s">
        <v>79</v>
      </c>
      <c r="B67" s="14">
        <v>0.7272727272727273</v>
      </c>
      <c r="C67" s="14">
        <v>0.6774193548387096</v>
      </c>
      <c r="D67" s="14">
        <v>0.804878048780488</v>
      </c>
      <c r="E67" s="14" t="s">
        <v>194</v>
      </c>
      <c r="F67" s="14"/>
      <c r="G67" s="14" t="s">
        <v>194</v>
      </c>
      <c r="H67" s="14" t="s">
        <v>194</v>
      </c>
      <c r="I67" s="14" t="s">
        <v>194</v>
      </c>
      <c r="J67" s="14" t="s">
        <v>194</v>
      </c>
      <c r="K67" s="14"/>
      <c r="L67" s="14" t="s">
        <v>194</v>
      </c>
      <c r="M67" s="14" t="s">
        <v>194</v>
      </c>
      <c r="N67" s="14" t="s">
        <v>194</v>
      </c>
      <c r="O67" s="14" t="s">
        <v>194</v>
      </c>
      <c r="Q67" s="61"/>
    </row>
    <row r="68" spans="1:15" ht="9.75" customHeight="1">
      <c r="A68" s="10"/>
      <c r="B68" s="10"/>
      <c r="C68" s="10"/>
      <c r="D68" s="10"/>
      <c r="E68" s="10"/>
      <c r="F68" s="10"/>
      <c r="G68" s="10"/>
      <c r="H68" s="10"/>
      <c r="I68" s="10"/>
      <c r="J68" s="10"/>
      <c r="K68" s="10"/>
      <c r="L68" s="10"/>
      <c r="M68" s="10"/>
      <c r="N68" s="10"/>
      <c r="O68" s="10"/>
    </row>
    <row r="69" ht="9.75" customHeight="1"/>
    <row r="70" spans="1:15" ht="12.75">
      <c r="A70" s="159" t="s">
        <v>103</v>
      </c>
      <c r="B70" s="159"/>
      <c r="C70" s="159"/>
      <c r="D70" s="159"/>
      <c r="E70" s="159"/>
      <c r="F70" s="159"/>
      <c r="G70" s="159"/>
      <c r="H70" s="159"/>
      <c r="I70" s="159"/>
      <c r="J70" s="159"/>
      <c r="K70" s="159"/>
      <c r="L70" s="159"/>
      <c r="M70" s="159"/>
      <c r="N70" s="159"/>
      <c r="O70" s="159"/>
    </row>
    <row r="71" spans="1:15" ht="12.75">
      <c r="A71" s="159" t="s">
        <v>76</v>
      </c>
      <c r="B71" s="159"/>
      <c r="C71" s="159"/>
      <c r="D71" s="159"/>
      <c r="E71" s="159"/>
      <c r="F71" s="169"/>
      <c r="G71" s="169"/>
      <c r="H71" s="169"/>
      <c r="I71" s="169"/>
      <c r="J71" s="169"/>
      <c r="K71" s="169"/>
      <c r="L71" s="169"/>
      <c r="M71" s="169"/>
      <c r="N71" s="169"/>
      <c r="O71" s="169"/>
    </row>
    <row r="72" spans="1:15" ht="12.75">
      <c r="A72" s="159" t="s">
        <v>94</v>
      </c>
      <c r="B72" s="159"/>
      <c r="C72" s="159"/>
      <c r="D72" s="159"/>
      <c r="E72" s="159"/>
      <c r="F72" s="169"/>
      <c r="G72" s="169"/>
      <c r="H72" s="169"/>
      <c r="I72" s="169"/>
      <c r="J72" s="169"/>
      <c r="K72" s="169"/>
      <c r="L72" s="169"/>
      <c r="M72" s="169"/>
      <c r="N72" s="169"/>
      <c r="O72" s="169"/>
    </row>
    <row r="73" spans="1:15" ht="12.75">
      <c r="A73" s="159" t="s">
        <v>100</v>
      </c>
      <c r="B73" s="159"/>
      <c r="C73" s="159"/>
      <c r="D73" s="159"/>
      <c r="E73" s="159"/>
      <c r="F73" s="169"/>
      <c r="G73" s="169"/>
      <c r="H73" s="169"/>
      <c r="I73" s="169"/>
      <c r="J73" s="169"/>
      <c r="K73" s="169"/>
      <c r="L73" s="169"/>
      <c r="M73" s="169"/>
      <c r="N73" s="169"/>
      <c r="O73" s="169"/>
    </row>
    <row r="74" ht="6" customHeight="1"/>
    <row r="75" spans="1:15" ht="11.25" customHeight="1">
      <c r="A75" s="75" t="s">
        <v>15</v>
      </c>
      <c r="B75" s="75"/>
      <c r="C75" s="75"/>
      <c r="D75" s="75"/>
      <c r="E75" s="75"/>
      <c r="F75" s="75"/>
      <c r="G75" s="75"/>
      <c r="H75" s="75"/>
      <c r="I75" s="75"/>
      <c r="J75" s="75"/>
      <c r="K75" s="75"/>
      <c r="L75" s="75"/>
      <c r="M75" s="75"/>
      <c r="N75" s="75"/>
      <c r="O75" s="75"/>
    </row>
    <row r="76" spans="1:15" ht="25.5" customHeight="1">
      <c r="A76" s="159" t="s">
        <v>66</v>
      </c>
      <c r="B76" s="159"/>
      <c r="C76" s="159"/>
      <c r="D76" s="159"/>
      <c r="E76" s="159"/>
      <c r="F76" s="159"/>
      <c r="G76" s="159"/>
      <c r="H76" s="159"/>
      <c r="I76" s="159"/>
      <c r="J76" s="159"/>
      <c r="K76" s="159"/>
      <c r="L76" s="159"/>
      <c r="M76" s="159"/>
      <c r="N76" s="159"/>
      <c r="O76" s="159"/>
    </row>
    <row r="77" ht="11.25" customHeight="1">
      <c r="A77" s="8"/>
    </row>
    <row r="78" ht="12.75">
      <c r="A78" s="8"/>
    </row>
  </sheetData>
  <sheetProtection/>
  <mergeCells count="9">
    <mergeCell ref="A72:O72"/>
    <mergeCell ref="A73:O73"/>
    <mergeCell ref="A76:O76"/>
    <mergeCell ref="A1:O1"/>
    <mergeCell ref="A70:O70"/>
    <mergeCell ref="A39:O39"/>
    <mergeCell ref="B3:E3"/>
    <mergeCell ref="B41:E41"/>
    <mergeCell ref="A71:O71"/>
  </mergeCells>
  <printOptions/>
  <pageMargins left="0.3937007874015748" right="0.3937007874015748" top="0.3937007874015748" bottom="0.3937007874015748" header="0.5118110236220472" footer="0.5118110236220472"/>
  <pageSetup fitToHeight="2" horizontalDpi="600" verticalDpi="600" orientation="landscape" paperSize="9" scale="80" r:id="rId1"/>
  <rowBreaks count="1" manualBreakCount="1">
    <brk id="38" max="10" man="1"/>
  </rowBreaks>
</worksheet>
</file>

<file path=xl/worksheets/sheet9.xml><?xml version="1.0" encoding="utf-8"?>
<worksheet xmlns="http://schemas.openxmlformats.org/spreadsheetml/2006/main" xmlns:r="http://schemas.openxmlformats.org/officeDocument/2006/relationships">
  <dimension ref="A1:Q73"/>
  <sheetViews>
    <sheetView view="pageBreakPreview" zoomScale="85" zoomScaleSheetLayoutView="85" zoomScalePageLayoutView="0" workbookViewId="0" topLeftCell="A1">
      <selection activeCell="A1" sqref="A1:G1"/>
    </sheetView>
  </sheetViews>
  <sheetFormatPr defaultColWidth="9.140625" defaultRowHeight="12.75"/>
  <cols>
    <col min="1" max="1" width="52.7109375" style="0" customWidth="1"/>
    <col min="2" max="3" width="16.7109375" style="1" customWidth="1"/>
    <col min="4" max="5" width="12.7109375" style="0" customWidth="1"/>
    <col min="6" max="6" width="14.7109375" style="1" customWidth="1"/>
    <col min="7" max="7" width="12.7109375" style="1" customWidth="1"/>
    <col min="9" max="15" width="9.140625" style="59" customWidth="1"/>
  </cols>
  <sheetData>
    <row r="1" spans="1:7" ht="25.5" customHeight="1">
      <c r="A1" s="166" t="s">
        <v>150</v>
      </c>
      <c r="B1" s="167"/>
      <c r="C1" s="167"/>
      <c r="D1" s="167"/>
      <c r="E1" s="167"/>
      <c r="F1" s="167"/>
      <c r="G1" s="167"/>
    </row>
    <row r="2" ht="12.75">
      <c r="D2" s="6"/>
    </row>
    <row r="3" spans="1:7" ht="13.5" customHeight="1">
      <c r="A3" s="155" t="s">
        <v>0</v>
      </c>
      <c r="B3" s="153" t="s">
        <v>116</v>
      </c>
      <c r="C3" s="153" t="s">
        <v>117</v>
      </c>
      <c r="D3" s="170" t="s">
        <v>118</v>
      </c>
      <c r="E3" s="170"/>
      <c r="F3" s="170"/>
      <c r="G3" s="170"/>
    </row>
    <row r="4" spans="1:12" ht="53.25" customHeight="1">
      <c r="A4" s="163"/>
      <c r="B4" s="154"/>
      <c r="C4" s="154"/>
      <c r="D4" s="16" t="s">
        <v>119</v>
      </c>
      <c r="E4" s="16" t="s">
        <v>120</v>
      </c>
      <c r="F4" s="16" t="s">
        <v>160</v>
      </c>
      <c r="G4" s="16" t="s">
        <v>161</v>
      </c>
      <c r="I4" s="60"/>
      <c r="J4" s="60"/>
      <c r="K4" s="60"/>
      <c r="L4" s="60"/>
    </row>
    <row r="6" spans="1:17" ht="12.75">
      <c r="A6" s="4" t="s">
        <v>8</v>
      </c>
      <c r="B6" s="19">
        <v>35015</v>
      </c>
      <c r="C6" s="19">
        <v>9306</v>
      </c>
      <c r="D6" s="19">
        <v>150</v>
      </c>
      <c r="E6" s="19">
        <v>126</v>
      </c>
      <c r="F6" s="19">
        <v>3674</v>
      </c>
      <c r="G6" s="19">
        <v>5356</v>
      </c>
      <c r="P6" s="59"/>
      <c r="Q6" s="59"/>
    </row>
    <row r="7" spans="1:17" ht="12.75">
      <c r="A7" s="4"/>
      <c r="B7" s="19"/>
      <c r="C7" s="19"/>
      <c r="D7" s="19"/>
      <c r="E7" s="19"/>
      <c r="F7" s="19"/>
      <c r="G7" s="19"/>
      <c r="P7" s="59"/>
      <c r="Q7" s="59"/>
    </row>
    <row r="8" spans="1:17" ht="12.75">
      <c r="A8" s="4" t="s">
        <v>9</v>
      </c>
      <c r="B8" s="19">
        <v>22927</v>
      </c>
      <c r="C8" s="18">
        <v>6217</v>
      </c>
      <c r="D8" s="18">
        <v>143</v>
      </c>
      <c r="E8" s="18">
        <v>121</v>
      </c>
      <c r="F8" s="18">
        <v>3182</v>
      </c>
      <c r="G8" s="18">
        <v>2771</v>
      </c>
      <c r="P8" s="59"/>
      <c r="Q8" s="59"/>
    </row>
    <row r="9" spans="1:17" ht="12.75">
      <c r="A9" s="4"/>
      <c r="B9" s="18"/>
      <c r="C9" s="18"/>
      <c r="D9" s="18"/>
      <c r="E9" s="18"/>
      <c r="F9" s="18"/>
      <c r="G9" s="18"/>
      <c r="P9" s="59"/>
      <c r="Q9" s="59"/>
    </row>
    <row r="10" spans="1:17" ht="12.75">
      <c r="A10" s="4" t="s">
        <v>16</v>
      </c>
      <c r="B10" s="19">
        <v>12088</v>
      </c>
      <c r="C10" s="18">
        <v>3089</v>
      </c>
      <c r="D10" s="18">
        <v>7</v>
      </c>
      <c r="E10" s="18">
        <v>5</v>
      </c>
      <c r="F10" s="18">
        <v>492</v>
      </c>
      <c r="G10" s="18">
        <v>2585</v>
      </c>
      <c r="P10" s="59"/>
      <c r="Q10" s="59"/>
    </row>
    <row r="11" spans="2:7" ht="12.75">
      <c r="B11" s="19"/>
      <c r="C11" s="33"/>
      <c r="D11" s="18"/>
      <c r="E11" s="18"/>
      <c r="F11" s="33"/>
      <c r="G11" s="33"/>
    </row>
    <row r="12" spans="1:7" ht="12.75">
      <c r="A12" s="7" t="s">
        <v>1</v>
      </c>
      <c r="B12" s="19"/>
      <c r="C12" s="33"/>
      <c r="D12" s="18"/>
      <c r="E12" s="18"/>
      <c r="F12" s="33"/>
      <c r="G12" s="33"/>
    </row>
    <row r="13" spans="1:17" ht="12.75">
      <c r="A13" s="83" t="s">
        <v>72</v>
      </c>
      <c r="B13" s="18">
        <v>60</v>
      </c>
      <c r="C13" s="18">
        <v>16</v>
      </c>
      <c r="D13" s="22">
        <v>0</v>
      </c>
      <c r="E13" s="22">
        <v>0</v>
      </c>
      <c r="F13" s="22">
        <v>0</v>
      </c>
      <c r="G13" s="22">
        <v>16</v>
      </c>
      <c r="L13" s="61"/>
      <c r="M13" s="61"/>
      <c r="N13" s="61"/>
      <c r="O13" s="61"/>
      <c r="P13" s="61"/>
      <c r="Q13" s="61"/>
    </row>
    <row r="14" spans="1:7" ht="12.75">
      <c r="A14" s="83" t="s">
        <v>28</v>
      </c>
      <c r="B14" s="18">
        <v>1058</v>
      </c>
      <c r="C14" s="18">
        <v>497</v>
      </c>
      <c r="D14" s="22">
        <v>3</v>
      </c>
      <c r="E14" s="22">
        <v>1</v>
      </c>
      <c r="F14" s="22">
        <v>177</v>
      </c>
      <c r="G14" s="22">
        <v>316</v>
      </c>
    </row>
    <row r="15" spans="1:7" ht="12.75">
      <c r="A15" s="83" t="s">
        <v>301</v>
      </c>
      <c r="B15" s="18">
        <v>729</v>
      </c>
      <c r="C15" s="18">
        <v>251</v>
      </c>
      <c r="D15" s="22">
        <v>0</v>
      </c>
      <c r="E15" s="22">
        <v>1</v>
      </c>
      <c r="F15" s="22">
        <v>161</v>
      </c>
      <c r="G15" s="22">
        <v>89</v>
      </c>
    </row>
    <row r="16" spans="1:7" ht="12.75">
      <c r="A16" s="83" t="s">
        <v>300</v>
      </c>
      <c r="B16" s="18">
        <v>809</v>
      </c>
      <c r="C16" s="18">
        <v>75</v>
      </c>
      <c r="D16" s="22">
        <v>17</v>
      </c>
      <c r="E16" s="22">
        <v>1</v>
      </c>
      <c r="F16" s="22">
        <v>26</v>
      </c>
      <c r="G16" s="22">
        <v>31</v>
      </c>
    </row>
    <row r="17" spans="1:7" ht="12.75">
      <c r="A17" s="83" t="s">
        <v>87</v>
      </c>
      <c r="B17" s="18">
        <v>453</v>
      </c>
      <c r="C17" s="18">
        <v>59</v>
      </c>
      <c r="D17" s="22">
        <v>0</v>
      </c>
      <c r="E17" s="22">
        <v>3</v>
      </c>
      <c r="F17" s="22">
        <v>25</v>
      </c>
      <c r="G17" s="22">
        <v>31</v>
      </c>
    </row>
    <row r="18" spans="1:7" ht="12.75">
      <c r="A18" s="83" t="s">
        <v>96</v>
      </c>
      <c r="B18" s="18">
        <v>937</v>
      </c>
      <c r="C18" s="18">
        <v>186</v>
      </c>
      <c r="D18" s="22">
        <v>0</v>
      </c>
      <c r="E18" s="22">
        <v>0</v>
      </c>
      <c r="F18" s="22">
        <v>97</v>
      </c>
      <c r="G18" s="22">
        <v>89</v>
      </c>
    </row>
    <row r="19" spans="1:7" ht="12.75">
      <c r="A19" s="83" t="s">
        <v>29</v>
      </c>
      <c r="B19" s="18">
        <v>521</v>
      </c>
      <c r="C19" s="18">
        <v>81</v>
      </c>
      <c r="D19" s="22">
        <v>3</v>
      </c>
      <c r="E19" s="22">
        <v>2</v>
      </c>
      <c r="F19" s="22">
        <v>17</v>
      </c>
      <c r="G19" s="22">
        <v>59</v>
      </c>
    </row>
    <row r="20" spans="1:7" ht="12.75">
      <c r="A20" s="83" t="s">
        <v>30</v>
      </c>
      <c r="B20" s="18">
        <v>453</v>
      </c>
      <c r="C20" s="18">
        <v>108</v>
      </c>
      <c r="D20" s="22">
        <v>0</v>
      </c>
      <c r="E20" s="22">
        <v>0</v>
      </c>
      <c r="F20" s="22">
        <v>84</v>
      </c>
      <c r="G20" s="22">
        <v>24</v>
      </c>
    </row>
    <row r="21" spans="1:7" ht="12.75">
      <c r="A21" s="83" t="s">
        <v>21</v>
      </c>
      <c r="B21" s="18">
        <v>2433</v>
      </c>
      <c r="C21" s="18">
        <v>289</v>
      </c>
      <c r="D21" s="22">
        <v>3</v>
      </c>
      <c r="E21" s="22">
        <v>4</v>
      </c>
      <c r="F21" s="22">
        <v>103</v>
      </c>
      <c r="G21" s="22">
        <v>179</v>
      </c>
    </row>
    <row r="22" spans="1:7" ht="12.75">
      <c r="A22" s="83" t="s">
        <v>20</v>
      </c>
      <c r="B22" s="18">
        <v>3350</v>
      </c>
      <c r="C22" s="18">
        <v>822</v>
      </c>
      <c r="D22" s="22">
        <v>71</v>
      </c>
      <c r="E22" s="22">
        <v>81</v>
      </c>
      <c r="F22" s="22">
        <v>174</v>
      </c>
      <c r="G22" s="22">
        <v>496</v>
      </c>
    </row>
    <row r="23" spans="1:7" ht="12.75">
      <c r="A23" s="83" t="s">
        <v>90</v>
      </c>
      <c r="B23" s="18">
        <v>384</v>
      </c>
      <c r="C23" s="18">
        <v>92</v>
      </c>
      <c r="D23" s="22">
        <v>1</v>
      </c>
      <c r="E23" s="22">
        <v>0</v>
      </c>
      <c r="F23" s="22">
        <v>62</v>
      </c>
      <c r="G23" s="22">
        <v>29</v>
      </c>
    </row>
    <row r="24" spans="1:7" ht="12.75">
      <c r="A24" s="83" t="s">
        <v>31</v>
      </c>
      <c r="B24" s="18">
        <v>1401</v>
      </c>
      <c r="C24" s="18">
        <v>279</v>
      </c>
      <c r="D24" s="22">
        <v>3</v>
      </c>
      <c r="E24" s="22">
        <v>1</v>
      </c>
      <c r="F24" s="22">
        <v>146</v>
      </c>
      <c r="G24" s="22">
        <v>129</v>
      </c>
    </row>
    <row r="25" spans="1:7" ht="12.75">
      <c r="A25" s="83" t="s">
        <v>40</v>
      </c>
      <c r="B25" s="18">
        <v>89</v>
      </c>
      <c r="C25" s="18">
        <v>21</v>
      </c>
      <c r="D25" s="22">
        <v>0</v>
      </c>
      <c r="E25" s="22">
        <v>0</v>
      </c>
      <c r="F25" s="22">
        <v>18</v>
      </c>
      <c r="G25" s="22">
        <v>3</v>
      </c>
    </row>
    <row r="26" spans="1:7" ht="12.75">
      <c r="A26" s="83" t="s">
        <v>32</v>
      </c>
      <c r="B26" s="18">
        <v>974</v>
      </c>
      <c r="C26" s="18">
        <v>304</v>
      </c>
      <c r="D26" s="22">
        <v>7</v>
      </c>
      <c r="E26" s="22">
        <v>0</v>
      </c>
      <c r="F26" s="22">
        <v>176</v>
      </c>
      <c r="G26" s="22">
        <v>121</v>
      </c>
    </row>
    <row r="27" spans="1:7" ht="12.75">
      <c r="A27" s="83" t="s">
        <v>98</v>
      </c>
      <c r="B27" s="18">
        <v>1246</v>
      </c>
      <c r="C27" s="18">
        <v>487</v>
      </c>
      <c r="D27" s="22">
        <v>7</v>
      </c>
      <c r="E27" s="22">
        <v>0</v>
      </c>
      <c r="F27" s="22">
        <v>257</v>
      </c>
      <c r="G27" s="22">
        <v>223</v>
      </c>
    </row>
    <row r="28" spans="1:7" ht="12.75">
      <c r="A28" s="83" t="s">
        <v>104</v>
      </c>
      <c r="B28" s="18">
        <v>2214</v>
      </c>
      <c r="C28" s="18">
        <v>633</v>
      </c>
      <c r="D28" s="22">
        <v>14</v>
      </c>
      <c r="E28" s="22">
        <v>12</v>
      </c>
      <c r="F28" s="22">
        <v>345</v>
      </c>
      <c r="G28" s="22">
        <v>262</v>
      </c>
    </row>
    <row r="29" spans="1:7" ht="12.75">
      <c r="A29" s="83" t="s">
        <v>19</v>
      </c>
      <c r="B29" s="18">
        <v>2844</v>
      </c>
      <c r="C29" s="18">
        <v>648</v>
      </c>
      <c r="D29" s="22">
        <v>8</v>
      </c>
      <c r="E29" s="22">
        <v>0</v>
      </c>
      <c r="F29" s="22">
        <v>401</v>
      </c>
      <c r="G29" s="22">
        <v>239</v>
      </c>
    </row>
    <row r="30" spans="1:7" ht="12.75">
      <c r="A30" s="83" t="s">
        <v>80</v>
      </c>
      <c r="B30" s="18">
        <v>2645</v>
      </c>
      <c r="C30" s="18">
        <v>1305</v>
      </c>
      <c r="D30" s="22">
        <v>6</v>
      </c>
      <c r="E30" s="22">
        <v>11</v>
      </c>
      <c r="F30" s="22">
        <v>890</v>
      </c>
      <c r="G30" s="22">
        <v>398</v>
      </c>
    </row>
    <row r="31" spans="1:7" ht="12.75">
      <c r="A31" s="83" t="s">
        <v>33</v>
      </c>
      <c r="B31" s="18">
        <v>139</v>
      </c>
      <c r="C31" s="18">
        <v>26</v>
      </c>
      <c r="D31" s="22">
        <v>0</v>
      </c>
      <c r="E31" s="22">
        <v>0</v>
      </c>
      <c r="F31" s="22">
        <v>11</v>
      </c>
      <c r="G31" s="22">
        <v>15</v>
      </c>
    </row>
    <row r="32" spans="1:7" ht="12.75">
      <c r="A32" s="83" t="s">
        <v>34</v>
      </c>
      <c r="B32" s="18">
        <v>108</v>
      </c>
      <c r="C32" s="18">
        <v>11</v>
      </c>
      <c r="D32" s="22">
        <v>0</v>
      </c>
      <c r="E32" s="22">
        <v>1</v>
      </c>
      <c r="F32" s="22">
        <v>4</v>
      </c>
      <c r="G32" s="22">
        <v>6</v>
      </c>
    </row>
    <row r="33" spans="1:7" ht="12.75">
      <c r="A33" s="83" t="s">
        <v>35</v>
      </c>
      <c r="B33" s="18">
        <v>80</v>
      </c>
      <c r="C33" s="18">
        <v>27</v>
      </c>
      <c r="D33" s="22">
        <v>0</v>
      </c>
      <c r="E33" s="22">
        <v>3</v>
      </c>
      <c r="F33" s="22">
        <v>8</v>
      </c>
      <c r="G33" s="22">
        <v>16</v>
      </c>
    </row>
    <row r="34" spans="1:7" ht="12.75">
      <c r="A34" s="6"/>
      <c r="B34" s="25"/>
      <c r="C34" s="25"/>
      <c r="D34" s="26"/>
      <c r="E34" s="26"/>
      <c r="F34" s="26"/>
      <c r="G34" s="26"/>
    </row>
    <row r="35" spans="1:7" ht="12.75">
      <c r="A35" s="38"/>
      <c r="B35" s="39"/>
      <c r="C35" s="39"/>
      <c r="D35" s="40"/>
      <c r="E35" s="40"/>
      <c r="F35" s="40"/>
      <c r="G35" s="40"/>
    </row>
    <row r="36" spans="1:7" ht="25.5" customHeight="1">
      <c r="A36" s="166" t="s">
        <v>149</v>
      </c>
      <c r="B36" s="167"/>
      <c r="C36" s="167"/>
      <c r="D36" s="167"/>
      <c r="E36" s="167"/>
      <c r="F36" s="167"/>
      <c r="G36" s="167"/>
    </row>
    <row r="37" ht="11.25" customHeight="1">
      <c r="D37" s="6"/>
    </row>
    <row r="38" spans="1:7" ht="12.75">
      <c r="A38" s="155" t="s">
        <v>0</v>
      </c>
      <c r="B38" s="153" t="s">
        <v>116</v>
      </c>
      <c r="C38" s="153" t="s">
        <v>117</v>
      </c>
      <c r="D38" s="170" t="s">
        <v>118</v>
      </c>
      <c r="E38" s="170"/>
      <c r="F38" s="170"/>
      <c r="G38" s="170"/>
    </row>
    <row r="39" spans="1:7" ht="52.5">
      <c r="A39" s="163"/>
      <c r="B39" s="154"/>
      <c r="C39" s="154"/>
      <c r="D39" s="16" t="s">
        <v>119</v>
      </c>
      <c r="E39" s="16" t="s">
        <v>120</v>
      </c>
      <c r="F39" s="16" t="s">
        <v>160</v>
      </c>
      <c r="G39" s="16" t="s">
        <v>161</v>
      </c>
    </row>
    <row r="40" spans="1:12" ht="12" customHeight="1">
      <c r="A40" s="80"/>
      <c r="B40" s="142"/>
      <c r="C40" s="142"/>
      <c r="D40" s="142"/>
      <c r="E40" s="142"/>
      <c r="F40" s="142"/>
      <c r="G40" s="142"/>
      <c r="I40" s="60"/>
      <c r="J40" s="60"/>
      <c r="K40" s="60"/>
      <c r="L40" s="60"/>
    </row>
    <row r="41" spans="1:7" ht="12.75">
      <c r="A41" s="7" t="s">
        <v>298</v>
      </c>
      <c r="B41" s="19"/>
      <c r="C41" s="19"/>
      <c r="D41" s="22"/>
      <c r="E41" s="22"/>
      <c r="F41" s="22"/>
      <c r="G41" s="22"/>
    </row>
    <row r="42" spans="1:7" ht="12.75">
      <c r="A42" s="83" t="s">
        <v>36</v>
      </c>
      <c r="B42" s="18">
        <v>22</v>
      </c>
      <c r="C42" s="18">
        <v>0</v>
      </c>
      <c r="D42" s="22">
        <v>0</v>
      </c>
      <c r="E42" s="22">
        <v>0</v>
      </c>
      <c r="F42" s="22">
        <v>0</v>
      </c>
      <c r="G42" s="22">
        <v>0</v>
      </c>
    </row>
    <row r="43" spans="1:7" ht="12.75">
      <c r="A43" s="83" t="s">
        <v>37</v>
      </c>
      <c r="B43" s="18">
        <v>1001</v>
      </c>
      <c r="C43" s="18">
        <v>69</v>
      </c>
      <c r="D43" s="22">
        <v>1</v>
      </c>
      <c r="E43" s="22">
        <v>0</v>
      </c>
      <c r="F43" s="22">
        <v>8</v>
      </c>
      <c r="G43" s="22">
        <v>60</v>
      </c>
    </row>
    <row r="44" spans="1:7" ht="12.75">
      <c r="A44" s="83" t="s">
        <v>91</v>
      </c>
      <c r="B44" s="18">
        <v>265</v>
      </c>
      <c r="C44" s="18">
        <v>58</v>
      </c>
      <c r="D44" s="22">
        <v>1</v>
      </c>
      <c r="E44" s="22">
        <v>1</v>
      </c>
      <c r="F44" s="22">
        <v>3</v>
      </c>
      <c r="G44" s="22">
        <v>53</v>
      </c>
    </row>
    <row r="45" spans="1:7" ht="12.75">
      <c r="A45" s="83" t="s">
        <v>38</v>
      </c>
      <c r="B45" s="18">
        <v>348</v>
      </c>
      <c r="C45" s="18">
        <v>156</v>
      </c>
      <c r="D45" s="22">
        <v>0</v>
      </c>
      <c r="E45" s="22">
        <v>0</v>
      </c>
      <c r="F45" s="22">
        <v>57</v>
      </c>
      <c r="G45" s="22">
        <v>99</v>
      </c>
    </row>
    <row r="46" spans="1:7" ht="12.75">
      <c r="A46" s="83" t="s">
        <v>39</v>
      </c>
      <c r="B46" s="18">
        <v>45</v>
      </c>
      <c r="C46" s="18">
        <v>1</v>
      </c>
      <c r="D46" s="22">
        <v>0</v>
      </c>
      <c r="E46" s="22">
        <v>0</v>
      </c>
      <c r="F46" s="22">
        <v>0</v>
      </c>
      <c r="G46" s="22">
        <v>1</v>
      </c>
    </row>
    <row r="47" spans="1:7" ht="12.75">
      <c r="A47" s="83" t="s">
        <v>41</v>
      </c>
      <c r="B47" s="18">
        <v>90</v>
      </c>
      <c r="C47" s="18">
        <v>10</v>
      </c>
      <c r="D47" s="22">
        <v>0</v>
      </c>
      <c r="E47" s="22">
        <v>0</v>
      </c>
      <c r="F47" s="22">
        <v>5</v>
      </c>
      <c r="G47" s="22">
        <v>5</v>
      </c>
    </row>
    <row r="48" spans="1:7" ht="12.75">
      <c r="A48" s="83" t="s">
        <v>42</v>
      </c>
      <c r="B48" s="18">
        <v>4053</v>
      </c>
      <c r="C48" s="18">
        <v>979</v>
      </c>
      <c r="D48" s="22">
        <v>0</v>
      </c>
      <c r="E48" s="22">
        <v>1</v>
      </c>
      <c r="F48" s="22">
        <v>10</v>
      </c>
      <c r="G48" s="22">
        <v>968</v>
      </c>
    </row>
    <row r="49" spans="1:7" ht="12.75">
      <c r="A49" s="83" t="s">
        <v>43</v>
      </c>
      <c r="B49" s="18">
        <v>194</v>
      </c>
      <c r="C49" s="18">
        <v>7</v>
      </c>
      <c r="D49" s="22">
        <v>0</v>
      </c>
      <c r="E49" s="22">
        <v>0</v>
      </c>
      <c r="F49" s="22">
        <v>2</v>
      </c>
      <c r="G49" s="22">
        <v>5</v>
      </c>
    </row>
    <row r="50" spans="1:7" ht="12.75">
      <c r="A50" s="83" t="s">
        <v>56</v>
      </c>
      <c r="B50" s="18">
        <v>1549</v>
      </c>
      <c r="C50" s="18">
        <v>733</v>
      </c>
      <c r="D50" s="22">
        <v>2</v>
      </c>
      <c r="E50" s="22">
        <v>2</v>
      </c>
      <c r="F50" s="22">
        <v>305</v>
      </c>
      <c r="G50" s="22">
        <v>424</v>
      </c>
    </row>
    <row r="51" spans="1:7" ht="12.75">
      <c r="A51" s="83" t="s">
        <v>44</v>
      </c>
      <c r="B51" s="18">
        <v>2142</v>
      </c>
      <c r="C51" s="18">
        <v>503</v>
      </c>
      <c r="D51" s="22">
        <v>0</v>
      </c>
      <c r="E51" s="22">
        <v>0</v>
      </c>
      <c r="F51" s="22">
        <v>1</v>
      </c>
      <c r="G51" s="22">
        <v>502</v>
      </c>
    </row>
    <row r="52" spans="1:7" ht="12.75">
      <c r="A52" s="83" t="s">
        <v>45</v>
      </c>
      <c r="B52" s="18">
        <v>97</v>
      </c>
      <c r="C52" s="18">
        <v>16</v>
      </c>
      <c r="D52" s="22">
        <v>0</v>
      </c>
      <c r="E52" s="22">
        <v>0</v>
      </c>
      <c r="F52" s="22">
        <v>9</v>
      </c>
      <c r="G52" s="22">
        <v>7</v>
      </c>
    </row>
    <row r="53" spans="1:7" ht="12.75">
      <c r="A53" s="83" t="s">
        <v>46</v>
      </c>
      <c r="B53" s="18">
        <v>242</v>
      </c>
      <c r="C53" s="18">
        <v>39</v>
      </c>
      <c r="D53" s="22">
        <v>0</v>
      </c>
      <c r="E53" s="22">
        <v>0</v>
      </c>
      <c r="F53" s="22">
        <v>14</v>
      </c>
      <c r="G53" s="22">
        <v>25</v>
      </c>
    </row>
    <row r="54" spans="1:7" ht="12.75">
      <c r="A54" s="83" t="s">
        <v>47</v>
      </c>
      <c r="B54" s="18">
        <v>625</v>
      </c>
      <c r="C54" s="18">
        <v>110</v>
      </c>
      <c r="D54" s="22">
        <v>1</v>
      </c>
      <c r="E54" s="22">
        <v>0</v>
      </c>
      <c r="F54" s="22">
        <v>3</v>
      </c>
      <c r="G54" s="22">
        <v>106</v>
      </c>
    </row>
    <row r="55" spans="1:7" ht="12.75">
      <c r="A55" s="83" t="s">
        <v>48</v>
      </c>
      <c r="B55" s="18">
        <v>330</v>
      </c>
      <c r="C55" s="18">
        <v>217</v>
      </c>
      <c r="D55" s="22">
        <v>1</v>
      </c>
      <c r="E55" s="22">
        <v>0</v>
      </c>
      <c r="F55" s="22">
        <v>7</v>
      </c>
      <c r="G55" s="22">
        <v>209</v>
      </c>
    </row>
    <row r="56" spans="1:7" ht="12.75">
      <c r="A56" s="83" t="s">
        <v>49</v>
      </c>
      <c r="B56" s="18">
        <v>99</v>
      </c>
      <c r="C56" s="18">
        <v>14</v>
      </c>
      <c r="D56" s="22">
        <v>0</v>
      </c>
      <c r="E56" s="22">
        <v>0</v>
      </c>
      <c r="F56" s="22">
        <v>2</v>
      </c>
      <c r="G56" s="22">
        <v>12</v>
      </c>
    </row>
    <row r="57" spans="1:7" ht="12.75">
      <c r="A57" s="83" t="s">
        <v>50</v>
      </c>
      <c r="B57" s="18">
        <v>166</v>
      </c>
      <c r="C57" s="18">
        <v>72</v>
      </c>
      <c r="D57" s="22">
        <v>0</v>
      </c>
      <c r="E57" s="22">
        <v>0</v>
      </c>
      <c r="F57" s="22">
        <v>59</v>
      </c>
      <c r="G57" s="22">
        <v>13</v>
      </c>
    </row>
    <row r="58" spans="1:7" ht="12.75">
      <c r="A58" s="83" t="s">
        <v>51</v>
      </c>
      <c r="B58" s="18">
        <v>79</v>
      </c>
      <c r="C58" s="18">
        <v>4</v>
      </c>
      <c r="D58" s="22">
        <v>1</v>
      </c>
      <c r="E58" s="22">
        <v>0</v>
      </c>
      <c r="F58" s="22">
        <v>2</v>
      </c>
      <c r="G58" s="22">
        <v>1</v>
      </c>
    </row>
    <row r="59" spans="1:7" ht="12.75">
      <c r="A59" s="83" t="s">
        <v>52</v>
      </c>
      <c r="B59" s="18">
        <v>17</v>
      </c>
      <c r="C59" s="18">
        <v>2</v>
      </c>
      <c r="D59" s="22">
        <v>0</v>
      </c>
      <c r="E59" s="22">
        <v>0</v>
      </c>
      <c r="F59" s="22">
        <v>0</v>
      </c>
      <c r="G59" s="22">
        <v>2</v>
      </c>
    </row>
    <row r="60" spans="1:7" ht="12.75">
      <c r="A60" s="83" t="s">
        <v>53</v>
      </c>
      <c r="B60" s="18">
        <v>304</v>
      </c>
      <c r="C60" s="18">
        <v>55</v>
      </c>
      <c r="D60" s="22">
        <v>0</v>
      </c>
      <c r="E60" s="22">
        <v>0</v>
      </c>
      <c r="F60" s="22">
        <v>3</v>
      </c>
      <c r="G60" s="22">
        <v>52</v>
      </c>
    </row>
    <row r="61" spans="1:7" ht="12.75">
      <c r="A61" s="83" t="s">
        <v>54</v>
      </c>
      <c r="B61" s="18">
        <v>67</v>
      </c>
      <c r="C61" s="18">
        <v>23</v>
      </c>
      <c r="D61" s="22">
        <v>0</v>
      </c>
      <c r="E61" s="22">
        <v>0</v>
      </c>
      <c r="F61" s="22">
        <v>2</v>
      </c>
      <c r="G61" s="22">
        <v>21</v>
      </c>
    </row>
    <row r="62" spans="1:7" ht="12.75">
      <c r="A62" s="83" t="s">
        <v>55</v>
      </c>
      <c r="B62" s="18">
        <v>294</v>
      </c>
      <c r="C62" s="18">
        <v>14</v>
      </c>
      <c r="D62" s="22">
        <v>0</v>
      </c>
      <c r="E62" s="22">
        <v>0</v>
      </c>
      <c r="F62" s="22">
        <v>0</v>
      </c>
      <c r="G62" s="22">
        <v>14</v>
      </c>
    </row>
    <row r="63" spans="1:7" ht="12.75">
      <c r="A63" s="83" t="s">
        <v>79</v>
      </c>
      <c r="B63" s="18">
        <v>59</v>
      </c>
      <c r="C63" s="18">
        <v>7</v>
      </c>
      <c r="D63" s="22">
        <v>0</v>
      </c>
      <c r="E63" s="22">
        <v>1</v>
      </c>
      <c r="F63" s="22">
        <v>0</v>
      </c>
      <c r="G63" s="22">
        <v>6</v>
      </c>
    </row>
    <row r="64" spans="1:7" ht="12.75" customHeight="1">
      <c r="A64" s="6"/>
      <c r="B64" s="10"/>
      <c r="C64" s="10"/>
      <c r="D64" s="6"/>
      <c r="E64" s="6"/>
      <c r="F64" s="10"/>
      <c r="G64" s="10"/>
    </row>
    <row r="66" spans="1:7" ht="10.5" customHeight="1">
      <c r="A66" s="34" t="s">
        <v>15</v>
      </c>
      <c r="B66" s="15"/>
      <c r="C66" s="15"/>
      <c r="D66" s="45"/>
      <c r="E66" s="45"/>
      <c r="F66" s="15"/>
      <c r="G66" s="15"/>
    </row>
    <row r="67" spans="1:7" ht="21.75" customHeight="1">
      <c r="A67" s="159" t="s">
        <v>105</v>
      </c>
      <c r="B67" s="159"/>
      <c r="C67" s="159"/>
      <c r="D67" s="159"/>
      <c r="E67" s="159"/>
      <c r="F67" s="159"/>
      <c r="G67" s="159"/>
    </row>
    <row r="68" spans="1:7" ht="11.25" customHeight="1">
      <c r="A68" s="159" t="s">
        <v>162</v>
      </c>
      <c r="B68" s="179"/>
      <c r="C68" s="179"/>
      <c r="D68" s="179"/>
      <c r="E68" s="179"/>
      <c r="F68" s="179"/>
      <c r="G68" s="179"/>
    </row>
    <row r="69" spans="1:7" ht="11.25" customHeight="1">
      <c r="A69" s="8"/>
      <c r="B69" s="8"/>
      <c r="C69" s="8"/>
      <c r="D69" s="8"/>
      <c r="E69" s="8"/>
      <c r="F69" s="8"/>
      <c r="G69" s="8"/>
    </row>
    <row r="70" spans="1:7" ht="22.5" customHeight="1">
      <c r="A70" s="159" t="s">
        <v>163</v>
      </c>
      <c r="B70" s="159"/>
      <c r="C70" s="159"/>
      <c r="D70" s="159"/>
      <c r="E70" s="159"/>
      <c r="F70" s="159"/>
      <c r="G70" s="159"/>
    </row>
    <row r="71" spans="1:15" s="45" customFormat="1" ht="11.25" customHeight="1">
      <c r="A71" s="159" t="s">
        <v>164</v>
      </c>
      <c r="B71" s="159"/>
      <c r="C71" s="159"/>
      <c r="D71" s="159"/>
      <c r="E71" s="159"/>
      <c r="F71" s="159"/>
      <c r="G71" s="159"/>
      <c r="I71" s="59"/>
      <c r="J71" s="59"/>
      <c r="K71" s="59"/>
      <c r="L71" s="59"/>
      <c r="M71" s="59"/>
      <c r="N71" s="59"/>
      <c r="O71" s="59"/>
    </row>
    <row r="72" spans="1:15" s="45" customFormat="1" ht="22.5" customHeight="1">
      <c r="A72" s="159" t="s">
        <v>167</v>
      </c>
      <c r="B72" s="159"/>
      <c r="C72" s="159"/>
      <c r="D72" s="159"/>
      <c r="E72" s="159"/>
      <c r="F72" s="159"/>
      <c r="G72" s="159"/>
      <c r="I72" s="59"/>
      <c r="J72" s="59"/>
      <c r="K72" s="59"/>
      <c r="L72" s="59"/>
      <c r="M72" s="59"/>
      <c r="N72" s="59"/>
      <c r="O72" s="59"/>
    </row>
    <row r="73" spans="1:15" s="45" customFormat="1" ht="22.5" customHeight="1">
      <c r="A73" s="159" t="s">
        <v>168</v>
      </c>
      <c r="B73" s="159"/>
      <c r="C73" s="159"/>
      <c r="D73" s="159"/>
      <c r="E73" s="159"/>
      <c r="F73" s="159"/>
      <c r="G73" s="159"/>
      <c r="I73" s="59"/>
      <c r="J73" s="59"/>
      <c r="K73" s="59"/>
      <c r="L73" s="59"/>
      <c r="M73" s="59"/>
      <c r="N73" s="59"/>
      <c r="O73" s="59"/>
    </row>
  </sheetData>
  <sheetProtection/>
  <mergeCells count="16">
    <mergeCell ref="C3:C4"/>
    <mergeCell ref="A71:G71"/>
    <mergeCell ref="A72:G72"/>
    <mergeCell ref="B3:B4"/>
    <mergeCell ref="A68:G68"/>
    <mergeCell ref="A70:G70"/>
    <mergeCell ref="A73:G73"/>
    <mergeCell ref="A67:G67"/>
    <mergeCell ref="A1:G1"/>
    <mergeCell ref="A36:G36"/>
    <mergeCell ref="A38:A39"/>
    <mergeCell ref="B38:B39"/>
    <mergeCell ref="C38:C39"/>
    <mergeCell ref="D38:G38"/>
    <mergeCell ref="A3:A4"/>
    <mergeCell ref="D3:G3"/>
  </mergeCells>
  <printOptions/>
  <pageMargins left="0.3937007874015748" right="0.3937007874015748" top="0.3937007874015748" bottom="0.3937007874015748" header="0.5118110236220472" footer="0.5118110236220472"/>
  <pageSetup fitToHeight="2" horizontalDpi="600" verticalDpi="600" orientation="landscape" paperSize="9" scale="81" r:id="rId1"/>
  <rowBreaks count="1" manualBreakCount="1">
    <brk id="3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Freedom of information - Summary statistical tables</dc:title>
  <dc:subject>Statistical tables</dc:subject>
  <dc:creator>Ministry of Justice</dc:creator>
  <cp:keywords>"Freedom of Information, statistics, FoI, FoI Act, FOIA"</cp:keywords>
  <dc:description/>
  <cp:lastModifiedBy>Marc Archbold</cp:lastModifiedBy>
  <cp:lastPrinted>2012-04-20T09:35:06Z</cp:lastPrinted>
  <dcterms:created xsi:type="dcterms:W3CDTF">2005-03-09T12:23:20Z</dcterms:created>
  <dcterms:modified xsi:type="dcterms:W3CDTF">2012-04-26T14:16:51Z</dcterms:modified>
  <cp:category/>
  <cp:version/>
  <cp:contentType/>
  <cp:contentStatus/>
</cp:coreProperties>
</file>