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41" i="1" s="1"/>
  <c r="O21" i="1"/>
  <c r="O19" i="1"/>
  <c r="O17" i="1"/>
  <c r="O15" i="1"/>
  <c r="O13" i="1"/>
  <c r="O11" i="1"/>
  <c r="O9" i="1"/>
  <c r="E15" i="3"/>
  <c r="D15" i="3"/>
  <c r="E8" i="3"/>
  <c r="D8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4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4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40"/>
  </connection>
</connections>
</file>

<file path=xl/sharedStrings.xml><?xml version="1.0" encoding="utf-8"?>
<sst xmlns="http://schemas.openxmlformats.org/spreadsheetml/2006/main" count="230" uniqueCount="189">
  <si>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</si>
  <si>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</si>
  <si>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</si>
  <si>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</si>
  <si>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</si>
  <si>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</si>
  <si>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</si>
  <si>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</si>
  <si>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</si>
  <si>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Knowsley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</si>
  <si>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</si>
  <si>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</si>
  <si>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</si>
  <si>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</si>
  <si>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</si>
  <si>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</si>
  <si>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</si>
  <si>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</si>
  <si>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</si>
  <si>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</si>
  <si>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</si>
  <si>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</si>
  <si>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</si>
  <si>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</si>
  <si>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</si>
  <si>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</si>
  <si>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</si>
  <si>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</si>
  <si>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</si>
  <si>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</si>
  <si>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</si>
  <si>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</si>
  <si>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</si>
  <si>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</si>
  <si>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</si>
  <si>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</si>
  <si>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</si>
  <si>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</si>
  <si>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</si>
  <si>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</si>
  <si>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</si>
  <si>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</si>
  <si>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</si>
  <si>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</si>
  <si>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</si>
  <si>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</si>
  <si>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</si>
  <si>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</si>
  <si>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</si>
  <si>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</si>
  <si>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</si>
  <si>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</si>
  <si>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</si>
  <si>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</si>
  <si>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</si>
  <si>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</si>
  <si>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</si>
  <si>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</si>
  <si>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</si>
  <si>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</si>
  <si>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</si>
  <si>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</si>
  <si>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</si>
  <si>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</si>
  <si>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</si>
  <si>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</si>
  <si>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</si>
  <si>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</si>
  <si>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</si>
  <si>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</si>
  <si>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</si>
  <si>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</si>
  <si>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</si>
  <si>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</si>
  <si>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</si>
  <si>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</si>
  <si>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</si>
  <si>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</si>
  <si>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</si>
  <si>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</si>
  <si>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</si>
  <si>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</si>
  <si>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</si>
  <si>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</si>
  <si>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</si>
  <si>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</si>
  <si>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</si>
  <si>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</si>
  <si>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</si>
  <si>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</si>
  <si>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</si>
  <si>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</si>
  <si>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</si>
  <si>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</si>
  <si>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</si>
  <si>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</si>
  <si>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</si>
  <si>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</si>
  <si>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</si>
  <si>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</si>
  <si>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</si>
  <si>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</si>
  <si>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</si>
  <si>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</si>
  <si>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</si>
  <si>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</si>
  <si>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</si>
  <si>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</si>
  <si>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</si>
  <si>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</si>
  <si>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</si>
  <si>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</si>
  <si>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</si>
  <si>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</si>
  <si>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</si>
  <si>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</si>
  <si>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</si>
  <si>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Newstead School</t>
  </si>
  <si>
    <t/>
  </si>
  <si>
    <t>Springfield/Elms Federation At Bluebell Park</t>
  </si>
  <si>
    <t>Highfield School</t>
  </si>
  <si>
    <t>Alt Bridge Secondary Support Centre</t>
  </si>
  <si>
    <t>Knowsley Central Primary Support Centre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</si>
  <si>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</si>
  <si>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</si>
  <si>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</si>
  <si>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</si>
  <si>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</si>
  <si>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Based on IDACI 4-6</t>
  </si>
  <si>
    <t>2b. Supplements: Quality</t>
  </si>
  <si>
    <t>Based on qualified teacher in setting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</si>
  <si>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</si>
  <si>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</si>
  <si>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</si>
  <si>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</si>
  <si>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</si>
  <si>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</si>
  <si>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</si>
  <si>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 xml:space="preserve">Base rate </t>
  </si>
  <si>
    <t>6a. Two year old supplements Quality</t>
  </si>
  <si>
    <t>Funding fofr SENCO / EY Practitioner</t>
  </si>
  <si>
    <t>6b. Other supplements</t>
  </si>
  <si>
    <t>Funding for deprivation</t>
  </si>
  <si>
    <t>TOTAL FUNDING FOR EARLY YEARS SINGLE FUNDING FORMULA FOR 2 YEAR OLDs</t>
  </si>
  <si>
    <t>7. Early years contingency funding</t>
  </si>
  <si>
    <t>£0.462 2 y/o  £0.155 3-4 year old</t>
  </si>
  <si>
    <t>8. Early years centrally retained spending</t>
  </si>
  <si>
    <t>Central expenditure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</si>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</sst>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175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340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176</v>
      </c>
      <c r="F5" s="31"/>
      <c r="G5" s="237"/>
      <c r="H5" s="32"/>
      <c r="I5" s="18" t="s">
        <v>180</v>
      </c>
      <c r="J5" s="31"/>
      <c r="K5" s="32"/>
      <c r="L5" s="18" t="s">
        <v>181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184</v>
      </c>
      <c r="C6" s="33" t="s">
        <v>0</v>
      </c>
      <c r="D6" s="23" t="s">
        <v>177</v>
      </c>
      <c r="E6" s="23" t="s">
        <v>178</v>
      </c>
      <c r="F6" s="23" t="s">
        <v>179</v>
      </c>
      <c r="G6" s="146" t="s">
        <v>123</v>
      </c>
      <c r="H6" s="23" t="s">
        <v>177</v>
      </c>
      <c r="I6" s="23" t="s">
        <v>178</v>
      </c>
      <c r="J6" s="162" t="s">
        <v>179</v>
      </c>
      <c r="K6" s="23" t="s">
        <v>177</v>
      </c>
      <c r="L6" s="23" t="s">
        <v>178</v>
      </c>
      <c r="M6" s="23" t="s">
        <v>179</v>
      </c>
      <c r="N6" s="190" t="s">
        <v>182</v>
      </c>
      <c r="O6" s="207" t="s">
        <v>183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3.01</v>
      </c>
      <c r="E8" s="77">
        <v>0</v>
      </c>
      <c r="F8" s="78">
        <v>2.52</v>
      </c>
      <c r="G8" s="148" t="s">
        <v>126</v>
      </c>
      <c r="H8" s="113">
        <v>272685</v>
      </c>
      <c r="I8" s="113">
        <v>0</v>
      </c>
      <c r="J8" s="164">
        <v>1104687</v>
      </c>
      <c r="K8" s="78">
        <v>820781.85</v>
      </c>
      <c r="L8" s="78"/>
      <c r="M8" s="78">
        <v>2783811.24</v>
      </c>
      <c r="N8" s="192">
        <v>3604593.09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SUM(N8:N9)/6712002</f>
        <v>0.53703695112128991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0.27</v>
      </c>
      <c r="E10" s="81">
        <v>0</v>
      </c>
      <c r="F10" s="82">
        <v>0.27</v>
      </c>
      <c r="G10" s="150" t="s">
        <v>126</v>
      </c>
      <c r="H10" s="115">
        <v>93000</v>
      </c>
      <c r="I10" s="115">
        <v>0</v>
      </c>
      <c r="J10" s="166">
        <v>627705</v>
      </c>
      <c r="K10" s="82">
        <v>25110</v>
      </c>
      <c r="L10" s="82"/>
      <c r="M10" s="82">
        <v>169480.35</v>
      </c>
      <c r="N10" s="194">
        <v>194590.35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SUM(N10:N11)/6712002</f>
        <v>2.8991402267162614E-2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>
        <v>1.73</v>
      </c>
      <c r="E12" s="83">
        <v>0</v>
      </c>
      <c r="F12" s="84">
        <v>1.76</v>
      </c>
      <c r="G12" s="151" t="s">
        <v>126</v>
      </c>
      <c r="H12" s="116">
        <v>113889</v>
      </c>
      <c r="I12" s="116">
        <v>0</v>
      </c>
      <c r="J12" s="167">
        <v>1104687</v>
      </c>
      <c r="K12" s="84">
        <v>197027.97</v>
      </c>
      <c r="L12" s="84"/>
      <c r="M12" s="84">
        <v>1944249.12</v>
      </c>
      <c r="N12" s="195">
        <v>2141277.09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SUM(N12:N13)/6712002</f>
        <v>0.31902211739507824</v>
      </c>
      <c r="P13" s="237"/>
    </row>
    <row r="14" spans="1:42" x14ac:dyDescent="0.25">
      <c r="A14" s="233"/>
      <c r="B14" s="44" t="s">
        <v>131</v>
      </c>
      <c r="C14" s="44" t="s">
        <v>132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SUM(N14:N15)/6712002</f>
        <v>0</v>
      </c>
      <c r="P15" s="237"/>
    </row>
    <row r="16" spans="1:42" x14ac:dyDescent="0.25">
      <c r="A16" s="233"/>
      <c r="B16" s="45" t="s">
        <v>133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SUM(N16:N17)/6712002</f>
        <v>0</v>
      </c>
      <c r="P17" s="237"/>
    </row>
    <row r="18" spans="1:20" x14ac:dyDescent="0.25">
      <c r="A18" s="233"/>
      <c r="B18" s="47" t="s">
        <v>134</v>
      </c>
      <c r="C18" s="47" t="s">
        <v>132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SUM(N18:N19)/6712002</f>
        <v>0</v>
      </c>
      <c r="P19" s="237"/>
    </row>
    <row r="20" spans="1:20" x14ac:dyDescent="0.25">
      <c r="A20" s="233"/>
      <c r="B20" s="49" t="s">
        <v>135</v>
      </c>
      <c r="C20" s="49" t="s">
        <v>132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SUM(N20:N21)/6712002</f>
        <v>0</v>
      </c>
      <c r="P21" s="237"/>
    </row>
    <row r="22" spans="1:20" x14ac:dyDescent="0.25">
      <c r="A22" s="233"/>
      <c r="B22" s="51" t="s">
        <v>136</v>
      </c>
      <c r="C22" s="51"/>
      <c r="D22" s="99"/>
      <c r="E22" s="99"/>
      <c r="F22" s="100"/>
      <c r="G22" s="159"/>
      <c r="H22" s="124"/>
      <c r="I22" s="124"/>
      <c r="J22" s="175"/>
      <c r="K22" s="100">
        <v>1042919.82</v>
      </c>
      <c r="L22" s="100"/>
      <c r="M22" s="100">
        <v>4897540.71</v>
      </c>
      <c r="N22" s="203">
        <v>5940460.5300000003</v>
      </c>
      <c r="O22" s="220">
        <f>SUM(O8:O21)</f>
        <v>0.88505047078353072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176</v>
      </c>
      <c r="F24" s="137"/>
      <c r="G24" s="244"/>
      <c r="H24" s="138"/>
      <c r="I24" s="138" t="s">
        <v>180</v>
      </c>
      <c r="J24" s="177"/>
      <c r="K24" s="137"/>
      <c r="L24" s="137" t="s">
        <v>181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184</v>
      </c>
      <c r="C25" s="22" t="s">
        <v>0</v>
      </c>
      <c r="D25" s="101" t="s">
        <v>177</v>
      </c>
      <c r="E25" s="101" t="s">
        <v>178</v>
      </c>
      <c r="F25" s="101" t="s">
        <v>179</v>
      </c>
      <c r="G25" s="147"/>
      <c r="H25" s="125" t="s">
        <v>177</v>
      </c>
      <c r="I25" s="125" t="s">
        <v>178</v>
      </c>
      <c r="J25" s="178" t="s">
        <v>179</v>
      </c>
      <c r="K25" s="101" t="s">
        <v>177</v>
      </c>
      <c r="L25" s="101" t="s">
        <v>178</v>
      </c>
      <c r="M25" s="101" t="s">
        <v>179</v>
      </c>
      <c r="N25" s="205" t="s">
        <v>182</v>
      </c>
      <c r="O25" s="207" t="s">
        <v>183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137</v>
      </c>
      <c r="C26" s="53" t="s">
        <v>138</v>
      </c>
      <c r="D26" s="102">
        <v>4</v>
      </c>
      <c r="E26" s="102">
        <v>0</v>
      </c>
      <c r="F26" s="103">
        <v>0</v>
      </c>
      <c r="G26" s="161" t="s">
        <v>126</v>
      </c>
      <c r="H26" s="126">
        <v>340998</v>
      </c>
      <c r="I26" s="126">
        <v>0</v>
      </c>
      <c r="J26" s="179">
        <v>0</v>
      </c>
      <c r="K26" s="103">
        <v>1363992</v>
      </c>
      <c r="L26" s="103"/>
      <c r="M26" s="103"/>
      <c r="N26" s="206">
        <v>1363992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139</v>
      </c>
      <c r="C28" s="43" t="s">
        <v>140</v>
      </c>
      <c r="D28" s="83">
        <v>0.43</v>
      </c>
      <c r="E28" s="83"/>
      <c r="F28" s="84"/>
      <c r="G28" s="151" t="s">
        <v>126</v>
      </c>
      <c r="H28" s="116">
        <v>340998</v>
      </c>
      <c r="I28" s="116"/>
      <c r="J28" s="167"/>
      <c r="K28" s="84">
        <v>146629.14000000001</v>
      </c>
      <c r="L28" s="84"/>
      <c r="M28" s="84"/>
      <c r="N28" s="195">
        <v>146629.14000000001</v>
      </c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141</v>
      </c>
      <c r="C30" s="47" t="s">
        <v>142</v>
      </c>
      <c r="D30" s="91">
        <v>0.27</v>
      </c>
      <c r="E30" s="91"/>
      <c r="F30" s="92"/>
      <c r="G30" s="155" t="s">
        <v>126</v>
      </c>
      <c r="H30" s="120">
        <v>340998</v>
      </c>
      <c r="I30" s="120"/>
      <c r="J30" s="171"/>
      <c r="K30" s="92">
        <v>92069.46</v>
      </c>
      <c r="L30" s="92"/>
      <c r="M30" s="92"/>
      <c r="N30" s="199">
        <v>92069.46</v>
      </c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143</v>
      </c>
      <c r="C32" s="54"/>
      <c r="D32" s="104"/>
      <c r="E32" s="104"/>
      <c r="F32" s="104"/>
      <c r="G32" s="55"/>
      <c r="H32" s="124"/>
      <c r="I32" s="124"/>
      <c r="J32" s="124"/>
      <c r="K32" s="182">
        <v>1602690.6</v>
      </c>
      <c r="L32" s="100"/>
      <c r="M32" s="100"/>
      <c r="N32" s="100">
        <v>1602690.6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185</v>
      </c>
      <c r="C35" s="60"/>
      <c r="D35" s="105"/>
      <c r="E35" s="105" t="s">
        <v>186</v>
      </c>
      <c r="F35" s="106"/>
      <c r="G35" s="61"/>
      <c r="H35" s="127"/>
      <c r="I35" s="127"/>
      <c r="J35" s="127"/>
      <c r="K35" s="185"/>
      <c r="L35" s="106" t="s">
        <v>187</v>
      </c>
      <c r="M35" s="106"/>
      <c r="N35" s="106"/>
      <c r="O35" s="226" t="s">
        <v>183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144</v>
      </c>
      <c r="C36" s="63" t="s">
        <v>132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 t="s">
        <v>145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617740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SUM(N36:N38)/6712002</f>
        <v>9.2035133481783826E-2</v>
      </c>
      <c r="P38" s="237"/>
    </row>
    <row r="39" spans="1:20" ht="20.399999999999999" x14ac:dyDescent="0.25">
      <c r="A39" s="233"/>
      <c r="B39" s="66" t="s">
        <v>146</v>
      </c>
      <c r="C39" s="67" t="s">
        <v>147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153801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SUM(N39:N40)/6712002</f>
        <v>2.2914325710868381E-2</v>
      </c>
      <c r="P40" s="237"/>
    </row>
    <row r="41" spans="1:20" x14ac:dyDescent="0.25">
      <c r="A41" s="233"/>
      <c r="B41" s="54" t="s">
        <v>148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771541</v>
      </c>
      <c r="O41" s="220">
        <f>SUM(O36:O40)</f>
        <v>0.1149494591926522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188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4">
    <mergeCell ref="B42:P42"/>
    <mergeCell ref="B44:O44"/>
    <mergeCell ref="C39:J39"/>
    <mergeCell ref="C40:J40"/>
    <mergeCell ref="B41:J41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149</v>
      </c>
    </row>
    <row r="2" spans="1:9" ht="15.6" x14ac:dyDescent="0.3">
      <c r="A2" s="3" t="s">
        <v>150</v>
      </c>
      <c r="E2" s="3" t="s">
        <v>151</v>
      </c>
    </row>
    <row r="4" spans="1:9" ht="15.6" x14ac:dyDescent="0.3">
      <c r="A4" s="4" t="s">
        <v>152</v>
      </c>
      <c r="B4" s="5" t="s">
        <v>9</v>
      </c>
      <c r="C4" s="5">
        <v>340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8160199</v>
      </c>
      <c r="C10">
        <v>48608103</v>
      </c>
      <c r="D10">
        <v>36767751</v>
      </c>
      <c r="E10">
        <v>10819442</v>
      </c>
      <c r="G10">
        <v>104355495</v>
      </c>
      <c r="I10">
        <v>104355495</v>
      </c>
    </row>
    <row r="12" spans="1:9" x14ac:dyDescent="0.25">
      <c r="A12" s="1" t="s">
        <v>154</v>
      </c>
    </row>
    <row r="14" spans="1:9" x14ac:dyDescent="0.25">
      <c r="A14" t="s">
        <v>11</v>
      </c>
      <c r="C14">
        <v>327999</v>
      </c>
      <c r="D14">
        <v>172001</v>
      </c>
      <c r="G14">
        <v>500000</v>
      </c>
      <c r="H14">
        <v>0</v>
      </c>
      <c r="I14">
        <v>500000</v>
      </c>
    </row>
    <row r="15" spans="1:9" x14ac:dyDescent="0.25">
      <c r="A15" t="s">
        <v>12</v>
      </c>
      <c r="C15">
        <v>8477</v>
      </c>
      <c r="D15">
        <v>4536</v>
      </c>
      <c r="G15">
        <v>13013</v>
      </c>
      <c r="H15">
        <v>0</v>
      </c>
      <c r="I15">
        <v>13013</v>
      </c>
    </row>
    <row r="16" spans="1:9" x14ac:dyDescent="0.25">
      <c r="A16" t="s">
        <v>13</v>
      </c>
      <c r="C16">
        <v>62519</v>
      </c>
      <c r="D16">
        <v>3473</v>
      </c>
      <c r="G16">
        <v>65992</v>
      </c>
      <c r="H16">
        <v>0</v>
      </c>
      <c r="I16">
        <v>65992</v>
      </c>
    </row>
    <row r="17" spans="1:9" x14ac:dyDescent="0.25">
      <c r="A17" t="s">
        <v>14</v>
      </c>
      <c r="C17">
        <v>12066</v>
      </c>
      <c r="D17">
        <v>6457</v>
      </c>
      <c r="G17">
        <v>18523</v>
      </c>
      <c r="H17">
        <v>0</v>
      </c>
      <c r="I17">
        <v>18523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60656</v>
      </c>
      <c r="D20">
        <v>32459</v>
      </c>
      <c r="G20">
        <v>93115</v>
      </c>
      <c r="H20">
        <v>0</v>
      </c>
      <c r="I20">
        <v>93115</v>
      </c>
    </row>
    <row r="21" spans="1:9" x14ac:dyDescent="0.25">
      <c r="A21" t="s">
        <v>18</v>
      </c>
      <c r="C21">
        <v>275591</v>
      </c>
      <c r="D21">
        <v>147478</v>
      </c>
      <c r="G21">
        <v>423069</v>
      </c>
      <c r="H21">
        <v>0</v>
      </c>
      <c r="I21">
        <v>423069</v>
      </c>
    </row>
    <row r="23" spans="1:9" x14ac:dyDescent="0.25">
      <c r="A23" s="1" t="s">
        <v>155</v>
      </c>
    </row>
    <row r="25" spans="1:9" x14ac:dyDescent="0.25">
      <c r="A25" t="s">
        <v>19</v>
      </c>
      <c r="B25">
        <v>0</v>
      </c>
      <c r="C25">
        <v>1989615</v>
      </c>
      <c r="D25">
        <v>987859</v>
      </c>
      <c r="E25">
        <v>0</v>
      </c>
      <c r="F25">
        <v>0</v>
      </c>
      <c r="G25">
        <v>2977474</v>
      </c>
      <c r="H25">
        <v>0</v>
      </c>
      <c r="I25">
        <v>2977474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69288</v>
      </c>
      <c r="D27">
        <v>1131712</v>
      </c>
      <c r="E27">
        <v>0</v>
      </c>
      <c r="F27">
        <v>0</v>
      </c>
      <c r="G27">
        <v>1201000</v>
      </c>
      <c r="H27">
        <v>0</v>
      </c>
      <c r="I27">
        <v>1201000</v>
      </c>
    </row>
    <row r="28" spans="1:9" x14ac:dyDescent="0.25">
      <c r="A28" t="s">
        <v>22</v>
      </c>
      <c r="B28">
        <v>0</v>
      </c>
      <c r="C28">
        <v>320593</v>
      </c>
      <c r="D28">
        <v>159177</v>
      </c>
      <c r="E28">
        <v>0</v>
      </c>
      <c r="F28">
        <v>0</v>
      </c>
      <c r="G28">
        <v>479770</v>
      </c>
      <c r="H28">
        <v>0</v>
      </c>
      <c r="I28">
        <v>479770</v>
      </c>
    </row>
    <row r="29" spans="1:9" x14ac:dyDescent="0.25">
      <c r="A29" t="s">
        <v>23</v>
      </c>
      <c r="B29">
        <v>0</v>
      </c>
      <c r="C29">
        <v>799334</v>
      </c>
      <c r="D29">
        <v>396875</v>
      </c>
      <c r="E29">
        <v>0</v>
      </c>
      <c r="F29">
        <v>0</v>
      </c>
      <c r="G29">
        <v>1196209</v>
      </c>
      <c r="H29">
        <v>0</v>
      </c>
      <c r="I29">
        <v>1196209</v>
      </c>
    </row>
    <row r="30" spans="1:9" x14ac:dyDescent="0.25">
      <c r="A30" t="s">
        <v>24</v>
      </c>
      <c r="B30">
        <v>0</v>
      </c>
      <c r="C30">
        <v>121074</v>
      </c>
      <c r="D30">
        <v>60114</v>
      </c>
      <c r="E30">
        <v>0</v>
      </c>
      <c r="F30">
        <v>0</v>
      </c>
      <c r="G30">
        <v>181188</v>
      </c>
      <c r="H30">
        <v>0</v>
      </c>
      <c r="I30">
        <v>181188</v>
      </c>
    </row>
    <row r="31" spans="1:9" x14ac:dyDescent="0.25">
      <c r="A31" t="s">
        <v>25</v>
      </c>
      <c r="E31">
        <v>80528</v>
      </c>
      <c r="G31">
        <v>80528</v>
      </c>
      <c r="H31">
        <v>0</v>
      </c>
      <c r="I31">
        <v>80528</v>
      </c>
    </row>
    <row r="32" spans="1:9" x14ac:dyDescent="0.25">
      <c r="A32" t="s">
        <v>26</v>
      </c>
      <c r="E32">
        <v>24769</v>
      </c>
      <c r="G32">
        <v>24769</v>
      </c>
      <c r="H32">
        <v>0</v>
      </c>
      <c r="I32">
        <v>24769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156</v>
      </c>
    </row>
    <row r="38" spans="1:9" x14ac:dyDescent="0.25">
      <c r="A38" t="s">
        <v>29</v>
      </c>
      <c r="B38">
        <v>153801</v>
      </c>
      <c r="G38">
        <v>153801</v>
      </c>
      <c r="H38">
        <v>0</v>
      </c>
      <c r="I38">
        <v>153801</v>
      </c>
    </row>
    <row r="40" spans="1:9" x14ac:dyDescent="0.25">
      <c r="A40" s="1" t="s">
        <v>157</v>
      </c>
    </row>
    <row r="42" spans="1:9" x14ac:dyDescent="0.25">
      <c r="A42" t="s">
        <v>30</v>
      </c>
      <c r="B42">
        <v>0</v>
      </c>
      <c r="C42">
        <v>562523</v>
      </c>
      <c r="D42">
        <v>395091</v>
      </c>
      <c r="E42">
        <v>68386</v>
      </c>
      <c r="G42">
        <v>1026000</v>
      </c>
      <c r="H42">
        <v>0</v>
      </c>
      <c r="I42">
        <v>1026000</v>
      </c>
    </row>
    <row r="43" spans="1:9" x14ac:dyDescent="0.25">
      <c r="A43" t="s">
        <v>31</v>
      </c>
      <c r="B43">
        <v>0</v>
      </c>
      <c r="C43">
        <v>152730</v>
      </c>
      <c r="D43">
        <v>75832</v>
      </c>
      <c r="E43">
        <v>0</v>
      </c>
      <c r="G43">
        <v>228562</v>
      </c>
      <c r="H43">
        <v>0</v>
      </c>
      <c r="I43">
        <v>228562</v>
      </c>
    </row>
    <row r="44" spans="1:9" x14ac:dyDescent="0.25">
      <c r="A44" t="s">
        <v>32</v>
      </c>
      <c r="B44">
        <v>0</v>
      </c>
      <c r="C44">
        <v>45805</v>
      </c>
      <c r="D44">
        <v>22742</v>
      </c>
      <c r="E44">
        <v>2314</v>
      </c>
      <c r="G44">
        <v>70861</v>
      </c>
      <c r="H44">
        <v>0</v>
      </c>
      <c r="I44">
        <v>70861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89581</v>
      </c>
      <c r="D46">
        <v>44478</v>
      </c>
      <c r="E46">
        <v>0</v>
      </c>
      <c r="G46">
        <v>134059</v>
      </c>
      <c r="H46">
        <v>0</v>
      </c>
      <c r="I46">
        <v>134059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1412718</v>
      </c>
      <c r="E48">
        <v>0</v>
      </c>
      <c r="G48">
        <v>1412718</v>
      </c>
      <c r="H48">
        <v>0</v>
      </c>
      <c r="I48">
        <v>1412718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385467</v>
      </c>
      <c r="D50">
        <v>191387</v>
      </c>
      <c r="E50">
        <v>0</v>
      </c>
      <c r="G50">
        <v>576854</v>
      </c>
      <c r="H50">
        <v>0</v>
      </c>
      <c r="I50">
        <v>576854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21383</v>
      </c>
      <c r="D53">
        <v>10617</v>
      </c>
      <c r="E53">
        <v>0</v>
      </c>
      <c r="F53">
        <v>0</v>
      </c>
      <c r="G53">
        <v>32000</v>
      </c>
      <c r="H53">
        <v>0</v>
      </c>
      <c r="I53">
        <v>32000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8314000</v>
      </c>
      <c r="C55">
        <v>53912804</v>
      </c>
      <c r="D55">
        <v>42022757</v>
      </c>
      <c r="E55">
        <v>10995439</v>
      </c>
      <c r="F55">
        <v>0</v>
      </c>
      <c r="G55">
        <v>115245000</v>
      </c>
      <c r="H55">
        <v>0</v>
      </c>
      <c r="I55">
        <v>115245000</v>
      </c>
    </row>
    <row r="57" spans="1:9" x14ac:dyDescent="0.25">
      <c r="A57" s="1" t="s">
        <v>158</v>
      </c>
    </row>
    <row r="59" spans="1:9" x14ac:dyDescent="0.25">
      <c r="A59" t="s">
        <v>44</v>
      </c>
      <c r="G59">
        <v>115245001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115245001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159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483929</v>
      </c>
      <c r="H69">
        <v>290770</v>
      </c>
      <c r="I69">
        <v>193159</v>
      </c>
    </row>
    <row r="70" spans="1:9" x14ac:dyDescent="0.25">
      <c r="A70" t="s">
        <v>52</v>
      </c>
      <c r="G70">
        <v>660613</v>
      </c>
      <c r="H70">
        <v>2200</v>
      </c>
      <c r="I70">
        <v>658413</v>
      </c>
    </row>
    <row r="71" spans="1:9" x14ac:dyDescent="0.25">
      <c r="A71" t="s">
        <v>53</v>
      </c>
      <c r="G71">
        <v>1484678</v>
      </c>
      <c r="H71">
        <v>141860</v>
      </c>
      <c r="I71">
        <v>1342818</v>
      </c>
    </row>
    <row r="72" spans="1:9" x14ac:dyDescent="0.25">
      <c r="A72" t="s">
        <v>54</v>
      </c>
      <c r="G72">
        <v>1357</v>
      </c>
      <c r="H72">
        <v>0</v>
      </c>
      <c r="I72">
        <v>1357</v>
      </c>
    </row>
    <row r="73" spans="1:9" x14ac:dyDescent="0.25">
      <c r="A73" t="s">
        <v>55</v>
      </c>
      <c r="G73">
        <v>1345978</v>
      </c>
      <c r="H73">
        <v>5360</v>
      </c>
      <c r="I73">
        <v>1340618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29427</v>
      </c>
      <c r="H75">
        <v>0</v>
      </c>
      <c r="I75">
        <v>29427</v>
      </c>
    </row>
    <row r="77" spans="1:9" x14ac:dyDescent="0.25">
      <c r="A77" t="s">
        <v>58</v>
      </c>
      <c r="G77">
        <v>380451</v>
      </c>
      <c r="H77">
        <v>0</v>
      </c>
      <c r="I77">
        <v>380451</v>
      </c>
    </row>
    <row r="78" spans="1:9" x14ac:dyDescent="0.25">
      <c r="A78" t="s">
        <v>59</v>
      </c>
      <c r="G78">
        <v>312326</v>
      </c>
      <c r="H78">
        <v>0</v>
      </c>
      <c r="I78">
        <v>312326</v>
      </c>
    </row>
    <row r="79" spans="1:9" x14ac:dyDescent="0.25">
      <c r="A79" t="s">
        <v>60</v>
      </c>
      <c r="G79">
        <v>6885</v>
      </c>
      <c r="H79">
        <v>0</v>
      </c>
      <c r="I79">
        <v>6885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1683432</v>
      </c>
      <c r="F80">
        <v>0</v>
      </c>
      <c r="G80">
        <v>1683432</v>
      </c>
      <c r="H80">
        <v>30980</v>
      </c>
      <c r="I80">
        <v>1652452</v>
      </c>
    </row>
    <row r="81" spans="1:9" x14ac:dyDescent="0.25">
      <c r="A81" t="s">
        <v>62</v>
      </c>
      <c r="B81">
        <v>0</v>
      </c>
      <c r="C81">
        <v>68501</v>
      </c>
      <c r="D81">
        <v>135038</v>
      </c>
      <c r="E81">
        <v>0</v>
      </c>
      <c r="F81">
        <v>0</v>
      </c>
      <c r="G81">
        <v>203539</v>
      </c>
      <c r="H81">
        <v>0</v>
      </c>
      <c r="I81">
        <v>203539</v>
      </c>
    </row>
    <row r="82" spans="1:9" x14ac:dyDescent="0.25">
      <c r="A82" t="s">
        <v>63</v>
      </c>
      <c r="G82">
        <v>86738</v>
      </c>
      <c r="H82">
        <v>0</v>
      </c>
      <c r="I82">
        <v>86738</v>
      </c>
    </row>
    <row r="84" spans="1:9" x14ac:dyDescent="0.25">
      <c r="A84" t="s">
        <v>64</v>
      </c>
      <c r="D84">
        <v>229110</v>
      </c>
      <c r="E84">
        <v>0</v>
      </c>
      <c r="G84">
        <v>229110</v>
      </c>
      <c r="H84">
        <v>0</v>
      </c>
      <c r="I84">
        <v>229110</v>
      </c>
    </row>
    <row r="85" spans="1:9" x14ac:dyDescent="0.25">
      <c r="A85" t="s">
        <v>65</v>
      </c>
      <c r="G85">
        <v>1254203</v>
      </c>
      <c r="H85">
        <v>1199500</v>
      </c>
      <c r="I85">
        <v>54703</v>
      </c>
    </row>
    <row r="86" spans="1:9" x14ac:dyDescent="0.25">
      <c r="A86" t="s">
        <v>66</v>
      </c>
      <c r="G86">
        <v>1420300</v>
      </c>
      <c r="H86">
        <v>0</v>
      </c>
      <c r="I86">
        <v>1420300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79848</v>
      </c>
      <c r="H88">
        <v>0</v>
      </c>
      <c r="I88">
        <v>79848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9662814</v>
      </c>
      <c r="H90">
        <v>1670670</v>
      </c>
      <c r="I90">
        <v>7992144</v>
      </c>
    </row>
    <row r="92" spans="1:9" x14ac:dyDescent="0.25">
      <c r="A92" s="1" t="s">
        <v>160</v>
      </c>
    </row>
    <row r="95" spans="1:9" x14ac:dyDescent="0.25">
      <c r="A95" s="1" t="s">
        <v>161</v>
      </c>
    </row>
    <row r="97" spans="1:9" x14ac:dyDescent="0.25">
      <c r="A97" t="s">
        <v>71</v>
      </c>
      <c r="G97">
        <v>3086010</v>
      </c>
      <c r="H97">
        <v>222860</v>
      </c>
      <c r="I97">
        <v>2863150</v>
      </c>
    </row>
    <row r="98" spans="1:9" x14ac:dyDescent="0.25">
      <c r="A98" t="s">
        <v>72</v>
      </c>
      <c r="G98">
        <v>832961</v>
      </c>
      <c r="H98">
        <v>0</v>
      </c>
      <c r="I98">
        <v>832961</v>
      </c>
    </row>
    <row r="99" spans="1:9" x14ac:dyDescent="0.25">
      <c r="A99" t="s">
        <v>73</v>
      </c>
      <c r="G99">
        <v>54349</v>
      </c>
      <c r="H99">
        <v>0</v>
      </c>
      <c r="I99">
        <v>54349</v>
      </c>
    </row>
    <row r="100" spans="1:9" x14ac:dyDescent="0.25">
      <c r="A100" t="s">
        <v>74</v>
      </c>
      <c r="G100">
        <v>725682</v>
      </c>
      <c r="H100">
        <v>0</v>
      </c>
      <c r="I100">
        <v>725682</v>
      </c>
    </row>
    <row r="101" spans="1:9" x14ac:dyDescent="0.25">
      <c r="A101" t="s">
        <v>75</v>
      </c>
      <c r="G101">
        <v>4699002</v>
      </c>
      <c r="H101">
        <v>222860</v>
      </c>
      <c r="I101">
        <v>4476142</v>
      </c>
    </row>
    <row r="103" spans="1:9" x14ac:dyDescent="0.25">
      <c r="A103" s="1" t="s">
        <v>162</v>
      </c>
    </row>
    <row r="106" spans="1:9" x14ac:dyDescent="0.25">
      <c r="A106" t="s">
        <v>76</v>
      </c>
      <c r="G106">
        <v>4508480</v>
      </c>
      <c r="H106">
        <v>528260</v>
      </c>
      <c r="I106">
        <v>3980220</v>
      </c>
    </row>
    <row r="107" spans="1:9" x14ac:dyDescent="0.25">
      <c r="A107" t="s">
        <v>77</v>
      </c>
      <c r="G107">
        <v>3138505</v>
      </c>
      <c r="H107">
        <v>0</v>
      </c>
      <c r="I107">
        <v>3138505</v>
      </c>
    </row>
    <row r="108" spans="1:9" x14ac:dyDescent="0.25">
      <c r="A108" t="s">
        <v>78</v>
      </c>
      <c r="G108">
        <v>1341353</v>
      </c>
      <c r="H108">
        <v>52500</v>
      </c>
      <c r="I108">
        <v>1288853</v>
      </c>
    </row>
    <row r="109" spans="1:9" x14ac:dyDescent="0.25">
      <c r="A109" t="s">
        <v>79</v>
      </c>
      <c r="G109">
        <v>364739</v>
      </c>
      <c r="H109">
        <v>0</v>
      </c>
      <c r="I109">
        <v>364739</v>
      </c>
    </row>
    <row r="110" spans="1:9" x14ac:dyDescent="0.25">
      <c r="A110" t="s">
        <v>80</v>
      </c>
      <c r="G110">
        <v>395963</v>
      </c>
      <c r="H110">
        <v>500</v>
      </c>
      <c r="I110">
        <v>395463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111311</v>
      </c>
      <c r="H111" s="8">
        <v>0</v>
      </c>
      <c r="I111" s="8">
        <v>111311</v>
      </c>
    </row>
    <row r="112" spans="1:9" x14ac:dyDescent="0.25">
      <c r="A112" t="s">
        <v>82</v>
      </c>
      <c r="G112">
        <v>590073</v>
      </c>
      <c r="H112">
        <v>0</v>
      </c>
      <c r="I112">
        <v>590073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634828</v>
      </c>
      <c r="H114">
        <v>0</v>
      </c>
      <c r="I114">
        <v>634828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11085252</v>
      </c>
      <c r="H116">
        <v>581260</v>
      </c>
      <c r="I116">
        <v>10503992</v>
      </c>
    </row>
    <row r="118" spans="1:9" x14ac:dyDescent="0.25">
      <c r="A118" s="1" t="s">
        <v>163</v>
      </c>
    </row>
    <row r="120" spans="1:9" x14ac:dyDescent="0.25">
      <c r="A120" t="s">
        <v>87</v>
      </c>
      <c r="G120">
        <v>1588741</v>
      </c>
      <c r="H120">
        <v>0</v>
      </c>
      <c r="I120">
        <v>1588741</v>
      </c>
    </row>
    <row r="122" spans="1:9" x14ac:dyDescent="0.25">
      <c r="A122" s="1" t="s">
        <v>164</v>
      </c>
    </row>
    <row r="124" spans="1:9" x14ac:dyDescent="0.25">
      <c r="A124" t="s">
        <v>88</v>
      </c>
      <c r="G124">
        <v>3360258</v>
      </c>
      <c r="H124">
        <v>0</v>
      </c>
      <c r="I124">
        <v>3360258</v>
      </c>
    </row>
    <row r="125" spans="1:9" x14ac:dyDescent="0.25">
      <c r="A125" t="s">
        <v>89</v>
      </c>
      <c r="G125">
        <v>1660630</v>
      </c>
      <c r="H125">
        <v>0</v>
      </c>
      <c r="I125">
        <v>1660630</v>
      </c>
    </row>
    <row r="126" spans="1:9" x14ac:dyDescent="0.25">
      <c r="A126" t="s">
        <v>90</v>
      </c>
      <c r="G126">
        <v>82565</v>
      </c>
      <c r="H126">
        <v>33230</v>
      </c>
      <c r="I126">
        <v>49335</v>
      </c>
    </row>
    <row r="127" spans="1:9" x14ac:dyDescent="0.25">
      <c r="A127" t="s">
        <v>91</v>
      </c>
      <c r="G127">
        <v>5103453</v>
      </c>
      <c r="H127">
        <v>33230</v>
      </c>
      <c r="I127">
        <v>5070223</v>
      </c>
    </row>
    <row r="129" spans="1:9" x14ac:dyDescent="0.25">
      <c r="A129" s="1" t="s">
        <v>165</v>
      </c>
    </row>
    <row r="131" spans="1:9" x14ac:dyDescent="0.25">
      <c r="A131" t="s">
        <v>92</v>
      </c>
      <c r="G131">
        <v>349716</v>
      </c>
      <c r="H131">
        <v>6300</v>
      </c>
      <c r="I131">
        <v>343416</v>
      </c>
    </row>
    <row r="132" spans="1:9" x14ac:dyDescent="0.25">
      <c r="A132" t="s">
        <v>93</v>
      </c>
      <c r="G132">
        <v>943353</v>
      </c>
      <c r="H132">
        <v>127420</v>
      </c>
      <c r="I132">
        <v>815933</v>
      </c>
    </row>
    <row r="133" spans="1:9" x14ac:dyDescent="0.25">
      <c r="A133" t="s">
        <v>94</v>
      </c>
      <c r="G133">
        <v>1546</v>
      </c>
      <c r="H133">
        <v>0</v>
      </c>
      <c r="I133">
        <v>1546</v>
      </c>
    </row>
    <row r="134" spans="1:9" x14ac:dyDescent="0.25">
      <c r="A134" t="s">
        <v>95</v>
      </c>
      <c r="G134">
        <v>1712101</v>
      </c>
      <c r="H134">
        <v>16310</v>
      </c>
      <c r="I134">
        <v>1695791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3006716</v>
      </c>
      <c r="H136">
        <v>150030</v>
      </c>
      <c r="I136">
        <v>2856686</v>
      </c>
    </row>
    <row r="138" spans="1:9" x14ac:dyDescent="0.25">
      <c r="A138" s="1" t="s">
        <v>166</v>
      </c>
    </row>
    <row r="140" spans="1:9" x14ac:dyDescent="0.25">
      <c r="A140" t="s">
        <v>98</v>
      </c>
      <c r="G140">
        <v>1488010</v>
      </c>
      <c r="H140">
        <v>0</v>
      </c>
      <c r="I140">
        <v>1488010</v>
      </c>
    </row>
    <row r="141" spans="1:9" x14ac:dyDescent="0.25">
      <c r="A141" t="s">
        <v>99</v>
      </c>
      <c r="G141">
        <v>175726</v>
      </c>
      <c r="H141">
        <v>0</v>
      </c>
      <c r="I141">
        <v>175726</v>
      </c>
    </row>
    <row r="142" spans="1:9" x14ac:dyDescent="0.25">
      <c r="A142" t="s">
        <v>100</v>
      </c>
      <c r="G142">
        <v>1663736</v>
      </c>
      <c r="H142">
        <v>0</v>
      </c>
      <c r="I142">
        <v>1663736</v>
      </c>
    </row>
    <row r="144" spans="1:9" x14ac:dyDescent="0.25">
      <c r="A144" s="1" t="s">
        <v>167</v>
      </c>
    </row>
    <row r="146" spans="1:9" x14ac:dyDescent="0.25">
      <c r="A146" t="s">
        <v>101</v>
      </c>
      <c r="G146">
        <v>1594155</v>
      </c>
      <c r="H146">
        <v>676613</v>
      </c>
      <c r="I146">
        <v>917542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124907814</v>
      </c>
      <c r="H150">
        <v>1670670</v>
      </c>
      <c r="I150">
        <v>123237144</v>
      </c>
    </row>
    <row r="151" spans="1:9" x14ac:dyDescent="0.25">
      <c r="A151" t="s">
        <v>104</v>
      </c>
      <c r="G151">
        <v>28741055</v>
      </c>
      <c r="H151">
        <v>1663993</v>
      </c>
      <c r="I151">
        <v>27077062</v>
      </c>
    </row>
    <row r="153" spans="1:9" x14ac:dyDescent="0.25">
      <c r="A153" t="s">
        <v>105</v>
      </c>
      <c r="G153">
        <v>153648869</v>
      </c>
      <c r="H153">
        <v>3334663</v>
      </c>
      <c r="I153">
        <v>150314206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168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36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169</v>
      </c>
    </row>
    <row r="3" spans="1:9" ht="15.6" x14ac:dyDescent="0.3">
      <c r="A3" s="3" t="s">
        <v>150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170</v>
      </c>
      <c r="B7" t="s">
        <v>117</v>
      </c>
      <c r="C7">
        <v>1100</v>
      </c>
      <c r="D7">
        <v>120</v>
      </c>
      <c r="E7">
        <v>1884772</v>
      </c>
      <c r="F7">
        <v>15706.43</v>
      </c>
      <c r="G7" s="13" t="s">
        <v>118</v>
      </c>
    </row>
    <row r="8" spans="1:9" x14ac:dyDescent="0.25">
      <c r="A8" s="1" t="s">
        <v>172</v>
      </c>
      <c r="D8">
        <f>SUM(D7:D7)</f>
        <v>120</v>
      </c>
      <c r="E8">
        <f>SUM(E7:E7)</f>
        <v>1884772</v>
      </c>
    </row>
    <row r="9" spans="1:9" x14ac:dyDescent="0.25">
      <c r="A9" s="1"/>
    </row>
    <row r="10" spans="1:9" x14ac:dyDescent="0.25">
      <c r="A10" s="1" t="s">
        <v>171</v>
      </c>
      <c r="B10" t="s">
        <v>119</v>
      </c>
      <c r="C10">
        <v>7005</v>
      </c>
      <c r="D10">
        <v>94</v>
      </c>
      <c r="E10">
        <v>1963020</v>
      </c>
      <c r="F10">
        <v>20883.189999999999</v>
      </c>
      <c r="G10" s="13" t="s">
        <v>118</v>
      </c>
    </row>
    <row r="11" spans="1:9" x14ac:dyDescent="0.25">
      <c r="B11" t="s">
        <v>120</v>
      </c>
      <c r="C11">
        <v>7006</v>
      </c>
      <c r="D11">
        <v>36</v>
      </c>
      <c r="E11">
        <v>733082</v>
      </c>
      <c r="F11">
        <v>20363.39</v>
      </c>
      <c r="G11" s="13" t="s">
        <v>118</v>
      </c>
    </row>
    <row r="12" spans="1:9" x14ac:dyDescent="0.25">
      <c r="B12" t="s">
        <v>119</v>
      </c>
      <c r="C12">
        <v>7012</v>
      </c>
      <c r="D12">
        <v>94</v>
      </c>
      <c r="E12">
        <v>1963019</v>
      </c>
      <c r="F12">
        <v>20883.18</v>
      </c>
      <c r="G12" s="13" t="s">
        <v>118</v>
      </c>
    </row>
    <row r="13" spans="1:9" x14ac:dyDescent="0.25">
      <c r="B13" t="s">
        <v>121</v>
      </c>
      <c r="C13">
        <v>7013</v>
      </c>
      <c r="D13">
        <v>105</v>
      </c>
      <c r="E13">
        <v>1768134</v>
      </c>
      <c r="F13">
        <v>16839.37</v>
      </c>
      <c r="G13" s="13" t="s">
        <v>118</v>
      </c>
    </row>
    <row r="14" spans="1:9" x14ac:dyDescent="0.25">
      <c r="B14" t="s">
        <v>122</v>
      </c>
      <c r="C14">
        <v>7015</v>
      </c>
      <c r="D14">
        <v>76</v>
      </c>
      <c r="E14">
        <v>1379041</v>
      </c>
      <c r="F14">
        <v>18145.28</v>
      </c>
      <c r="G14" s="13" t="s">
        <v>118</v>
      </c>
    </row>
    <row r="15" spans="1:9" x14ac:dyDescent="0.25">
      <c r="A15" s="1" t="s">
        <v>173</v>
      </c>
      <c r="D15">
        <f>SUM(D10:D14)</f>
        <v>405</v>
      </c>
      <c r="E15">
        <f>SUM(E10:E14)</f>
        <v>7806296</v>
      </c>
    </row>
    <row r="19" spans="1:6" x14ac:dyDescent="0.25">
      <c r="A19" s="15" t="s">
        <v>174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2013-09-10T11:57:21Z</dcterms:created>
  <dcterms:modified xsi:type="dcterms:W3CDTF">2013-09-10T11:57:26Z</dcterms:modified>
</cp:coreProperties>
</file>