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1"/>
  </bookViews>
  <sheets>
    <sheet name="Detail" sheetId="1" r:id="rId1"/>
    <sheet name="Guidance" sheetId="2" r:id="rId2"/>
    <sheet name="Data collation" sheetId="3" r:id="rId3"/>
  </sheets>
  <definedNames/>
  <calcPr fullCalcOnLoad="1"/>
</workbook>
</file>

<file path=xl/sharedStrings.xml><?xml version="1.0" encoding="utf-8"?>
<sst xmlns="http://schemas.openxmlformats.org/spreadsheetml/2006/main" count="438" uniqueCount="373">
  <si>
    <r>
      <t>Guidance</t>
    </r>
    <r>
      <rPr>
        <sz val="12"/>
        <rFont val="Arial"/>
        <family val="2"/>
      </rPr>
      <t xml:space="preserve"> </t>
    </r>
  </si>
  <si>
    <t>Outline of requirement</t>
  </si>
  <si>
    <t xml:space="preserve">Planned expenditure on social care through the section 256 transfer as specified in the NHS Operating Framework for 2011-12 and its intended use. </t>
  </si>
  <si>
    <t>Sign-off</t>
  </si>
  <si>
    <t>Return date</t>
  </si>
  <si>
    <t>Reason for collection</t>
  </si>
  <si>
    <t xml:space="preserve">The NHS Operating Framework set out how the £648m transfer from PCTs to LAs should work in 2011/12 and set provisional allocations for the £622m transfer in 2012/13.  As we indicated in the NHS Operating Framework, we are now seeking further information on the use of the NHS money to support social care.  We will need information on the amount of this funding that has been transferred to local authorities and how much has been allocated for spending in 2011/12 to each of the areas of investment set out below. This information about expenditure plans for 2011/12 will help to establish the most appropriate route for the allocation of additional support for social care in the new system architecture from 2013 onwards.   </t>
  </si>
  <si>
    <t xml:space="preserve">Definition of socal care spend activities </t>
  </si>
  <si>
    <r>
      <t>·</t>
    </r>
    <r>
      <rPr>
        <sz val="7"/>
        <rFont val="Times New Roman"/>
        <family val="1"/>
      </rPr>
      <t xml:space="preserve">        </t>
    </r>
    <r>
      <rPr>
        <sz val="12"/>
        <rFont val="Arial"/>
        <family val="2"/>
      </rPr>
      <t xml:space="preserve">community equipment and adaptations </t>
    </r>
  </si>
  <si>
    <r>
      <t>·</t>
    </r>
    <r>
      <rPr>
        <sz val="7"/>
        <rFont val="Times New Roman"/>
        <family val="1"/>
      </rPr>
      <t xml:space="preserve">        </t>
    </r>
    <r>
      <rPr>
        <sz val="12"/>
        <rFont val="Arial"/>
        <family val="2"/>
      </rPr>
      <t xml:space="preserve">telecare </t>
    </r>
  </si>
  <si>
    <r>
      <t>·</t>
    </r>
    <r>
      <rPr>
        <sz val="7"/>
        <rFont val="Times New Roman"/>
        <family val="1"/>
      </rPr>
      <t xml:space="preserve">        </t>
    </r>
    <r>
      <rPr>
        <sz val="12"/>
        <rFont val="Arial"/>
        <family val="2"/>
      </rPr>
      <t xml:space="preserve">integrated crisis and rapid response services </t>
    </r>
  </si>
  <si>
    <r>
      <t>·</t>
    </r>
    <r>
      <rPr>
        <sz val="7"/>
        <rFont val="Times New Roman"/>
        <family val="1"/>
      </rPr>
      <t xml:space="preserve">        </t>
    </r>
    <r>
      <rPr>
        <sz val="12"/>
        <rFont val="Arial"/>
        <family val="2"/>
      </rPr>
      <t>Re-ablement services</t>
    </r>
  </si>
  <si>
    <r>
      <t xml:space="preserve">     §</t>
    </r>
    <r>
      <rPr>
        <sz val="7"/>
        <rFont val="Times New Roman"/>
        <family val="1"/>
      </rPr>
      <t xml:space="preserve">         </t>
    </r>
    <r>
      <rPr>
        <i/>
        <sz val="12"/>
        <color indexed="8"/>
        <rFont val="Arial"/>
        <family val="2"/>
      </rPr>
      <t>defined as: an active period typically of up to 6 weeks of intense activity and support designed to promote people's independence.</t>
    </r>
  </si>
  <si>
    <r>
      <t>·</t>
    </r>
    <r>
      <rPr>
        <sz val="7"/>
        <rFont val="Times New Roman"/>
        <family val="1"/>
      </rPr>
      <t xml:space="preserve">        </t>
    </r>
    <r>
      <rPr>
        <sz val="12"/>
        <rFont val="Arial"/>
        <family val="2"/>
      </rPr>
      <t>Mental health services</t>
    </r>
  </si>
  <si>
    <r>
      <t xml:space="preserve">     §</t>
    </r>
    <r>
      <rPr>
        <sz val="7"/>
        <rFont val="Times New Roman"/>
        <family val="1"/>
      </rPr>
      <t xml:space="preserve">         </t>
    </r>
    <r>
      <rPr>
        <i/>
        <sz val="12"/>
        <rFont val="Arial"/>
        <family val="2"/>
      </rPr>
      <t>not including interventions listed under ‘preventative services’ below.;</t>
    </r>
    <r>
      <rPr>
        <sz val="12"/>
        <rFont val="Arial"/>
        <family val="2"/>
      </rPr>
      <t xml:space="preserve">  </t>
    </r>
  </si>
  <si>
    <r>
      <t>·</t>
    </r>
    <r>
      <rPr>
        <sz val="7"/>
        <rFont val="Times New Roman"/>
        <family val="1"/>
      </rPr>
      <t>     </t>
    </r>
    <r>
      <rPr>
        <sz val="12"/>
        <rFont val="Arial"/>
        <family val="2"/>
      </rPr>
      <t>Other preventative services, for example;</t>
    </r>
  </si>
  <si>
    <r>
      <t xml:space="preserve">     §</t>
    </r>
    <r>
      <rPr>
        <sz val="7"/>
        <rFont val="Times New Roman"/>
        <family val="1"/>
      </rPr>
      <t xml:space="preserve">         </t>
    </r>
    <r>
      <rPr>
        <sz val="12"/>
        <rFont val="Arial"/>
        <family val="2"/>
      </rPr>
      <t>exercise classes for older people</t>
    </r>
  </si>
  <si>
    <r>
      <t xml:space="preserve">     §</t>
    </r>
    <r>
      <rPr>
        <sz val="7"/>
        <rFont val="Times New Roman"/>
        <family val="1"/>
      </rPr>
      <t xml:space="preserve">         </t>
    </r>
    <r>
      <rPr>
        <sz val="12"/>
        <rFont val="Arial"/>
        <family val="2"/>
      </rPr>
      <t>handyperson services</t>
    </r>
  </si>
  <si>
    <r>
      <t xml:space="preserve">     §</t>
    </r>
    <r>
      <rPr>
        <sz val="7"/>
        <rFont val="Times New Roman"/>
        <family val="1"/>
      </rPr>
      <t xml:space="preserve">         </t>
    </r>
    <r>
      <rPr>
        <sz val="12"/>
        <rFont val="Arial"/>
        <family val="2"/>
      </rPr>
      <t>basic footcare and nail clipping services</t>
    </r>
  </si>
  <si>
    <r>
      <t xml:space="preserve">     §</t>
    </r>
    <r>
      <rPr>
        <sz val="7"/>
        <rFont val="Times New Roman"/>
        <family val="1"/>
      </rPr>
      <t xml:space="preserve">         </t>
    </r>
    <r>
      <rPr>
        <sz val="12"/>
        <rFont val="Arial"/>
        <family val="2"/>
      </rPr>
      <t>befriending services.</t>
    </r>
  </si>
  <si>
    <r>
      <t>·</t>
    </r>
    <r>
      <rPr>
        <sz val="7"/>
        <rFont val="Times New Roman"/>
        <family val="1"/>
      </rPr>
      <t>      </t>
    </r>
    <r>
      <rPr>
        <sz val="12"/>
        <rFont val="Arial"/>
        <family val="2"/>
      </rPr>
      <t>  Other [please specify], for example;</t>
    </r>
  </si>
  <si>
    <r>
      <t xml:space="preserve">     §</t>
    </r>
    <r>
      <rPr>
        <sz val="7"/>
        <rFont val="Times New Roman"/>
        <family val="1"/>
      </rPr>
      <t xml:space="preserve">         </t>
    </r>
    <r>
      <rPr>
        <sz val="12"/>
        <rFont val="Arial"/>
        <family val="2"/>
      </rPr>
      <t>services for carers;</t>
    </r>
  </si>
  <si>
    <r>
      <t xml:space="preserve">     §</t>
    </r>
    <r>
      <rPr>
        <sz val="7"/>
        <rFont val="Times New Roman"/>
        <family val="1"/>
      </rPr>
      <t xml:space="preserve">         </t>
    </r>
    <r>
      <rPr>
        <sz val="12"/>
        <rFont val="Arial"/>
        <family val="2"/>
      </rPr>
      <t>respite care</t>
    </r>
  </si>
  <si>
    <r>
      <t xml:space="preserve">     §</t>
    </r>
    <r>
      <rPr>
        <sz val="7"/>
        <rFont val="Times New Roman"/>
        <family val="1"/>
      </rPr>
      <t xml:space="preserve">         </t>
    </r>
    <r>
      <rPr>
        <sz val="12"/>
        <rFont val="Arial"/>
        <family val="2"/>
      </rPr>
      <t xml:space="preserve">investment in extra-care and sheltered housing. </t>
    </r>
  </si>
  <si>
    <t>Social Care Transfers 2011/12</t>
  </si>
  <si>
    <t>PCT Name (please select)</t>
  </si>
  <si>
    <t>Ashton, Leigh and Wigan PCT</t>
  </si>
  <si>
    <t>PCT Org Code</t>
  </si>
  <si>
    <t xml:space="preserve">Total amount allocated in 2011/12 (£000) </t>
  </si>
  <si>
    <t xml:space="preserve">Spend on Social Care Activities </t>
  </si>
  <si>
    <t xml:space="preserve">Additional detail </t>
  </si>
  <si>
    <t xml:space="preserve">Amount transferred to date from 2011-12 allocation </t>
  </si>
  <si>
    <t>£000</t>
  </si>
  <si>
    <t xml:space="preserve">Community equipment and adaptations </t>
  </si>
  <si>
    <t xml:space="preserve">Telecare </t>
  </si>
  <si>
    <t xml:space="preserve">Integrated crisis and rapid response services </t>
  </si>
  <si>
    <t>Maintaining eligibility criteria</t>
  </si>
  <si>
    <t>Re-ablement services</t>
  </si>
  <si>
    <t>Mental health services</t>
  </si>
  <si>
    <t>Other preventative services</t>
  </si>
  <si>
    <t>please specify</t>
  </si>
  <si>
    <t xml:space="preserve">Other </t>
  </si>
  <si>
    <t>Total</t>
  </si>
  <si>
    <t>Check (should be zero)</t>
  </si>
  <si>
    <t>5HG</t>
  </si>
  <si>
    <t>Barking and Dagenham PCT</t>
  </si>
  <si>
    <t>5C2</t>
  </si>
  <si>
    <t>Barnet PCT</t>
  </si>
  <si>
    <t>5A9</t>
  </si>
  <si>
    <t>Barnsley PCT</t>
  </si>
  <si>
    <t>5JE</t>
  </si>
  <si>
    <t>Bassetlaw PCT</t>
  </si>
  <si>
    <t>5ET</t>
  </si>
  <si>
    <t>Bath and North East Somerset PCT</t>
  </si>
  <si>
    <t>5FL</t>
  </si>
  <si>
    <t>Bedfordshire PCT</t>
  </si>
  <si>
    <t>5P2</t>
  </si>
  <si>
    <t>Berkshire East PCT</t>
  </si>
  <si>
    <t>5QG</t>
  </si>
  <si>
    <t>Berkshire West PCT</t>
  </si>
  <si>
    <t>5QF</t>
  </si>
  <si>
    <t>Bexley Care Trust</t>
  </si>
  <si>
    <t>TAK</t>
  </si>
  <si>
    <t>Birmingham East and North PCT</t>
  </si>
  <si>
    <t>5PG</t>
  </si>
  <si>
    <t>Blackburn with Darwen Teaching Care Trust Plus</t>
  </si>
  <si>
    <t>TAP</t>
  </si>
  <si>
    <t>Blackpool PCT</t>
  </si>
  <si>
    <t>5HP</t>
  </si>
  <si>
    <t>Bolton PCT</t>
  </si>
  <si>
    <t>5HQ</t>
  </si>
  <si>
    <t>Bournemouth and Poole PCT</t>
  </si>
  <si>
    <t>5QN</t>
  </si>
  <si>
    <t>Bradford and Airedale PCT</t>
  </si>
  <si>
    <t>5NY</t>
  </si>
  <si>
    <t>Brent Teaching PCT</t>
  </si>
  <si>
    <t>5K5</t>
  </si>
  <si>
    <t>Brighton and Hove City PCT</t>
  </si>
  <si>
    <t>5LQ</t>
  </si>
  <si>
    <t>Bristol PCT</t>
  </si>
  <si>
    <t>5QJ</t>
  </si>
  <si>
    <t>Bromley PCT</t>
  </si>
  <si>
    <t>5A7</t>
  </si>
  <si>
    <t>Buckinghamshire PCT</t>
  </si>
  <si>
    <t>5QD</t>
  </si>
  <si>
    <t>Bury PCT</t>
  </si>
  <si>
    <t>5JX</t>
  </si>
  <si>
    <t>Calderdale PCT</t>
  </si>
  <si>
    <t>5J6</t>
  </si>
  <si>
    <t>Cambridgeshire PCT</t>
  </si>
  <si>
    <t>5PP</t>
  </si>
  <si>
    <t>Camden PCT</t>
  </si>
  <si>
    <t>5K7</t>
  </si>
  <si>
    <t>Central and Eastern Cheshire PCT</t>
  </si>
  <si>
    <t>5NP</t>
  </si>
  <si>
    <t>Central Lancashire PCT</t>
  </si>
  <si>
    <t>5NG</t>
  </si>
  <si>
    <t>City and Hackney Teaching PCT</t>
  </si>
  <si>
    <t>5C3</t>
  </si>
  <si>
    <t>Cornwall and Isles Of Scilly PCT</t>
  </si>
  <si>
    <t>5QP</t>
  </si>
  <si>
    <t>County Durham PCT</t>
  </si>
  <si>
    <t>5ND</t>
  </si>
  <si>
    <t>Coventry Teaching PCT</t>
  </si>
  <si>
    <t>5MD</t>
  </si>
  <si>
    <t>Croydon PCT</t>
  </si>
  <si>
    <t>5K9</t>
  </si>
  <si>
    <t>Cumbria PCT</t>
  </si>
  <si>
    <t>5NE</t>
  </si>
  <si>
    <t>Darlington PCT</t>
  </si>
  <si>
    <t>5J9</t>
  </si>
  <si>
    <t>Derby City PCT</t>
  </si>
  <si>
    <t>5N7</t>
  </si>
  <si>
    <t>Derbyshire County PCT</t>
  </si>
  <si>
    <t>5N6</t>
  </si>
  <si>
    <t>Devon PCT</t>
  </si>
  <si>
    <t>5QQ</t>
  </si>
  <si>
    <t>Doncaster PCT</t>
  </si>
  <si>
    <t>5N5</t>
  </si>
  <si>
    <t>Dorset PCT</t>
  </si>
  <si>
    <t>5QM</t>
  </si>
  <si>
    <t>Dudley PCT</t>
  </si>
  <si>
    <t>5PE</t>
  </si>
  <si>
    <t>Ealing PCT</t>
  </si>
  <si>
    <t>5HX</t>
  </si>
  <si>
    <t>East Lancashire PCT</t>
  </si>
  <si>
    <t>5NH</t>
  </si>
  <si>
    <t>East Riding Of Yorkshire PCT</t>
  </si>
  <si>
    <t>5NW</t>
  </si>
  <si>
    <t>East Sussex Downs and Weald PCT</t>
  </si>
  <si>
    <t>5P7</t>
  </si>
  <si>
    <t>Eastern and Coastal Kent PCT</t>
  </si>
  <si>
    <t>5QA</t>
  </si>
  <si>
    <t>Enfield PCT</t>
  </si>
  <si>
    <t>5C1</t>
  </si>
  <si>
    <t>Gateshead PCT</t>
  </si>
  <si>
    <t>5KF</t>
  </si>
  <si>
    <t>Gloucestershire PCT</t>
  </si>
  <si>
    <t>5QH</t>
  </si>
  <si>
    <t>Great Yarmouth and Waveney PCT</t>
  </si>
  <si>
    <t>5PR</t>
  </si>
  <si>
    <t>Greenwich Teaching PCT</t>
  </si>
  <si>
    <t>5A8</t>
  </si>
  <si>
    <t>Halton and St Helens PCT</t>
  </si>
  <si>
    <t>5NM</t>
  </si>
  <si>
    <t>Hammersmith and Fulham PCT</t>
  </si>
  <si>
    <t>5H1</t>
  </si>
  <si>
    <t>Hampshire PCT</t>
  </si>
  <si>
    <t>5QC</t>
  </si>
  <si>
    <t>Haringey Teaching PCT</t>
  </si>
  <si>
    <t>5C9</t>
  </si>
  <si>
    <t>Harrow PCT</t>
  </si>
  <si>
    <t>5K6</t>
  </si>
  <si>
    <t>Hartlepool PCT</t>
  </si>
  <si>
    <t>5D9</t>
  </si>
  <si>
    <t>Hastings and Rother PCT</t>
  </si>
  <si>
    <t>5P8</t>
  </si>
  <si>
    <t>Havering PCT</t>
  </si>
  <si>
    <t>5A4</t>
  </si>
  <si>
    <t>Heart of Birmingham Teaching PCT</t>
  </si>
  <si>
    <t>5MX</t>
  </si>
  <si>
    <t>Herefordshire PCT</t>
  </si>
  <si>
    <t>5CN</t>
  </si>
  <si>
    <t>Hertfordshire PCT</t>
  </si>
  <si>
    <t>5QV</t>
  </si>
  <si>
    <t>Heywood, Middleton and Rochdale PCT</t>
  </si>
  <si>
    <t>5NQ</t>
  </si>
  <si>
    <t>Hillingdon PCT</t>
  </si>
  <si>
    <t>5AT</t>
  </si>
  <si>
    <t>Hounslow PCT</t>
  </si>
  <si>
    <t>5HY</t>
  </si>
  <si>
    <t>Hull PCT</t>
  </si>
  <si>
    <t>5NX</t>
  </si>
  <si>
    <t>Isle of Wight NHS PCT</t>
  </si>
  <si>
    <t>5QT</t>
  </si>
  <si>
    <t>Islington PCT</t>
  </si>
  <si>
    <t>5K8</t>
  </si>
  <si>
    <t>Kensington and Chelsea PCT</t>
  </si>
  <si>
    <t>5LA</t>
  </si>
  <si>
    <t>Kingston PCT</t>
  </si>
  <si>
    <t>5A5</t>
  </si>
  <si>
    <t>Kirklees PCT</t>
  </si>
  <si>
    <t>5N2</t>
  </si>
  <si>
    <t>Knowsley PCT</t>
  </si>
  <si>
    <t>5J4</t>
  </si>
  <si>
    <t>Lambeth PCT</t>
  </si>
  <si>
    <t>5LD</t>
  </si>
  <si>
    <t>Leeds PCT</t>
  </si>
  <si>
    <t>5N1</t>
  </si>
  <si>
    <t>Leicester City PCT</t>
  </si>
  <si>
    <t>5PC</t>
  </si>
  <si>
    <t>Leicestershire County and Rutland PCT</t>
  </si>
  <si>
    <t>5PA</t>
  </si>
  <si>
    <t>Lewisham PCT</t>
  </si>
  <si>
    <t>5LF</t>
  </si>
  <si>
    <t>Lincolnshire PCT</t>
  </si>
  <si>
    <t>5N9</t>
  </si>
  <si>
    <t>Liverpool PCT</t>
  </si>
  <si>
    <t>5NL</t>
  </si>
  <si>
    <t>Luton PCT</t>
  </si>
  <si>
    <t>5GC</t>
  </si>
  <si>
    <t>Manchester PCT</t>
  </si>
  <si>
    <t>5NT</t>
  </si>
  <si>
    <t>Medway PCT</t>
  </si>
  <si>
    <t>5L3</t>
  </si>
  <si>
    <t>Mid Essex PCT</t>
  </si>
  <si>
    <t>5PX</t>
  </si>
  <si>
    <t>Middlesbrough PCT</t>
  </si>
  <si>
    <t>5KM</t>
  </si>
  <si>
    <t>Milton Keynes PCT</t>
  </si>
  <si>
    <t>5CQ</t>
  </si>
  <si>
    <t>Newcastle PCT</t>
  </si>
  <si>
    <t>5D7</t>
  </si>
  <si>
    <t>Newham PCT</t>
  </si>
  <si>
    <t>5C5</t>
  </si>
  <si>
    <t>Norfolk PCT</t>
  </si>
  <si>
    <t>5PQ</t>
  </si>
  <si>
    <t>North East Essex PCT</t>
  </si>
  <si>
    <t>5PW</t>
  </si>
  <si>
    <t>North East Lincolnshire Care Trust</t>
  </si>
  <si>
    <t>TAN</t>
  </si>
  <si>
    <t>North Lancashire PCT</t>
  </si>
  <si>
    <t>5NF</t>
  </si>
  <si>
    <t>North Lincolnshire PCT</t>
  </si>
  <si>
    <t>5EF</t>
  </si>
  <si>
    <t>North Somerset PCT</t>
  </si>
  <si>
    <t>5M8</t>
  </si>
  <si>
    <t>North Staffordshire PCT</t>
  </si>
  <si>
    <t>5PH</t>
  </si>
  <si>
    <t>North Tyneside PCT</t>
  </si>
  <si>
    <t>5D8</t>
  </si>
  <si>
    <t>North Yorkshire and York PCT</t>
  </si>
  <si>
    <t>5NV</t>
  </si>
  <si>
    <t>Northamptonshire PCT</t>
  </si>
  <si>
    <t>5PD</t>
  </si>
  <si>
    <t>Northumberland Care Trust</t>
  </si>
  <si>
    <t>TAC</t>
  </si>
  <si>
    <t>Nottingham City PCT</t>
  </si>
  <si>
    <t>5EM</t>
  </si>
  <si>
    <t>Nottinghamshire County PCT</t>
  </si>
  <si>
    <t>5N8</t>
  </si>
  <si>
    <t>Oldham PCT</t>
  </si>
  <si>
    <t>5J5</t>
  </si>
  <si>
    <t>Oxfordshire PCT</t>
  </si>
  <si>
    <t>5QE</t>
  </si>
  <si>
    <t>Peterborough PCT</t>
  </si>
  <si>
    <t>5PN</t>
  </si>
  <si>
    <t>Plymouth Teaching PCT</t>
  </si>
  <si>
    <t>5F1</t>
  </si>
  <si>
    <t>Portsmouth City Teaching PCT</t>
  </si>
  <si>
    <t>5FE</t>
  </si>
  <si>
    <t>Redbridge PCT</t>
  </si>
  <si>
    <t>5NA</t>
  </si>
  <si>
    <t>Redcar and Cleveland PCT</t>
  </si>
  <si>
    <t>5QR</t>
  </si>
  <si>
    <t>Richmond and Twickenham PCT</t>
  </si>
  <si>
    <t>5M6</t>
  </si>
  <si>
    <t>Rotherham PCT</t>
  </si>
  <si>
    <t>5H8</t>
  </si>
  <si>
    <t>Salford PCT</t>
  </si>
  <si>
    <t>5F5</t>
  </si>
  <si>
    <t>Sandwell PCT</t>
  </si>
  <si>
    <t>5PF</t>
  </si>
  <si>
    <t>Sefton PCT</t>
  </si>
  <si>
    <t>5NJ</t>
  </si>
  <si>
    <t>Sheffield PCT</t>
  </si>
  <si>
    <t>5N4</t>
  </si>
  <si>
    <t>Shropshire County PCT</t>
  </si>
  <si>
    <t>5M2</t>
  </si>
  <si>
    <t>Solihull Care Trust</t>
  </si>
  <si>
    <t>TAM</t>
  </si>
  <si>
    <t>Somerset PCT</t>
  </si>
  <si>
    <t>5QL</t>
  </si>
  <si>
    <t>South Birmingham PCT</t>
  </si>
  <si>
    <t>5M1</t>
  </si>
  <si>
    <t>South East Essex PCT</t>
  </si>
  <si>
    <t>5P1</t>
  </si>
  <si>
    <t>South Gloucestershire PCT</t>
  </si>
  <si>
    <t>5A3</t>
  </si>
  <si>
    <t>South Staffordshire PCT</t>
  </si>
  <si>
    <t>5PK</t>
  </si>
  <si>
    <t>South Tyneside PCT</t>
  </si>
  <si>
    <t>5KG</t>
  </si>
  <si>
    <t>South West Essex PCT</t>
  </si>
  <si>
    <t>5PY</t>
  </si>
  <si>
    <t>Southampton City PCT</t>
  </si>
  <si>
    <t>5L1</t>
  </si>
  <si>
    <t>Southwark PCT</t>
  </si>
  <si>
    <t>5LE</t>
  </si>
  <si>
    <t>Stockport PCT</t>
  </si>
  <si>
    <t>5F7</t>
  </si>
  <si>
    <t>Stockton-on-Tees Teaching PCT</t>
  </si>
  <si>
    <t>5E1</t>
  </si>
  <si>
    <t>Stoke On Trent PCT</t>
  </si>
  <si>
    <t>5PJ</t>
  </si>
  <si>
    <t>Suffolk PCT</t>
  </si>
  <si>
    <t>5PT</t>
  </si>
  <si>
    <t>Sunderland Teaching PCT</t>
  </si>
  <si>
    <t>5KL</t>
  </si>
  <si>
    <t>Surrey PCT</t>
  </si>
  <si>
    <t>5P5</t>
  </si>
  <si>
    <t>Sutton and Merton PCT</t>
  </si>
  <si>
    <t>5M7</t>
  </si>
  <si>
    <t>Swindon PCT</t>
  </si>
  <si>
    <t>5K3</t>
  </si>
  <si>
    <t>Tameside and Glossop PCT</t>
  </si>
  <si>
    <t>5LH</t>
  </si>
  <si>
    <t>Telford and Wrekin PCT</t>
  </si>
  <si>
    <t>5MK</t>
  </si>
  <si>
    <t>Torbay Care Trust</t>
  </si>
  <si>
    <t>TAL</t>
  </si>
  <si>
    <t>Tower Hamlets PCT</t>
  </si>
  <si>
    <t>5C4</t>
  </si>
  <si>
    <t>Trafford PCT</t>
  </si>
  <si>
    <t>5NR</t>
  </si>
  <si>
    <t>Wakefield District PCT</t>
  </si>
  <si>
    <t>5N3</t>
  </si>
  <si>
    <t>Walsall Teaching PCT</t>
  </si>
  <si>
    <t>5M3</t>
  </si>
  <si>
    <t>Waltham Forest PCT</t>
  </si>
  <si>
    <t>5NC</t>
  </si>
  <si>
    <t>Wandsworth PCT</t>
  </si>
  <si>
    <t>5LG</t>
  </si>
  <si>
    <t>Warrington PCT</t>
  </si>
  <si>
    <t>5J2</t>
  </si>
  <si>
    <t>Warwickshire PCT</t>
  </si>
  <si>
    <t>5PM</t>
  </si>
  <si>
    <t>West Essex PCT</t>
  </si>
  <si>
    <t>5PV</t>
  </si>
  <si>
    <t>West Kent PCT</t>
  </si>
  <si>
    <t>5P9</t>
  </si>
  <si>
    <t>West Sussex PCT</t>
  </si>
  <si>
    <t>5P6</t>
  </si>
  <si>
    <t>Western Cheshire PCT</t>
  </si>
  <si>
    <t>5NN</t>
  </si>
  <si>
    <t>Westminster PCT</t>
  </si>
  <si>
    <t>5LC</t>
  </si>
  <si>
    <t>Wiltshire PCT</t>
  </si>
  <si>
    <t>5QK</t>
  </si>
  <si>
    <t>Wirral PCT</t>
  </si>
  <si>
    <t>5NK</t>
  </si>
  <si>
    <t>Wolverhampton City PCT</t>
  </si>
  <si>
    <t>5MV</t>
  </si>
  <si>
    <t>Worcestershire PCT</t>
  </si>
  <si>
    <t>5PL</t>
  </si>
  <si>
    <t>Transferred to date in 2011-12</t>
  </si>
  <si>
    <t>Planned transfer 2011-12</t>
  </si>
  <si>
    <t>Item</t>
  </si>
  <si>
    <t>Other preventative services 1</t>
  </si>
  <si>
    <t>Other preventative services 2</t>
  </si>
  <si>
    <t>Other preventative services 3</t>
  </si>
  <si>
    <t>Other preventative services 4</t>
  </si>
  <si>
    <t>Other preventative services 5</t>
  </si>
  <si>
    <t>Other services 1</t>
  </si>
  <si>
    <t>Other services 2</t>
  </si>
  <si>
    <t>Other services 3</t>
  </si>
  <si>
    <t>Other services 4</t>
  </si>
  <si>
    <t>Other services 5</t>
  </si>
  <si>
    <t>PCT name</t>
  </si>
  <si>
    <t>PCT code</t>
  </si>
  <si>
    <t>Planned transfer amount from 2011-12 allocation by year end</t>
  </si>
  <si>
    <t>Notes</t>
  </si>
  <si>
    <t>Early supported hospital discharge schemes</t>
  </si>
  <si>
    <t>Bed-based intermediate care services</t>
  </si>
  <si>
    <r>
      <t xml:space="preserve">                     </t>
    </r>
    <r>
      <rPr>
        <sz val="12"/>
        <rFont val="Wingdings"/>
        <family val="0"/>
      </rPr>
      <t>§</t>
    </r>
    <r>
      <rPr>
        <sz val="12"/>
        <rFont val="Arial"/>
        <family val="2"/>
      </rPr>
      <t>     </t>
    </r>
    <r>
      <rPr>
        <i/>
        <sz val="12"/>
        <rFont val="Arial"/>
        <family val="2"/>
      </rPr>
      <t xml:space="preserve">defined as: multi-disciplinery services to respond quickly to a crisis, preventing unneccesary ambulance call-outs and hospital admission. </t>
    </r>
  </si>
  <si>
    <r>
      <t>·</t>
    </r>
    <r>
      <rPr>
        <sz val="7"/>
        <rFont val="Times New Roman"/>
        <family val="1"/>
      </rPr>
      <t xml:space="preserve">        </t>
    </r>
    <r>
      <rPr>
        <sz val="12"/>
        <rFont val="Arial"/>
        <family val="2"/>
      </rPr>
      <t>Bed-based intermediate care services</t>
    </r>
  </si>
  <si>
    <r>
      <t xml:space="preserve">                     </t>
    </r>
    <r>
      <rPr>
        <sz val="12"/>
        <rFont val="Wingdings"/>
        <family val="0"/>
      </rPr>
      <t>§</t>
    </r>
    <r>
      <rPr>
        <sz val="12"/>
        <rFont val="Arial"/>
        <family val="2"/>
      </rPr>
      <t>     </t>
    </r>
    <r>
      <rPr>
        <i/>
        <sz val="12"/>
        <rFont val="Arial"/>
        <family val="2"/>
      </rPr>
      <t>defined as: an active period typically of up to 6 weeks of intense activity and support, in a residential setting, designed to prevent admission to hospital or facilitate discharge (jointly funded or provided with community health services).</t>
    </r>
  </si>
  <si>
    <r>
      <t>·</t>
    </r>
    <r>
      <rPr>
        <sz val="7"/>
        <rFont val="Times New Roman"/>
        <family val="1"/>
      </rPr>
      <t xml:space="preserve">        </t>
    </r>
    <r>
      <rPr>
        <sz val="12"/>
        <rFont val="Arial"/>
        <family val="2"/>
      </rPr>
      <t xml:space="preserve">Early supported hospital discharge schemes </t>
    </r>
  </si>
  <si>
    <r>
      <t xml:space="preserve">                     </t>
    </r>
    <r>
      <rPr>
        <sz val="12"/>
        <rFont val="Wingdings"/>
        <family val="0"/>
      </rPr>
      <t>§</t>
    </r>
    <r>
      <rPr>
        <sz val="12"/>
        <rFont val="Arial"/>
        <family val="2"/>
      </rPr>
      <t>     </t>
    </r>
    <r>
      <rPr>
        <i/>
        <sz val="12"/>
        <rFont val="Arial"/>
        <family val="2"/>
      </rPr>
      <t>defined as: intensive multi-disciplinery community-based support for those previously hospitalised, in particular as a result of a stroke.</t>
    </r>
  </si>
  <si>
    <t>Please use the notes section to record any additional information that you think will help the Department to better understand your return.</t>
  </si>
  <si>
    <t xml:space="preserve">PCT Directors of Finance </t>
  </si>
  <si>
    <r>
      <t xml:space="preserve">     §</t>
    </r>
    <r>
      <rPr>
        <sz val="7"/>
        <rFont val="Times New Roman"/>
        <family val="1"/>
      </rPr>
      <t xml:space="preserve">         </t>
    </r>
    <r>
      <rPr>
        <i/>
        <sz val="12"/>
        <rFont val="Arial"/>
        <family val="2"/>
      </rPr>
      <t>defined as: an investment in social care service capacity that prevents a tightening of eligibility for social care services.</t>
    </r>
    <r>
      <rPr>
        <sz val="12"/>
        <rFont val="Arial"/>
        <family val="2"/>
      </rPr>
      <t xml:space="preserve"> </t>
    </r>
  </si>
  <si>
    <t>PCTs should send returns to socialcarefinance@dh.gsi.gov.uk by 23 September 2011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</si>
</sst>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s>
  <fonts count="19">
    <font>
      <sz val="10"/>
      <name val="Arial"/>
      <family val="0"/>
    </font>
    <font>
      <b/>
      <u val="single"/>
      <sz val="12"/>
      <name val="Arial"/>
      <family val="2"/>
    </font>
    <font>
      <sz val="12"/>
      <name val="Arial"/>
      <family val="2"/>
    </font>
    <font>
      <b/>
      <sz val="12"/>
      <name val="Arial"/>
      <family val="2"/>
    </font>
    <font>
      <u val="single"/>
      <sz val="12"/>
      <color indexed="12"/>
      <name val="Arial"/>
      <family val="0"/>
    </font>
    <font>
      <u val="single"/>
      <sz val="10"/>
      <color indexed="12"/>
      <name val="Arial"/>
      <family val="0"/>
    </font>
    <font>
      <u val="single"/>
      <sz val="10"/>
      <name val="Arial"/>
      <family val="2"/>
    </font>
    <font>
      <sz val="12"/>
      <name val="Symbol"/>
      <family val="1"/>
    </font>
    <font>
      <sz val="7"/>
      <name val="Times New Roman"/>
      <family val="1"/>
    </font>
    <font>
      <sz val="12"/>
      <name val="Wingdings"/>
      <family val="0"/>
    </font>
    <font>
      <i/>
      <sz val="12"/>
      <name val="Arial"/>
      <family val="2"/>
    </font>
    <font>
      <i/>
      <sz val="12"/>
      <color indexed="8"/>
      <name val="Arial"/>
      <family val="2"/>
    </font>
    <font>
      <b/>
      <sz val="10"/>
      <name val="Arial"/>
      <family val="2"/>
    </font>
    <font>
      <b/>
      <i/>
      <sz val="10"/>
      <name val="Arial"/>
      <family val="2"/>
    </font>
    <font>
      <i/>
      <sz val="10"/>
      <name val="Arial"/>
      <family val="2"/>
    </font>
    <font>
      <b/>
      <sz val="11"/>
      <name val="Arial"/>
      <family val="2"/>
    </font>
    <font>
      <sz val="8"/>
      <name val="Arial"/>
      <family val="0"/>
    </font>
    <font>
      <u val="single"/>
      <sz val="10"/>
      <color indexed="36"/>
      <name val="Arial"/>
      <family val="0"/>
    </font>
    <font>
      <sz val="8"/>
      <name val="Tahoma"/>
      <family val="2"/>
    </font>
  </fonts>
  <fills count="5">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s>
  <borders count="14">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color indexed="63"/>
      </right>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6">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1" xfId="0" applyBorder="1" applyAlignment="1">
      <alignment/>
    </xf>
    <xf numFmtId="0" fontId="0" fillId="0" borderId="0" xfId="0" applyBorder="1" applyAlignment="1">
      <alignment/>
    </xf>
    <xf numFmtId="0" fontId="2" fillId="0" borderId="1" xfId="0" applyFont="1" applyBorder="1" applyAlignment="1">
      <alignment/>
    </xf>
    <xf numFmtId="164" fontId="3" fillId="0" borderId="0" xfId="0" applyNumberFormat="1" applyFont="1" applyAlignment="1">
      <alignment/>
    </xf>
    <xf numFmtId="164" fontId="3" fillId="0" borderId="0" xfId="0" applyNumberFormat="1" applyFont="1" applyAlignment="1">
      <alignment vertical="center" wrapText="1"/>
    </xf>
    <xf numFmtId="164" fontId="0" fillId="0" borderId="0" xfId="0" applyNumberFormat="1" applyAlignment="1">
      <alignment/>
    </xf>
    <xf numFmtId="164" fontId="0" fillId="0" borderId="0" xfId="0" applyNumberFormat="1" applyAlignment="1">
      <alignment vertical="center" wrapText="1"/>
    </xf>
    <xf numFmtId="164" fontId="12" fillId="2" borderId="3" xfId="0" applyNumberFormat="1" applyFont="1" applyFill="1" applyBorder="1" applyAlignment="1">
      <alignment horizontal="center"/>
    </xf>
    <xf numFmtId="164" fontId="13" fillId="2" borderId="3" xfId="0" applyNumberFormat="1" applyFont="1" applyFill="1" applyBorder="1" applyAlignment="1" applyProtection="1">
      <alignment horizontal="center"/>
      <protection locked="0"/>
    </xf>
    <xf numFmtId="164" fontId="0" fillId="0" borderId="0" xfId="0" applyNumberFormat="1" applyBorder="1" applyAlignment="1">
      <alignment/>
    </xf>
    <xf numFmtId="164" fontId="12" fillId="3" borderId="3" xfId="0" applyNumberFormat="1" applyFont="1" applyFill="1" applyBorder="1" applyAlignment="1">
      <alignment horizontal="center"/>
    </xf>
    <xf numFmtId="164" fontId="0" fillId="3" borderId="3" xfId="0" applyNumberFormat="1" applyFill="1" applyBorder="1" applyAlignment="1">
      <alignment horizontal="center"/>
    </xf>
    <xf numFmtId="164" fontId="12" fillId="3" borderId="4" xfId="0" applyNumberFormat="1" applyFont="1" applyFill="1" applyBorder="1" applyAlignment="1">
      <alignment horizontal="center"/>
    </xf>
    <xf numFmtId="164" fontId="12" fillId="3" borderId="4" xfId="0" applyNumberFormat="1" applyFont="1" applyFill="1" applyBorder="1" applyAlignment="1">
      <alignment horizontal="center" wrapText="1"/>
    </xf>
    <xf numFmtId="164" fontId="0" fillId="0" borderId="0" xfId="0" applyNumberFormat="1" applyAlignment="1">
      <alignment/>
    </xf>
    <xf numFmtId="164" fontId="0" fillId="0" borderId="0" xfId="0" applyNumberFormat="1" applyAlignment="1">
      <alignment wrapText="1"/>
    </xf>
    <xf numFmtId="164" fontId="12" fillId="3" borderId="5" xfId="0" applyNumberFormat="1" applyFont="1" applyFill="1" applyBorder="1" applyAlignment="1">
      <alignment horizontal="center" vertical="top"/>
    </xf>
    <xf numFmtId="164" fontId="12" fillId="3" borderId="5" xfId="0" applyNumberFormat="1" applyFont="1" applyFill="1" applyBorder="1" applyAlignment="1" quotePrefix="1">
      <alignment horizontal="center" vertical="center" wrapText="1"/>
    </xf>
    <xf numFmtId="164" fontId="12" fillId="3" borderId="3" xfId="0" applyNumberFormat="1" applyFont="1" applyFill="1" applyBorder="1" applyAlignment="1">
      <alignment/>
    </xf>
    <xf numFmtId="164" fontId="0" fillId="4" borderId="3" xfId="0" applyNumberFormat="1" applyFill="1" applyBorder="1" applyAlignment="1" applyProtection="1">
      <alignment/>
      <protection/>
    </xf>
    <xf numFmtId="164" fontId="0" fillId="0" borderId="3" xfId="0" applyNumberFormat="1" applyBorder="1" applyAlignment="1" applyProtection="1">
      <alignment/>
      <protection locked="0"/>
    </xf>
    <xf numFmtId="164" fontId="14" fillId="0" borderId="3" xfId="0" applyNumberFormat="1" applyFont="1" applyFill="1" applyBorder="1" applyAlignment="1" applyProtection="1">
      <alignment horizontal="center"/>
      <protection locked="0"/>
    </xf>
    <xf numFmtId="164" fontId="15" fillId="3" borderId="3" xfId="0" applyNumberFormat="1" applyFont="1" applyFill="1" applyBorder="1" applyAlignment="1">
      <alignment/>
    </xf>
    <xf numFmtId="164" fontId="0" fillId="3" borderId="3" xfId="0" applyNumberFormat="1" applyFill="1" applyBorder="1" applyAlignment="1">
      <alignment/>
    </xf>
    <xf numFmtId="3" fontId="16" fillId="0" borderId="0" xfId="21" applyNumberFormat="1" applyFont="1" applyFill="1">
      <alignment/>
      <protection/>
    </xf>
    <xf numFmtId="0" fontId="9" fillId="0" borderId="1" xfId="0" applyFont="1"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0" fontId="3" fillId="0" borderId="1" xfId="0" applyFont="1" applyBorder="1" applyAlignment="1">
      <alignment vertical="top" wrapText="1"/>
    </xf>
    <xf numFmtId="0" fontId="0" fillId="0" borderId="0" xfId="0" applyAlignment="1">
      <alignment wrapText="1"/>
    </xf>
    <xf numFmtId="164" fontId="0" fillId="0" borderId="0" xfId="0" applyNumberFormat="1" applyFont="1" applyFill="1" applyBorder="1" applyAlignment="1">
      <alignment horizontal="center" wrapText="1"/>
    </xf>
    <xf numFmtId="1" fontId="0" fillId="0" borderId="0" xfId="0" applyNumberFormat="1" applyAlignment="1">
      <alignment/>
    </xf>
    <xf numFmtId="164" fontId="12" fillId="3" borderId="6" xfId="0" applyNumberFormat="1" applyFont="1" applyFill="1" applyBorder="1" applyAlignment="1">
      <alignment/>
    </xf>
    <xf numFmtId="0" fontId="9" fillId="0" borderId="2" xfId="0"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2" fillId="0" borderId="7" xfId="0" applyFont="1" applyBorder="1" applyAlignment="1">
      <alignment vertical="top" wrapText="1"/>
    </xf>
    <xf numFmtId="164" fontId="12" fillId="3" borderId="3" xfId="0" applyNumberFormat="1" applyFont="1" applyFill="1" applyBorder="1" applyAlignment="1">
      <alignment vertical="center"/>
    </xf>
    <xf numFmtId="164" fontId="0" fillId="0" borderId="4" xfId="0" applyNumberFormat="1" applyBorder="1" applyAlignment="1">
      <alignment wrapText="1"/>
    </xf>
    <xf numFmtId="164" fontId="0" fillId="0" borderId="8" xfId="0" applyNumberFormat="1" applyBorder="1" applyAlignment="1">
      <alignment/>
    </xf>
    <xf numFmtId="164" fontId="0" fillId="0" borderId="5" xfId="0" applyNumberFormat="1" applyBorder="1" applyAlignment="1">
      <alignment/>
    </xf>
    <xf numFmtId="0" fontId="3" fillId="0" borderId="1" xfId="0" applyFont="1" applyBorder="1" applyAlignment="1">
      <alignment wrapText="1"/>
    </xf>
    <xf numFmtId="0" fontId="3" fillId="0" borderId="0" xfId="0" applyFont="1" applyBorder="1" applyAlignment="1">
      <alignment wrapText="1"/>
    </xf>
    <xf numFmtId="0" fontId="3" fillId="0" borderId="2" xfId="0" applyFont="1" applyBorder="1" applyAlignment="1">
      <alignment wrapText="1"/>
    </xf>
    <xf numFmtId="0" fontId="2" fillId="0" borderId="1" xfId="0" applyFont="1" applyBorder="1" applyAlignment="1">
      <alignment/>
    </xf>
    <xf numFmtId="0" fontId="0" fillId="0" borderId="0" xfId="0" applyAlignment="1">
      <alignment/>
    </xf>
    <xf numFmtId="0" fontId="0" fillId="0" borderId="2" xfId="0" applyBorder="1" applyAlignment="1">
      <alignment/>
    </xf>
    <xf numFmtId="0" fontId="1" fillId="0" borderId="9"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3" fillId="0" borderId="1" xfId="0" applyFont="1"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0" fontId="2" fillId="0" borderId="1" xfId="0" applyFont="1" applyBorder="1" applyAlignment="1">
      <alignment vertical="top" wrapText="1"/>
    </xf>
    <xf numFmtId="0" fontId="0" fillId="0" borderId="1" xfId="0" applyBorder="1" applyAlignment="1">
      <alignment vertical="top" wrapText="1"/>
    </xf>
    <xf numFmtId="0" fontId="4" fillId="0" borderId="1" xfId="20" applyFont="1" applyBorder="1" applyAlignment="1">
      <alignment vertical="top" wrapText="1"/>
    </xf>
    <xf numFmtId="0" fontId="2" fillId="0" borderId="0" xfId="0"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6" fillId="0" borderId="0" xfId="0" applyFont="1" applyBorder="1" applyAlignment="1">
      <alignment vertical="top" wrapText="1"/>
    </xf>
    <xf numFmtId="0" fontId="6" fillId="0" borderId="2"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left" wrapText="1"/>
    </xf>
    <xf numFmtId="0" fontId="7" fillId="0" borderId="0" xfId="0" applyFont="1" applyBorder="1" applyAlignment="1">
      <alignment horizontal="left" wrapText="1"/>
    </xf>
    <xf numFmtId="0" fontId="7" fillId="0" borderId="2" xfId="0" applyFont="1" applyBorder="1" applyAlignment="1">
      <alignment horizontal="left" wrapText="1"/>
    </xf>
    <xf numFmtId="0" fontId="9" fillId="0" borderId="1" xfId="0" applyFont="1" applyBorder="1" applyAlignment="1">
      <alignment vertical="top" wrapText="1"/>
    </xf>
    <xf numFmtId="0" fontId="9" fillId="0" borderId="0"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164" fontId="0" fillId="0" borderId="0" xfId="0" applyNumberFormat="1" applyFont="1" applyFill="1" applyBorder="1" applyAlignment="1">
      <alignment horizontal="center" wrapText="1"/>
    </xf>
    <xf numFmtId="0" fontId="0" fillId="0" borderId="0" xfId="0" applyAlignment="1">
      <alignment horizontal="center" wrapText="1"/>
    </xf>
    <xf numFmtId="164" fontId="0" fillId="0" borderId="0"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Current PCTs and New Configu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locations@dh.gov.u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81"/>
  <sheetViews>
    <sheetView workbookViewId="0" topLeftCell="A1">
      <selection activeCell="B3" sqref="B3"/>
    </sheetView>
  </sheetViews>
  <sheetFormatPr defaultColWidth="9.140625" defaultRowHeight="15" customHeight="1"/>
  <cols>
    <col min="1" max="1" width="41.57421875" style="9" customWidth="1"/>
    <col min="2" max="2" width="33.421875" style="9" customWidth="1"/>
    <col min="3" max="3" width="21.7109375" style="9" customWidth="1"/>
    <col min="4" max="4" width="19.421875" style="9" customWidth="1"/>
    <col min="5" max="6" width="9.140625" style="9" customWidth="1"/>
    <col min="7" max="7" width="35.8515625" style="9" hidden="1" customWidth="1"/>
    <col min="8" max="9" width="0" style="9" hidden="1" customWidth="1"/>
    <col min="10" max="10" width="9.140625" style="9" customWidth="1"/>
    <col min="11" max="11" width="5.7109375" style="10" customWidth="1"/>
    <col min="12" max="12" width="5.00390625" style="10" customWidth="1"/>
    <col min="13" max="13" width="50.8515625" style="10" customWidth="1"/>
    <col min="14" max="16384" width="9.140625" style="9" customWidth="1"/>
  </cols>
  <sheetData>
    <row r="1" spans="1:13" s="7" customFormat="1" ht="19.5" customHeight="1">
      <c r="A1" s="7" t="s">
        <v>24</v>
      </c>
      <c r="K1" s="8"/>
      <c r="L1" s="8"/>
      <c r="M1" s="8"/>
    </row>
    <row r="2" ht="12.75"/>
    <row r="3" spans="1:4" ht="15" customHeight="1">
      <c r="A3" s="11" t="s">
        <v>25</v>
      </c>
      <c r="B3" s="12" t="s">
        <v>26</v>
      </c>
      <c r="C3" s="13"/>
      <c r="D3" s="13"/>
    </row>
    <row r="4" spans="1:4" ht="15" customHeight="1">
      <c r="A4" s="14" t="s">
        <v>27</v>
      </c>
      <c r="B4" s="15" t="str">
        <f>VLOOKUP(B3,$G$31:$I$181,2,0)</f>
        <v>5HG</v>
      </c>
      <c r="C4" s="13"/>
      <c r="D4" s="13"/>
    </row>
    <row r="5" spans="1:4" ht="15" customHeight="1">
      <c r="A5" s="14" t="s">
        <v>28</v>
      </c>
      <c r="B5" s="15">
        <f>VLOOKUP(B3,$G$31:$I$181,3,0)</f>
        <v>4343.972</v>
      </c>
      <c r="C5" s="13"/>
      <c r="D5" s="13"/>
    </row>
    <row r="6" spans="1:4" ht="9" customHeight="1">
      <c r="A6" s="13"/>
      <c r="B6" s="13"/>
      <c r="C6" s="13"/>
      <c r="D6" s="13"/>
    </row>
    <row r="7" spans="1:13" s="18" customFormat="1" ht="55.5" customHeight="1">
      <c r="A7" s="16" t="s">
        <v>29</v>
      </c>
      <c r="B7" s="16" t="s">
        <v>30</v>
      </c>
      <c r="C7" s="17" t="s">
        <v>31</v>
      </c>
      <c r="D7" s="17" t="s">
        <v>360</v>
      </c>
      <c r="K7" s="19"/>
      <c r="L7" s="19"/>
      <c r="M7" s="19"/>
    </row>
    <row r="8" spans="1:4" ht="17.25" customHeight="1">
      <c r="A8" s="20"/>
      <c r="B8" s="20"/>
      <c r="C8" s="21" t="s">
        <v>32</v>
      </c>
      <c r="D8" s="21" t="s">
        <v>32</v>
      </c>
    </row>
    <row r="9" spans="1:4" ht="15" customHeight="1">
      <c r="A9" s="22" t="s">
        <v>33</v>
      </c>
      <c r="B9" s="23"/>
      <c r="C9" s="24"/>
      <c r="D9" s="24"/>
    </row>
    <row r="10" spans="1:4" ht="15" customHeight="1">
      <c r="A10" s="22" t="s">
        <v>34</v>
      </c>
      <c r="B10" s="23"/>
      <c r="C10" s="24"/>
      <c r="D10" s="24"/>
    </row>
    <row r="11" spans="1:4" ht="15" customHeight="1">
      <c r="A11" s="22" t="s">
        <v>35</v>
      </c>
      <c r="B11" s="23"/>
      <c r="C11" s="24"/>
      <c r="D11" s="24"/>
    </row>
    <row r="12" spans="1:4" ht="15" customHeight="1">
      <c r="A12" s="22" t="s">
        <v>36</v>
      </c>
      <c r="B12" s="23"/>
      <c r="C12" s="24"/>
      <c r="D12" s="24"/>
    </row>
    <row r="13" spans="1:4" ht="15" customHeight="1">
      <c r="A13" s="22" t="s">
        <v>37</v>
      </c>
      <c r="B13" s="23"/>
      <c r="C13" s="24"/>
      <c r="D13" s="24"/>
    </row>
    <row r="14" spans="1:4" ht="15" customHeight="1">
      <c r="A14" s="22" t="s">
        <v>363</v>
      </c>
      <c r="B14" s="23"/>
      <c r="C14" s="24"/>
      <c r="D14" s="24"/>
    </row>
    <row r="15" spans="1:4" ht="15" customHeight="1">
      <c r="A15" s="22" t="s">
        <v>362</v>
      </c>
      <c r="B15" s="23"/>
      <c r="C15" s="24"/>
      <c r="D15" s="24"/>
    </row>
    <row r="16" spans="1:4" ht="15" customHeight="1">
      <c r="A16" s="22" t="s">
        <v>38</v>
      </c>
      <c r="B16" s="23"/>
      <c r="C16" s="24"/>
      <c r="D16" s="24"/>
    </row>
    <row r="17" spans="1:4" ht="15" customHeight="1">
      <c r="A17" s="41" t="s">
        <v>39</v>
      </c>
      <c r="B17" s="25" t="s">
        <v>40</v>
      </c>
      <c r="C17" s="24"/>
      <c r="D17" s="24"/>
    </row>
    <row r="18" spans="1:4" ht="15" customHeight="1">
      <c r="A18" s="41"/>
      <c r="B18" s="25" t="s">
        <v>40</v>
      </c>
      <c r="C18" s="24"/>
      <c r="D18" s="24"/>
    </row>
    <row r="19" spans="1:4" ht="15" customHeight="1">
      <c r="A19" s="41"/>
      <c r="B19" s="25" t="s">
        <v>40</v>
      </c>
      <c r="C19" s="24"/>
      <c r="D19" s="24"/>
    </row>
    <row r="20" spans="1:4" ht="15" customHeight="1">
      <c r="A20" s="41"/>
      <c r="B20" s="25" t="s">
        <v>40</v>
      </c>
      <c r="C20" s="24"/>
      <c r="D20" s="24"/>
    </row>
    <row r="21" spans="1:4" ht="15" customHeight="1">
      <c r="A21" s="41"/>
      <c r="B21" s="25" t="s">
        <v>40</v>
      </c>
      <c r="C21" s="24"/>
      <c r="D21" s="24"/>
    </row>
    <row r="22" spans="1:4" ht="15" customHeight="1">
      <c r="A22" s="41" t="s">
        <v>41</v>
      </c>
      <c r="B22" s="25" t="s">
        <v>40</v>
      </c>
      <c r="C22" s="24"/>
      <c r="D22" s="24"/>
    </row>
    <row r="23" spans="1:4" ht="15" customHeight="1">
      <c r="A23" s="41"/>
      <c r="B23" s="25" t="s">
        <v>40</v>
      </c>
      <c r="C23" s="24"/>
      <c r="D23" s="24"/>
    </row>
    <row r="24" spans="1:4" ht="15" customHeight="1">
      <c r="A24" s="41"/>
      <c r="B24" s="25" t="s">
        <v>40</v>
      </c>
      <c r="C24" s="24"/>
      <c r="D24" s="24"/>
    </row>
    <row r="25" spans="1:4" ht="15" customHeight="1">
      <c r="A25" s="41"/>
      <c r="B25" s="25" t="s">
        <v>40</v>
      </c>
      <c r="C25" s="24"/>
      <c r="D25" s="24"/>
    </row>
    <row r="26" spans="1:4" ht="15" customHeight="1">
      <c r="A26" s="41"/>
      <c r="B26" s="25" t="s">
        <v>40</v>
      </c>
      <c r="C26" s="24"/>
      <c r="D26" s="24"/>
    </row>
    <row r="27" spans="1:4" ht="6.75" customHeight="1">
      <c r="A27" s="13"/>
      <c r="B27" s="13"/>
      <c r="C27" s="13"/>
      <c r="D27" s="13"/>
    </row>
    <row r="28" spans="1:4" ht="16.5" customHeight="1">
      <c r="A28" s="13"/>
      <c r="B28" s="26" t="s">
        <v>42</v>
      </c>
      <c r="C28" s="26">
        <f>SUM(C9:C27)</f>
        <v>0</v>
      </c>
      <c r="D28" s="26">
        <f>SUM(D9:D27)</f>
        <v>0</v>
      </c>
    </row>
    <row r="29" spans="1:4" ht="15" customHeight="1">
      <c r="A29" s="13"/>
      <c r="B29" s="13"/>
      <c r="C29" s="13"/>
      <c r="D29" s="13"/>
    </row>
    <row r="30" spans="3:4" ht="15" customHeight="1">
      <c r="C30" s="22" t="s">
        <v>43</v>
      </c>
      <c r="D30" s="27">
        <f>B5-D28</f>
        <v>4343.972</v>
      </c>
    </row>
    <row r="31" spans="7:9" ht="15" customHeight="1">
      <c r="G31" t="s">
        <v>26</v>
      </c>
      <c r="H31" t="s">
        <v>44</v>
      </c>
      <c r="I31">
        <v>4343.972</v>
      </c>
    </row>
    <row r="32" spans="1:9" ht="15" customHeight="1">
      <c r="A32" s="36" t="s">
        <v>361</v>
      </c>
      <c r="B32" s="42"/>
      <c r="G32" t="s">
        <v>45</v>
      </c>
      <c r="H32" t="s">
        <v>46</v>
      </c>
      <c r="I32">
        <v>2432.367</v>
      </c>
    </row>
    <row r="33" spans="2:9" ht="15" customHeight="1">
      <c r="B33" s="43"/>
      <c r="G33" t="s">
        <v>47</v>
      </c>
      <c r="H33" t="s">
        <v>48</v>
      </c>
      <c r="I33">
        <v>3888.224</v>
      </c>
    </row>
    <row r="34" spans="2:9" ht="15" customHeight="1">
      <c r="B34" s="43"/>
      <c r="G34" t="s">
        <v>49</v>
      </c>
      <c r="H34" t="s">
        <v>50</v>
      </c>
      <c r="I34">
        <v>3402.576</v>
      </c>
    </row>
    <row r="35" spans="2:9" ht="15" customHeight="1">
      <c r="B35" s="43"/>
      <c r="G35" t="s">
        <v>51</v>
      </c>
      <c r="H35" t="s">
        <v>52</v>
      </c>
      <c r="I35">
        <v>1371.094</v>
      </c>
    </row>
    <row r="36" spans="2:9" ht="15" customHeight="1">
      <c r="B36" s="43"/>
      <c r="G36" t="s">
        <v>53</v>
      </c>
      <c r="H36" t="s">
        <v>54</v>
      </c>
      <c r="I36">
        <v>1982.262</v>
      </c>
    </row>
    <row r="37" spans="2:9" ht="15" customHeight="1">
      <c r="B37" s="43"/>
      <c r="G37" t="s">
        <v>55</v>
      </c>
      <c r="H37" t="s">
        <v>56</v>
      </c>
      <c r="I37">
        <v>3939</v>
      </c>
    </row>
    <row r="38" spans="2:9" ht="15" customHeight="1">
      <c r="B38" s="43"/>
      <c r="G38" t="s">
        <v>57</v>
      </c>
      <c r="H38" t="s">
        <v>58</v>
      </c>
      <c r="I38">
        <v>3679</v>
      </c>
    </row>
    <row r="39" spans="2:9" ht="15" customHeight="1">
      <c r="B39" s="43"/>
      <c r="G39" t="s">
        <v>59</v>
      </c>
      <c r="H39" t="s">
        <v>60</v>
      </c>
      <c r="I39">
        <v>3888</v>
      </c>
    </row>
    <row r="40" spans="2:9" ht="15" customHeight="1">
      <c r="B40" s="43"/>
      <c r="G40" t="s">
        <v>61</v>
      </c>
      <c r="H40" t="s">
        <v>62</v>
      </c>
      <c r="I40">
        <v>2410.745</v>
      </c>
    </row>
    <row r="41" spans="2:9" ht="15" customHeight="1">
      <c r="B41" s="43"/>
      <c r="G41" t="s">
        <v>63</v>
      </c>
      <c r="H41" t="s">
        <v>64</v>
      </c>
      <c r="I41">
        <v>6030.828</v>
      </c>
    </row>
    <row r="42" spans="2:9" ht="15" customHeight="1">
      <c r="B42" s="43"/>
      <c r="G42" s="28" t="s">
        <v>65</v>
      </c>
      <c r="H42" t="s">
        <v>66</v>
      </c>
      <c r="I42">
        <v>2027.884</v>
      </c>
    </row>
    <row r="43" spans="2:9" ht="15" customHeight="1">
      <c r="B43" s="43"/>
      <c r="G43" t="s">
        <v>67</v>
      </c>
      <c r="H43" t="s">
        <v>68</v>
      </c>
      <c r="I43">
        <v>2441.93</v>
      </c>
    </row>
    <row r="44" spans="2:9" ht="15" customHeight="1">
      <c r="B44" s="43"/>
      <c r="G44" t="s">
        <v>69</v>
      </c>
      <c r="H44" t="s">
        <v>70</v>
      </c>
      <c r="I44">
        <v>3700.272</v>
      </c>
    </row>
    <row r="45" spans="2:9" ht="15" customHeight="1">
      <c r="B45" s="43"/>
      <c r="G45" t="s">
        <v>71</v>
      </c>
      <c r="H45" t="s">
        <v>72</v>
      </c>
      <c r="I45">
        <v>4037</v>
      </c>
    </row>
    <row r="46" spans="2:9" ht="15" customHeight="1">
      <c r="B46" s="43"/>
      <c r="G46" t="s">
        <v>73</v>
      </c>
      <c r="H46" t="s">
        <v>74</v>
      </c>
      <c r="I46">
        <v>6235.3</v>
      </c>
    </row>
    <row r="47" spans="2:9" ht="15" customHeight="1">
      <c r="B47" s="44"/>
      <c r="G47" t="s">
        <v>75</v>
      </c>
      <c r="H47" t="s">
        <v>76</v>
      </c>
      <c r="I47">
        <v>3414.059</v>
      </c>
    </row>
    <row r="48" spans="7:9" ht="15" customHeight="1">
      <c r="G48" t="s">
        <v>77</v>
      </c>
      <c r="H48" t="s">
        <v>78</v>
      </c>
      <c r="I48">
        <v>3285.491</v>
      </c>
    </row>
    <row r="49" spans="7:9" ht="15" customHeight="1">
      <c r="G49" t="s">
        <v>79</v>
      </c>
      <c r="H49" t="s">
        <v>80</v>
      </c>
      <c r="I49">
        <v>5564.668</v>
      </c>
    </row>
    <row r="50" spans="7:9" ht="15" customHeight="1">
      <c r="G50" t="s">
        <v>81</v>
      </c>
      <c r="H50" t="s">
        <v>82</v>
      </c>
      <c r="I50">
        <v>3175.904</v>
      </c>
    </row>
    <row r="51" spans="7:9" ht="15" customHeight="1">
      <c r="G51" t="s">
        <v>83</v>
      </c>
      <c r="H51" t="s">
        <v>84</v>
      </c>
      <c r="I51">
        <v>4669</v>
      </c>
    </row>
    <row r="52" spans="7:9" ht="15" customHeight="1">
      <c r="G52" t="s">
        <v>85</v>
      </c>
      <c r="H52" t="s">
        <v>86</v>
      </c>
      <c r="I52">
        <v>2217.547</v>
      </c>
    </row>
    <row r="53" spans="7:9" ht="15" customHeight="1">
      <c r="G53" t="s">
        <v>87</v>
      </c>
      <c r="H53" t="s">
        <v>88</v>
      </c>
      <c r="I53">
        <v>2522.819</v>
      </c>
    </row>
    <row r="54" spans="7:9" ht="15" customHeight="1">
      <c r="G54" t="s">
        <v>89</v>
      </c>
      <c r="H54" t="s">
        <v>90</v>
      </c>
      <c r="I54">
        <v>6241.705</v>
      </c>
    </row>
    <row r="55" spans="7:9" ht="15" customHeight="1">
      <c r="G55" t="s">
        <v>91</v>
      </c>
      <c r="H55" t="s">
        <v>92</v>
      </c>
      <c r="I55">
        <v>3420.295</v>
      </c>
    </row>
    <row r="56" spans="7:9" ht="15" customHeight="1">
      <c r="G56" t="s">
        <v>93</v>
      </c>
      <c r="H56" t="s">
        <v>94</v>
      </c>
      <c r="I56">
        <v>5056</v>
      </c>
    </row>
    <row r="57" spans="7:9" ht="15" customHeight="1">
      <c r="G57" t="s">
        <v>95</v>
      </c>
      <c r="H57" t="s">
        <v>96</v>
      </c>
      <c r="I57">
        <v>5894.4</v>
      </c>
    </row>
    <row r="58" spans="7:9" ht="15" customHeight="1">
      <c r="G58" t="s">
        <v>97</v>
      </c>
      <c r="H58" t="s">
        <v>98</v>
      </c>
      <c r="I58">
        <v>3844</v>
      </c>
    </row>
    <row r="59" spans="7:9" ht="15" customHeight="1">
      <c r="G59" t="s">
        <v>99</v>
      </c>
      <c r="H59" t="s">
        <v>100</v>
      </c>
      <c r="I59">
        <v>7766</v>
      </c>
    </row>
    <row r="60" spans="7:9" ht="15" customHeight="1">
      <c r="G60" t="s">
        <v>101</v>
      </c>
      <c r="H60" t="s">
        <v>102</v>
      </c>
      <c r="I60">
        <v>7698.181</v>
      </c>
    </row>
    <row r="61" spans="7:9" ht="15" customHeight="1">
      <c r="G61" t="s">
        <v>103</v>
      </c>
      <c r="H61" t="s">
        <v>104</v>
      </c>
      <c r="I61">
        <v>4242.108</v>
      </c>
    </row>
    <row r="62" spans="7:9" ht="15" customHeight="1">
      <c r="G62" t="s">
        <v>105</v>
      </c>
      <c r="H62" t="s">
        <v>106</v>
      </c>
      <c r="I62">
        <v>3713.988</v>
      </c>
    </row>
    <row r="63" spans="7:9" ht="15" customHeight="1">
      <c r="G63" t="s">
        <v>107</v>
      </c>
      <c r="H63" t="s">
        <v>108</v>
      </c>
      <c r="I63">
        <v>6956.254</v>
      </c>
    </row>
    <row r="64" spans="7:9" ht="15" customHeight="1">
      <c r="G64" t="s">
        <v>109</v>
      </c>
      <c r="H64" t="s">
        <v>110</v>
      </c>
      <c r="I64">
        <v>1361.71</v>
      </c>
    </row>
    <row r="65" spans="7:9" ht="15" customHeight="1">
      <c r="G65" t="s">
        <v>111</v>
      </c>
      <c r="H65" t="s">
        <v>112</v>
      </c>
      <c r="I65">
        <v>3194.359</v>
      </c>
    </row>
    <row r="66" spans="7:9" ht="15" customHeight="1">
      <c r="G66" t="s">
        <v>113</v>
      </c>
      <c r="H66" t="s">
        <v>114</v>
      </c>
      <c r="I66">
        <v>9534.532</v>
      </c>
    </row>
    <row r="67" spans="7:9" ht="15" customHeight="1">
      <c r="G67" t="s">
        <v>115</v>
      </c>
      <c r="H67" t="s">
        <v>116</v>
      </c>
      <c r="I67">
        <v>9672.048</v>
      </c>
    </row>
    <row r="68" spans="7:9" ht="15" customHeight="1">
      <c r="G68" t="s">
        <v>117</v>
      </c>
      <c r="H68" t="s">
        <v>118</v>
      </c>
      <c r="I68">
        <v>4060.006</v>
      </c>
    </row>
    <row r="69" spans="7:9" ht="15" customHeight="1">
      <c r="G69" t="s">
        <v>119</v>
      </c>
      <c r="H69" t="s">
        <v>120</v>
      </c>
      <c r="I69">
        <v>5156.049</v>
      </c>
    </row>
    <row r="70" spans="7:9" ht="15" customHeight="1">
      <c r="G70" t="s">
        <v>121</v>
      </c>
      <c r="H70" t="s">
        <v>122</v>
      </c>
      <c r="I70">
        <v>4292.549</v>
      </c>
    </row>
    <row r="71" spans="7:9" ht="15" customHeight="1">
      <c r="G71" t="s">
        <v>123</v>
      </c>
      <c r="H71" t="s">
        <v>124</v>
      </c>
      <c r="I71">
        <v>3728.481</v>
      </c>
    </row>
    <row r="72" spans="7:9" ht="15" customHeight="1">
      <c r="G72" t="s">
        <v>125</v>
      </c>
      <c r="H72" t="s">
        <v>126</v>
      </c>
      <c r="I72">
        <v>4870.676</v>
      </c>
    </row>
    <row r="73" spans="7:9" ht="15" customHeight="1">
      <c r="G73" t="s">
        <v>127</v>
      </c>
      <c r="H73" t="s">
        <v>128</v>
      </c>
      <c r="I73">
        <v>3962.234</v>
      </c>
    </row>
    <row r="74" spans="7:9" ht="15" customHeight="1">
      <c r="G74" t="s">
        <v>129</v>
      </c>
      <c r="H74" t="s">
        <v>130</v>
      </c>
      <c r="I74">
        <v>4488.901</v>
      </c>
    </row>
    <row r="75" spans="7:9" ht="15" customHeight="1">
      <c r="G75" t="s">
        <v>131</v>
      </c>
      <c r="H75" t="s">
        <v>132</v>
      </c>
      <c r="I75">
        <v>8412.369</v>
      </c>
    </row>
    <row r="76" spans="7:9" ht="15" customHeight="1">
      <c r="G76" t="s">
        <v>133</v>
      </c>
      <c r="H76" t="s">
        <v>134</v>
      </c>
      <c r="I76">
        <v>3482.784</v>
      </c>
    </row>
    <row r="77" spans="7:9" ht="15" customHeight="1">
      <c r="G77" t="s">
        <v>135</v>
      </c>
      <c r="H77" t="s">
        <v>136</v>
      </c>
      <c r="I77">
        <v>3060.761</v>
      </c>
    </row>
    <row r="78" spans="7:9" ht="15" customHeight="1">
      <c r="G78" t="s">
        <v>137</v>
      </c>
      <c r="H78" t="s">
        <v>138</v>
      </c>
      <c r="I78">
        <v>6769.832</v>
      </c>
    </row>
    <row r="79" spans="7:9" ht="15" customHeight="1">
      <c r="G79" t="s">
        <v>139</v>
      </c>
      <c r="H79" t="s">
        <v>140</v>
      </c>
      <c r="I79">
        <v>2766</v>
      </c>
    </row>
    <row r="80" spans="7:9" ht="15" customHeight="1">
      <c r="G80" t="s">
        <v>141</v>
      </c>
      <c r="H80" t="s">
        <v>142</v>
      </c>
      <c r="I80">
        <v>3492.224</v>
      </c>
    </row>
    <row r="81" spans="7:9" ht="15" customHeight="1">
      <c r="G81" t="s">
        <v>143</v>
      </c>
      <c r="H81" t="s">
        <v>144</v>
      </c>
      <c r="I81">
        <v>4351</v>
      </c>
    </row>
    <row r="82" spans="7:9" ht="15" customHeight="1">
      <c r="G82" t="s">
        <v>145</v>
      </c>
      <c r="H82" t="s">
        <v>146</v>
      </c>
      <c r="I82">
        <v>2484.493</v>
      </c>
    </row>
    <row r="83" spans="7:9" ht="15" customHeight="1">
      <c r="G83" t="s">
        <v>147</v>
      </c>
      <c r="H83" t="s">
        <v>148</v>
      </c>
      <c r="I83">
        <v>12653.302</v>
      </c>
    </row>
    <row r="84" spans="7:9" ht="15" customHeight="1">
      <c r="G84" t="s">
        <v>149</v>
      </c>
      <c r="H84" t="s">
        <v>150</v>
      </c>
      <c r="I84">
        <v>2969.949</v>
      </c>
    </row>
    <row r="85" spans="7:9" ht="15" customHeight="1">
      <c r="G85" t="s">
        <v>151</v>
      </c>
      <c r="H85" t="s">
        <v>152</v>
      </c>
      <c r="I85">
        <v>2600.976</v>
      </c>
    </row>
    <row r="86" spans="7:9" ht="15" customHeight="1">
      <c r="G86" t="s">
        <v>153</v>
      </c>
      <c r="H86" t="s">
        <v>154</v>
      </c>
      <c r="I86">
        <v>1319.211</v>
      </c>
    </row>
    <row r="87" spans="7:9" ht="15" customHeight="1">
      <c r="G87" t="s">
        <v>155</v>
      </c>
      <c r="H87" t="s">
        <v>156</v>
      </c>
      <c r="I87">
        <v>2393.173</v>
      </c>
    </row>
    <row r="88" spans="7:9" ht="15" customHeight="1">
      <c r="G88" t="s">
        <v>157</v>
      </c>
      <c r="H88" t="s">
        <v>158</v>
      </c>
      <c r="I88">
        <v>2666.829</v>
      </c>
    </row>
    <row r="89" spans="7:9" ht="15" customHeight="1">
      <c r="G89" t="s">
        <v>159</v>
      </c>
      <c r="H89" t="s">
        <v>160</v>
      </c>
      <c r="I89">
        <v>4371.884</v>
      </c>
    </row>
    <row r="90" spans="7:9" ht="15" customHeight="1">
      <c r="G90" t="s">
        <v>161</v>
      </c>
      <c r="H90" t="s">
        <v>162</v>
      </c>
      <c r="I90">
        <v>2367.756</v>
      </c>
    </row>
    <row r="91" spans="7:9" ht="15" customHeight="1">
      <c r="G91" t="s">
        <v>163</v>
      </c>
      <c r="H91" t="s">
        <v>164</v>
      </c>
      <c r="I91">
        <v>11024.705</v>
      </c>
    </row>
    <row r="92" spans="7:9" ht="15" customHeight="1">
      <c r="G92" t="s">
        <v>165</v>
      </c>
      <c r="H92" t="s">
        <v>166</v>
      </c>
      <c r="I92">
        <v>2981.845</v>
      </c>
    </row>
    <row r="93" spans="7:9" ht="15" customHeight="1">
      <c r="G93" t="s">
        <v>167</v>
      </c>
      <c r="H93" t="s">
        <v>168</v>
      </c>
      <c r="I93">
        <v>2727.689</v>
      </c>
    </row>
    <row r="94" spans="7:9" ht="15" customHeight="1">
      <c r="G94" t="s">
        <v>169</v>
      </c>
      <c r="H94" t="s">
        <v>170</v>
      </c>
      <c r="I94">
        <v>2548.196</v>
      </c>
    </row>
    <row r="95" spans="7:9" ht="15" customHeight="1">
      <c r="G95" t="s">
        <v>171</v>
      </c>
      <c r="H95" t="s">
        <v>172</v>
      </c>
      <c r="I95">
        <v>4061.738</v>
      </c>
    </row>
    <row r="96" spans="7:9" ht="15" customHeight="1">
      <c r="G96" t="s">
        <v>173</v>
      </c>
      <c r="H96" t="s">
        <v>174</v>
      </c>
      <c r="I96">
        <v>2130.03</v>
      </c>
    </row>
    <row r="97" spans="7:9" ht="15" customHeight="1">
      <c r="G97" t="s">
        <v>175</v>
      </c>
      <c r="H97" t="s">
        <v>176</v>
      </c>
      <c r="I97">
        <v>3248.056</v>
      </c>
    </row>
    <row r="98" spans="7:9" ht="15" customHeight="1">
      <c r="G98" t="s">
        <v>177</v>
      </c>
      <c r="H98" t="s">
        <v>178</v>
      </c>
      <c r="I98">
        <v>2727.487</v>
      </c>
    </row>
    <row r="99" spans="7:9" ht="15" customHeight="1">
      <c r="G99" t="s">
        <v>179</v>
      </c>
      <c r="H99" t="s">
        <v>180</v>
      </c>
      <c r="I99">
        <v>1511.674</v>
      </c>
    </row>
    <row r="100" spans="7:9" ht="15" customHeight="1">
      <c r="G100" t="s">
        <v>181</v>
      </c>
      <c r="H100" t="s">
        <v>182</v>
      </c>
      <c r="I100">
        <v>4981.673</v>
      </c>
    </row>
    <row r="101" spans="7:9" ht="15" customHeight="1">
      <c r="G101" t="s">
        <v>183</v>
      </c>
      <c r="H101" t="s">
        <v>184</v>
      </c>
      <c r="I101">
        <v>2725.808</v>
      </c>
    </row>
    <row r="102" spans="7:9" ht="15" customHeight="1">
      <c r="G102" t="s">
        <v>185</v>
      </c>
      <c r="H102" t="s">
        <v>186</v>
      </c>
      <c r="I102">
        <v>3971.128</v>
      </c>
    </row>
    <row r="103" spans="7:9" ht="15" customHeight="1">
      <c r="G103" t="s">
        <v>187</v>
      </c>
      <c r="H103" t="s">
        <v>188</v>
      </c>
      <c r="I103">
        <v>9314.588</v>
      </c>
    </row>
    <row r="104" spans="7:9" ht="15" customHeight="1">
      <c r="G104" t="s">
        <v>189</v>
      </c>
      <c r="H104" t="s">
        <v>190</v>
      </c>
      <c r="I104">
        <v>4250.21</v>
      </c>
    </row>
    <row r="105" spans="7:9" ht="15" customHeight="1">
      <c r="G105" t="s">
        <v>191</v>
      </c>
      <c r="H105" t="s">
        <v>192</v>
      </c>
      <c r="I105">
        <v>6793</v>
      </c>
    </row>
    <row r="106" spans="7:9" ht="15" customHeight="1">
      <c r="G106" t="s">
        <v>193</v>
      </c>
      <c r="H106" t="s">
        <v>194</v>
      </c>
      <c r="I106">
        <v>3653.917</v>
      </c>
    </row>
    <row r="107" spans="7:9" ht="15" customHeight="1">
      <c r="G107" t="s">
        <v>195</v>
      </c>
      <c r="H107" t="s">
        <v>196</v>
      </c>
      <c r="I107">
        <v>9092</v>
      </c>
    </row>
    <row r="108" spans="7:9" ht="15" customHeight="1">
      <c r="G108" t="s">
        <v>197</v>
      </c>
      <c r="H108" t="s">
        <v>198</v>
      </c>
      <c r="I108">
        <v>8111.672</v>
      </c>
    </row>
    <row r="109" spans="7:9" ht="15" customHeight="1">
      <c r="G109" t="s">
        <v>199</v>
      </c>
      <c r="H109" t="s">
        <v>200</v>
      </c>
      <c r="I109">
        <v>2046.837</v>
      </c>
    </row>
    <row r="110" spans="7:9" ht="15" customHeight="1">
      <c r="G110" t="s">
        <v>201</v>
      </c>
      <c r="H110" t="s">
        <v>202</v>
      </c>
      <c r="I110">
        <v>7372.271</v>
      </c>
    </row>
    <row r="111" spans="7:9" ht="15" customHeight="1">
      <c r="G111" t="s">
        <v>203</v>
      </c>
      <c r="H111" t="s">
        <v>204</v>
      </c>
      <c r="I111">
        <v>2562.287</v>
      </c>
    </row>
    <row r="112" spans="7:9" ht="15" customHeight="1">
      <c r="G112" t="s">
        <v>205</v>
      </c>
      <c r="H112" t="s">
        <v>206</v>
      </c>
      <c r="I112">
        <v>4279.788</v>
      </c>
    </row>
    <row r="113" spans="7:9" ht="15" customHeight="1">
      <c r="G113" t="s">
        <v>207</v>
      </c>
      <c r="H113" t="s">
        <v>208</v>
      </c>
      <c r="I113">
        <v>2080.593</v>
      </c>
    </row>
    <row r="114" spans="7:9" ht="15" customHeight="1">
      <c r="G114" t="s">
        <v>209</v>
      </c>
      <c r="H114" t="s">
        <v>210</v>
      </c>
      <c r="I114">
        <v>2437</v>
      </c>
    </row>
    <row r="115" spans="7:9" ht="15" customHeight="1">
      <c r="G115" t="s">
        <v>211</v>
      </c>
      <c r="H115" t="s">
        <v>212</v>
      </c>
      <c r="I115">
        <v>4134.484</v>
      </c>
    </row>
    <row r="116" spans="7:9" ht="15" customHeight="1">
      <c r="G116" t="s">
        <v>213</v>
      </c>
      <c r="H116" t="s">
        <v>214</v>
      </c>
      <c r="I116">
        <v>3571.912</v>
      </c>
    </row>
    <row r="117" spans="7:9" ht="15" customHeight="1">
      <c r="G117" t="s">
        <v>215</v>
      </c>
      <c r="H117" t="s">
        <v>216</v>
      </c>
      <c r="I117">
        <v>10061.16</v>
      </c>
    </row>
    <row r="118" spans="7:9" ht="15" customHeight="1">
      <c r="G118" t="s">
        <v>217</v>
      </c>
      <c r="H118" t="s">
        <v>218</v>
      </c>
      <c r="I118">
        <v>3762.173</v>
      </c>
    </row>
    <row r="119" spans="7:9" ht="15" customHeight="1">
      <c r="G119" t="s">
        <v>219</v>
      </c>
      <c r="H119" t="s">
        <v>220</v>
      </c>
      <c r="I119">
        <v>2122</v>
      </c>
    </row>
    <row r="120" spans="7:9" ht="15" customHeight="1">
      <c r="G120" t="s">
        <v>221</v>
      </c>
      <c r="H120" t="s">
        <v>222</v>
      </c>
      <c r="I120">
        <v>4212.041</v>
      </c>
    </row>
    <row r="121" spans="7:9" ht="15" customHeight="1">
      <c r="G121" t="s">
        <v>223</v>
      </c>
      <c r="H121" t="s">
        <v>224</v>
      </c>
      <c r="I121">
        <v>1987.395</v>
      </c>
    </row>
    <row r="122" spans="7:9" ht="15" customHeight="1">
      <c r="G122" t="s">
        <v>225</v>
      </c>
      <c r="H122" t="s">
        <v>226</v>
      </c>
      <c r="I122">
        <v>2538.66</v>
      </c>
    </row>
    <row r="123" spans="7:9" ht="15" customHeight="1">
      <c r="G123" t="s">
        <v>227</v>
      </c>
      <c r="H123" t="s">
        <v>228</v>
      </c>
      <c r="I123">
        <v>2449.111</v>
      </c>
    </row>
    <row r="124" spans="7:9" ht="15" customHeight="1">
      <c r="G124" t="s">
        <v>229</v>
      </c>
      <c r="H124" t="s">
        <v>230</v>
      </c>
      <c r="I124">
        <v>2801.743</v>
      </c>
    </row>
    <row r="125" spans="7:9" ht="15" customHeight="1">
      <c r="G125" t="s">
        <v>231</v>
      </c>
      <c r="H125" t="s">
        <v>232</v>
      </c>
      <c r="I125">
        <v>8590</v>
      </c>
    </row>
    <row r="126" spans="7:9" ht="15" customHeight="1">
      <c r="G126" t="s">
        <v>233</v>
      </c>
      <c r="H126" t="s">
        <v>234</v>
      </c>
      <c r="I126">
        <v>7256.785</v>
      </c>
    </row>
    <row r="127" spans="7:9" ht="15" customHeight="1">
      <c r="G127" t="s">
        <v>235</v>
      </c>
      <c r="H127" t="s">
        <v>236</v>
      </c>
      <c r="I127">
        <v>4138.283</v>
      </c>
    </row>
    <row r="128" spans="7:9" ht="15" customHeight="1">
      <c r="G128" t="s">
        <v>237</v>
      </c>
      <c r="H128" t="s">
        <v>238</v>
      </c>
      <c r="I128">
        <v>4250.982</v>
      </c>
    </row>
    <row r="129" spans="7:9" ht="15" customHeight="1">
      <c r="G129" t="s">
        <v>239</v>
      </c>
      <c r="H129" t="s">
        <v>240</v>
      </c>
      <c r="I129">
        <v>8253.29</v>
      </c>
    </row>
    <row r="130" spans="7:9" ht="15" customHeight="1">
      <c r="G130" t="s">
        <v>241</v>
      </c>
      <c r="H130" t="s">
        <v>242</v>
      </c>
      <c r="I130">
        <v>3036.392</v>
      </c>
    </row>
    <row r="131" spans="7:9" ht="15" customHeight="1">
      <c r="G131" t="s">
        <v>243</v>
      </c>
      <c r="H131" t="s">
        <v>244</v>
      </c>
      <c r="I131">
        <v>5895.584</v>
      </c>
    </row>
    <row r="132" spans="7:9" ht="15" customHeight="1">
      <c r="G132" t="s">
        <v>245</v>
      </c>
      <c r="H132" t="s">
        <v>246</v>
      </c>
      <c r="I132">
        <v>2067.854</v>
      </c>
    </row>
    <row r="133" spans="7:9" ht="15" customHeight="1">
      <c r="G133" t="s">
        <v>247</v>
      </c>
      <c r="H133" t="s">
        <v>248</v>
      </c>
      <c r="I133">
        <v>3528.547</v>
      </c>
    </row>
    <row r="134" spans="7:9" ht="15" customHeight="1">
      <c r="G134" t="s">
        <v>249</v>
      </c>
      <c r="H134" t="s">
        <v>250</v>
      </c>
      <c r="I134">
        <v>2413.714</v>
      </c>
    </row>
    <row r="135" spans="7:9" ht="15" customHeight="1">
      <c r="G135" t="s">
        <v>251</v>
      </c>
      <c r="H135" t="s">
        <v>252</v>
      </c>
      <c r="I135">
        <v>2929.767</v>
      </c>
    </row>
    <row r="136" spans="7:9" ht="15" customHeight="1">
      <c r="G136" t="s">
        <v>253</v>
      </c>
      <c r="H136" t="s">
        <v>254</v>
      </c>
      <c r="I136">
        <v>1962.882</v>
      </c>
    </row>
    <row r="137" spans="7:9" ht="15" customHeight="1">
      <c r="G137" t="s">
        <v>255</v>
      </c>
      <c r="H137" t="s">
        <v>256</v>
      </c>
      <c r="I137">
        <v>1753.3</v>
      </c>
    </row>
    <row r="138" spans="7:9" ht="15" customHeight="1">
      <c r="G138" t="s">
        <v>257</v>
      </c>
      <c r="H138" t="s">
        <v>258</v>
      </c>
      <c r="I138">
        <v>3664.643</v>
      </c>
    </row>
    <row r="139" spans="7:9" ht="15" customHeight="1">
      <c r="G139" t="s">
        <v>259</v>
      </c>
      <c r="H139" t="s">
        <v>260</v>
      </c>
      <c r="I139">
        <v>3612.332</v>
      </c>
    </row>
    <row r="140" spans="7:9" ht="15" customHeight="1">
      <c r="G140" t="s">
        <v>261</v>
      </c>
      <c r="H140" t="s">
        <v>262</v>
      </c>
      <c r="I140">
        <v>4991.085</v>
      </c>
    </row>
    <row r="141" spans="7:9" ht="15" customHeight="1">
      <c r="G141" t="s">
        <v>263</v>
      </c>
      <c r="H141" t="s">
        <v>264</v>
      </c>
      <c r="I141">
        <v>4173.222</v>
      </c>
    </row>
    <row r="142" spans="7:9" ht="15" customHeight="1">
      <c r="G142" t="s">
        <v>265</v>
      </c>
      <c r="H142" t="s">
        <v>266</v>
      </c>
      <c r="I142">
        <v>7605.061</v>
      </c>
    </row>
    <row r="143" spans="7:9" ht="15" customHeight="1">
      <c r="G143" t="s">
        <v>267</v>
      </c>
      <c r="H143" t="s">
        <v>268</v>
      </c>
      <c r="I143">
        <v>3742.453</v>
      </c>
    </row>
    <row r="144" spans="7:9" ht="15" customHeight="1">
      <c r="G144" t="s">
        <v>269</v>
      </c>
      <c r="H144" t="s">
        <v>270</v>
      </c>
      <c r="I144">
        <v>2305.317</v>
      </c>
    </row>
    <row r="145" spans="7:9" ht="15" customHeight="1">
      <c r="G145" t="s">
        <v>271</v>
      </c>
      <c r="H145" t="s">
        <v>272</v>
      </c>
      <c r="I145">
        <v>6737.384</v>
      </c>
    </row>
    <row r="146" spans="7:9" ht="15" customHeight="1">
      <c r="G146" t="s">
        <v>273</v>
      </c>
      <c r="H146" t="s">
        <v>274</v>
      </c>
      <c r="I146">
        <v>4989.957</v>
      </c>
    </row>
    <row r="147" spans="7:9" ht="15" customHeight="1">
      <c r="G147" t="s">
        <v>275</v>
      </c>
      <c r="H147" t="s">
        <v>276</v>
      </c>
      <c r="I147">
        <v>4194</v>
      </c>
    </row>
    <row r="148" spans="7:9" ht="15" customHeight="1">
      <c r="G148" t="s">
        <v>277</v>
      </c>
      <c r="H148" t="s">
        <v>278</v>
      </c>
      <c r="I148">
        <v>2513.322</v>
      </c>
    </row>
    <row r="149" spans="7:9" ht="15" customHeight="1">
      <c r="G149" t="s">
        <v>279</v>
      </c>
      <c r="H149" t="s">
        <v>280</v>
      </c>
      <c r="I149">
        <v>7031.149</v>
      </c>
    </row>
    <row r="150" spans="7:9" ht="15" customHeight="1">
      <c r="G150" t="s">
        <v>281</v>
      </c>
      <c r="H150" t="s">
        <v>282</v>
      </c>
      <c r="I150">
        <v>2505.632</v>
      </c>
    </row>
    <row r="151" spans="7:9" ht="15" customHeight="1">
      <c r="G151" t="s">
        <v>283</v>
      </c>
      <c r="H151" t="s">
        <v>284</v>
      </c>
      <c r="I151">
        <v>4662</v>
      </c>
    </row>
    <row r="152" spans="7:9" ht="15" customHeight="1">
      <c r="G152" t="s">
        <v>285</v>
      </c>
      <c r="H152" t="s">
        <v>286</v>
      </c>
      <c r="I152">
        <v>3104.801</v>
      </c>
    </row>
    <row r="153" spans="7:9" ht="15" customHeight="1">
      <c r="G153" t="s">
        <v>287</v>
      </c>
      <c r="H153" t="s">
        <v>288</v>
      </c>
      <c r="I153">
        <v>4284.424</v>
      </c>
    </row>
    <row r="154" spans="7:9" ht="15" customHeight="1">
      <c r="G154" t="s">
        <v>289</v>
      </c>
      <c r="H154" t="s">
        <v>290</v>
      </c>
      <c r="I154">
        <v>3501.964</v>
      </c>
    </row>
    <row r="155" spans="7:9" ht="15" customHeight="1">
      <c r="G155" t="s">
        <v>291</v>
      </c>
      <c r="H155" t="s">
        <v>292</v>
      </c>
      <c r="I155">
        <v>2269.713</v>
      </c>
    </row>
    <row r="156" spans="7:9" ht="15" customHeight="1">
      <c r="G156" t="s">
        <v>293</v>
      </c>
      <c r="H156" t="s">
        <v>294</v>
      </c>
      <c r="I156">
        <v>3779</v>
      </c>
    </row>
    <row r="157" spans="7:9" ht="15" customHeight="1">
      <c r="G157" t="s">
        <v>295</v>
      </c>
      <c r="H157" t="s">
        <v>296</v>
      </c>
      <c r="I157">
        <v>7299.541</v>
      </c>
    </row>
    <row r="158" spans="7:9" ht="15" customHeight="1">
      <c r="G158" t="s">
        <v>297</v>
      </c>
      <c r="H158" t="s">
        <v>298</v>
      </c>
      <c r="I158">
        <v>4338.981</v>
      </c>
    </row>
    <row r="159" spans="7:9" ht="15" customHeight="1">
      <c r="G159" t="s">
        <v>299</v>
      </c>
      <c r="H159" t="s">
        <v>300</v>
      </c>
      <c r="I159">
        <v>10485.583</v>
      </c>
    </row>
    <row r="160" spans="7:9" ht="15" customHeight="1">
      <c r="G160" t="s">
        <v>301</v>
      </c>
      <c r="H160" t="s">
        <v>302</v>
      </c>
      <c r="I160">
        <v>4028</v>
      </c>
    </row>
    <row r="161" spans="7:9" ht="15" customHeight="1">
      <c r="G161" t="s">
        <v>303</v>
      </c>
      <c r="H161" t="s">
        <v>304</v>
      </c>
      <c r="I161">
        <v>2062</v>
      </c>
    </row>
    <row r="162" spans="7:9" ht="15" customHeight="1">
      <c r="G162" t="s">
        <v>305</v>
      </c>
      <c r="H162" t="s">
        <v>306</v>
      </c>
      <c r="I162">
        <v>3610</v>
      </c>
    </row>
    <row r="163" spans="7:9" ht="15" customHeight="1">
      <c r="G163" t="s">
        <v>307</v>
      </c>
      <c r="H163" t="s">
        <v>308</v>
      </c>
      <c r="I163">
        <v>2108.046</v>
      </c>
    </row>
    <row r="164" spans="7:9" ht="15" customHeight="1">
      <c r="G164" t="s">
        <v>309</v>
      </c>
      <c r="H164" t="s">
        <v>310</v>
      </c>
      <c r="I164">
        <v>2321.512</v>
      </c>
    </row>
    <row r="165" spans="7:9" ht="15" customHeight="1">
      <c r="G165" t="s">
        <v>311</v>
      </c>
      <c r="H165" t="s">
        <v>312</v>
      </c>
      <c r="I165">
        <v>3725.329</v>
      </c>
    </row>
    <row r="166" spans="7:9" ht="15" customHeight="1">
      <c r="G166" t="s">
        <v>313</v>
      </c>
      <c r="H166" t="s">
        <v>314</v>
      </c>
      <c r="I166">
        <v>2595.11</v>
      </c>
    </row>
    <row r="167" spans="7:9" ht="15" customHeight="1">
      <c r="G167" t="s">
        <v>315</v>
      </c>
      <c r="H167" t="s">
        <v>316</v>
      </c>
      <c r="I167">
        <v>4574.873</v>
      </c>
    </row>
    <row r="168" spans="7:9" ht="15" customHeight="1">
      <c r="G168" t="s">
        <v>317</v>
      </c>
      <c r="H168" t="s">
        <v>318</v>
      </c>
      <c r="I168">
        <v>3873.616</v>
      </c>
    </row>
    <row r="169" spans="7:9" ht="15" customHeight="1">
      <c r="G169" t="s">
        <v>319</v>
      </c>
      <c r="H169" t="s">
        <v>320</v>
      </c>
      <c r="I169">
        <v>2768.383</v>
      </c>
    </row>
    <row r="170" spans="7:9" ht="15" customHeight="1">
      <c r="G170" t="s">
        <v>321</v>
      </c>
      <c r="H170" t="s">
        <v>322</v>
      </c>
      <c r="I170">
        <v>3454.134</v>
      </c>
    </row>
    <row r="171" spans="7:9" ht="15" customHeight="1">
      <c r="G171" t="s">
        <v>323</v>
      </c>
      <c r="H171" t="s">
        <v>324</v>
      </c>
      <c r="I171">
        <v>2242.135</v>
      </c>
    </row>
    <row r="172" spans="7:9" ht="15" customHeight="1">
      <c r="G172" t="s">
        <v>325</v>
      </c>
      <c r="H172" t="s">
        <v>326</v>
      </c>
      <c r="I172">
        <v>6027.279</v>
      </c>
    </row>
    <row r="173" spans="7:9" ht="15" customHeight="1">
      <c r="G173" t="s">
        <v>327</v>
      </c>
      <c r="H173" t="s">
        <v>328</v>
      </c>
      <c r="I173">
        <v>3209.989</v>
      </c>
    </row>
    <row r="174" spans="7:9" ht="15" customHeight="1">
      <c r="G174" t="s">
        <v>329</v>
      </c>
      <c r="H174" t="s">
        <v>330</v>
      </c>
      <c r="I174">
        <v>7813.847</v>
      </c>
    </row>
    <row r="175" spans="7:9" ht="15" customHeight="1">
      <c r="G175" t="s">
        <v>331</v>
      </c>
      <c r="H175" t="s">
        <v>332</v>
      </c>
      <c r="I175">
        <v>8776.496</v>
      </c>
    </row>
    <row r="176" spans="7:9" ht="15" customHeight="1">
      <c r="G176" t="s">
        <v>333</v>
      </c>
      <c r="H176" t="s">
        <v>334</v>
      </c>
      <c r="I176">
        <v>2806</v>
      </c>
    </row>
    <row r="177" spans="7:9" ht="15" customHeight="1">
      <c r="G177" t="s">
        <v>335</v>
      </c>
      <c r="H177" t="s">
        <v>336</v>
      </c>
      <c r="I177">
        <v>3866.223</v>
      </c>
    </row>
    <row r="178" spans="7:9" ht="15" customHeight="1">
      <c r="G178" t="s">
        <v>337</v>
      </c>
      <c r="H178" t="s">
        <v>338</v>
      </c>
      <c r="I178">
        <v>4826.072</v>
      </c>
    </row>
    <row r="179" spans="7:9" ht="15" customHeight="1">
      <c r="G179" t="s">
        <v>339</v>
      </c>
      <c r="H179" t="s">
        <v>340</v>
      </c>
      <c r="I179">
        <v>4927.728</v>
      </c>
    </row>
    <row r="180" spans="7:9" ht="15" customHeight="1">
      <c r="G180" t="s">
        <v>341</v>
      </c>
      <c r="H180" t="s">
        <v>342</v>
      </c>
      <c r="I180">
        <v>3775.638</v>
      </c>
    </row>
    <row r="181" spans="7:9" ht="15" customHeight="1">
      <c r="G181" t="s">
        <v>343</v>
      </c>
      <c r="H181" t="s">
        <v>344</v>
      </c>
      <c r="I181">
        <v>6486.87</v>
      </c>
    </row>
  </sheetData>
  <mergeCells count="3">
    <mergeCell ref="A17:A21"/>
    <mergeCell ref="A22:A26"/>
    <mergeCell ref="B32:B47"/>
  </mergeCells>
  <dataValidations count="1">
    <dataValidation type="list" allowBlank="1" showInputMessage="1" showErrorMessage="1" sqref="B3">
      <formula1>$G$31:$G$181</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9"/>
  <sheetViews>
    <sheetView tabSelected="1" workbookViewId="0" topLeftCell="A73">
      <selection activeCell="J13" sqref="J13"/>
    </sheetView>
  </sheetViews>
  <sheetFormatPr defaultColWidth="9.140625" defaultRowHeight="12.75"/>
  <sheetData>
    <row r="1" spans="1:8" ht="12.75">
      <c r="A1" s="51" t="s">
        <v>0</v>
      </c>
      <c r="B1" s="52"/>
      <c r="C1" s="52"/>
      <c r="D1" s="52"/>
      <c r="E1" s="52"/>
      <c r="F1" s="52"/>
      <c r="G1" s="52"/>
      <c r="H1" s="53"/>
    </row>
    <row r="2" spans="1:8" ht="12.75">
      <c r="A2" s="1"/>
      <c r="B2" s="2"/>
      <c r="C2" s="2"/>
      <c r="D2" s="2"/>
      <c r="E2" s="2"/>
      <c r="F2" s="2"/>
      <c r="G2" s="2"/>
      <c r="H2" s="3"/>
    </row>
    <row r="3" spans="1:8" ht="16.5" customHeight="1">
      <c r="A3" s="54" t="s">
        <v>1</v>
      </c>
      <c r="B3" s="55"/>
      <c r="C3" s="55"/>
      <c r="D3" s="55"/>
      <c r="E3" s="55"/>
      <c r="F3" s="55"/>
      <c r="G3" s="55"/>
      <c r="H3" s="56"/>
    </row>
    <row r="4" spans="1:8" ht="12.75">
      <c r="A4" s="4"/>
      <c r="B4" s="5"/>
      <c r="C4" s="5"/>
      <c r="D4" s="5"/>
      <c r="E4" s="5"/>
      <c r="F4" s="5"/>
      <c r="G4" s="5"/>
      <c r="H4" s="3"/>
    </row>
    <row r="5" spans="1:8" ht="12.75">
      <c r="A5" s="57" t="s">
        <v>2</v>
      </c>
      <c r="B5" s="55"/>
      <c r="C5" s="55"/>
      <c r="D5" s="55"/>
      <c r="E5" s="55"/>
      <c r="F5" s="55"/>
      <c r="G5" s="55"/>
      <c r="H5" s="56"/>
    </row>
    <row r="6" spans="1:8" ht="12.75">
      <c r="A6" s="58"/>
      <c r="B6" s="55"/>
      <c r="C6" s="55"/>
      <c r="D6" s="55"/>
      <c r="E6" s="55"/>
      <c r="F6" s="55"/>
      <c r="G6" s="55"/>
      <c r="H6" s="56"/>
    </row>
    <row r="7" spans="1:8" ht="12.75">
      <c r="A7" s="58"/>
      <c r="B7" s="55"/>
      <c r="C7" s="55"/>
      <c r="D7" s="55"/>
      <c r="E7" s="55"/>
      <c r="F7" s="55"/>
      <c r="G7" s="55"/>
      <c r="H7" s="56"/>
    </row>
    <row r="8" spans="1:8" ht="12.75">
      <c r="A8" s="58"/>
      <c r="B8" s="55"/>
      <c r="C8" s="55"/>
      <c r="D8" s="55"/>
      <c r="E8" s="55"/>
      <c r="F8" s="55"/>
      <c r="G8" s="55"/>
      <c r="H8" s="56"/>
    </row>
    <row r="9" spans="1:8" ht="12.75">
      <c r="A9" s="4"/>
      <c r="B9" s="5"/>
      <c r="C9" s="5"/>
      <c r="D9" s="5"/>
      <c r="E9" s="5"/>
      <c r="F9" s="5"/>
      <c r="G9" s="5"/>
      <c r="H9" s="3"/>
    </row>
    <row r="10" spans="1:8" ht="15.75" customHeight="1">
      <c r="A10" s="45" t="s">
        <v>3</v>
      </c>
      <c r="B10" s="46"/>
      <c r="C10" s="46"/>
      <c r="D10" s="46"/>
      <c r="E10" s="46"/>
      <c r="F10" s="46"/>
      <c r="G10" s="46"/>
      <c r="H10" s="47"/>
    </row>
    <row r="11" spans="1:8" ht="15">
      <c r="A11" s="48" t="s">
        <v>370</v>
      </c>
      <c r="B11" s="49"/>
      <c r="C11" s="49"/>
      <c r="D11" s="49"/>
      <c r="E11" s="49"/>
      <c r="F11" s="49"/>
      <c r="G11" s="49"/>
      <c r="H11" s="50"/>
    </row>
    <row r="12" spans="1:8" ht="12.75" customHeight="1">
      <c r="A12" s="4"/>
      <c r="B12" s="5"/>
      <c r="C12" s="5"/>
      <c r="D12" s="5"/>
      <c r="E12" s="5"/>
      <c r="F12" s="5"/>
      <c r="G12" s="5"/>
      <c r="H12" s="3"/>
    </row>
    <row r="13" spans="1:8" ht="18.75" customHeight="1">
      <c r="A13" s="54" t="s">
        <v>4</v>
      </c>
      <c r="B13" s="55"/>
      <c r="C13" s="55"/>
      <c r="D13" s="55"/>
      <c r="E13" s="55"/>
      <c r="F13" s="55"/>
      <c r="G13" s="55"/>
      <c r="H13" s="56"/>
    </row>
    <row r="14" spans="1:8" ht="12.75">
      <c r="A14" s="4"/>
      <c r="B14" s="5"/>
      <c r="C14" s="5"/>
      <c r="D14" s="5"/>
      <c r="E14" s="5"/>
      <c r="F14" s="5"/>
      <c r="G14" s="5"/>
      <c r="H14" s="3"/>
    </row>
    <row r="15" spans="1:8" ht="9.75" customHeight="1" hidden="1">
      <c r="A15" s="59" t="s">
        <v>372</v>
      </c>
      <c r="B15" s="60"/>
      <c r="C15" s="60"/>
      <c r="D15" s="60"/>
      <c r="E15" s="60"/>
      <c r="F15" s="60"/>
      <c r="G15" s="60"/>
      <c r="H15" s="61"/>
    </row>
    <row r="16" spans="1:8" ht="12.75" customHeight="1" hidden="1">
      <c r="A16" s="62"/>
      <c r="B16" s="60"/>
      <c r="C16" s="60"/>
      <c r="D16" s="60"/>
      <c r="E16" s="60"/>
      <c r="F16" s="60"/>
      <c r="G16" s="60"/>
      <c r="H16" s="61"/>
    </row>
    <row r="17" spans="1:8" ht="51" customHeight="1">
      <c r="A17" s="62"/>
      <c r="B17" s="60"/>
      <c r="C17" s="60"/>
      <c r="D17" s="60"/>
      <c r="E17" s="60"/>
      <c r="F17" s="60"/>
      <c r="G17" s="60"/>
      <c r="H17" s="61"/>
    </row>
    <row r="18" spans="1:8" ht="17.25" customHeight="1">
      <c r="A18" s="6"/>
      <c r="B18" s="2"/>
      <c r="C18" s="2"/>
      <c r="D18" s="2"/>
      <c r="E18" s="2"/>
      <c r="F18" s="2"/>
      <c r="G18" s="2"/>
      <c r="H18" s="3"/>
    </row>
    <row r="19" spans="1:8" ht="12.75">
      <c r="A19" s="54" t="s">
        <v>5</v>
      </c>
      <c r="B19" s="63"/>
      <c r="C19" s="63"/>
      <c r="D19" s="63"/>
      <c r="E19" s="63"/>
      <c r="F19" s="63"/>
      <c r="G19" s="63"/>
      <c r="H19" s="64"/>
    </row>
    <row r="20" spans="1:8" ht="12.75">
      <c r="A20" s="1"/>
      <c r="B20" s="2"/>
      <c r="C20" s="2"/>
      <c r="D20" s="2"/>
      <c r="E20" s="2"/>
      <c r="F20" s="2"/>
      <c r="G20" s="2"/>
      <c r="H20" s="3"/>
    </row>
    <row r="21" spans="1:8" ht="12.75">
      <c r="A21" s="57" t="s">
        <v>6</v>
      </c>
      <c r="B21" s="55"/>
      <c r="C21" s="55"/>
      <c r="D21" s="55"/>
      <c r="E21" s="55"/>
      <c r="F21" s="55"/>
      <c r="G21" s="55"/>
      <c r="H21" s="56"/>
    </row>
    <row r="22" spans="1:8" ht="26.25" customHeight="1">
      <c r="A22" s="58"/>
      <c r="B22" s="55"/>
      <c r="C22" s="55"/>
      <c r="D22" s="55"/>
      <c r="E22" s="55"/>
      <c r="F22" s="55"/>
      <c r="G22" s="55"/>
      <c r="H22" s="56"/>
    </row>
    <row r="23" spans="1:8" ht="12.75">
      <c r="A23" s="58"/>
      <c r="B23" s="55"/>
      <c r="C23" s="55"/>
      <c r="D23" s="55"/>
      <c r="E23" s="55"/>
      <c r="F23" s="55"/>
      <c r="G23" s="55"/>
      <c r="H23" s="56"/>
    </row>
    <row r="24" spans="1:8" ht="17.25" customHeight="1">
      <c r="A24" s="58"/>
      <c r="B24" s="55"/>
      <c r="C24" s="55"/>
      <c r="D24" s="55"/>
      <c r="E24" s="55"/>
      <c r="F24" s="55"/>
      <c r="G24" s="55"/>
      <c r="H24" s="56"/>
    </row>
    <row r="25" spans="1:8" ht="12.75">
      <c r="A25" s="58"/>
      <c r="B25" s="55"/>
      <c r="C25" s="55"/>
      <c r="D25" s="55"/>
      <c r="E25" s="55"/>
      <c r="F25" s="55"/>
      <c r="G25" s="55"/>
      <c r="H25" s="56"/>
    </row>
    <row r="26" spans="1:8" ht="12.75">
      <c r="A26" s="58"/>
      <c r="B26" s="55"/>
      <c r="C26" s="55"/>
      <c r="D26" s="55"/>
      <c r="E26" s="55"/>
      <c r="F26" s="55"/>
      <c r="G26" s="55"/>
      <c r="H26" s="56"/>
    </row>
    <row r="27" spans="1:8" ht="12.75">
      <c r="A27" s="58"/>
      <c r="B27" s="55"/>
      <c r="C27" s="55"/>
      <c r="D27" s="55"/>
      <c r="E27" s="55"/>
      <c r="F27" s="55"/>
      <c r="G27" s="55"/>
      <c r="H27" s="56"/>
    </row>
    <row r="28" spans="1:8" ht="12.75">
      <c r="A28" s="58"/>
      <c r="B28" s="55"/>
      <c r="C28" s="55"/>
      <c r="D28" s="55"/>
      <c r="E28" s="55"/>
      <c r="F28" s="55"/>
      <c r="G28" s="55"/>
      <c r="H28" s="56"/>
    </row>
    <row r="29" spans="1:8" ht="12.75">
      <c r="A29" s="58"/>
      <c r="B29" s="55"/>
      <c r="C29" s="55"/>
      <c r="D29" s="55"/>
      <c r="E29" s="55"/>
      <c r="F29" s="55"/>
      <c r="G29" s="55"/>
      <c r="H29" s="56"/>
    </row>
    <row r="30" spans="1:8" ht="12.75">
      <c r="A30" s="58"/>
      <c r="B30" s="55"/>
      <c r="C30" s="55"/>
      <c r="D30" s="55"/>
      <c r="E30" s="55"/>
      <c r="F30" s="55"/>
      <c r="G30" s="55"/>
      <c r="H30" s="56"/>
    </row>
    <row r="31" spans="1:8" ht="12.75">
      <c r="A31" s="58"/>
      <c r="B31" s="55"/>
      <c r="C31" s="55"/>
      <c r="D31" s="55"/>
      <c r="E31" s="55"/>
      <c r="F31" s="55"/>
      <c r="G31" s="55"/>
      <c r="H31" s="56"/>
    </row>
    <row r="32" spans="1:8" ht="12.75">
      <c r="A32" s="58"/>
      <c r="B32" s="55"/>
      <c r="C32" s="55"/>
      <c r="D32" s="55"/>
      <c r="E32" s="55"/>
      <c r="F32" s="55"/>
      <c r="G32" s="55"/>
      <c r="H32" s="56"/>
    </row>
    <row r="33" spans="1:8" ht="12.75">
      <c r="A33" s="58"/>
      <c r="B33" s="55"/>
      <c r="C33" s="55"/>
      <c r="D33" s="55"/>
      <c r="E33" s="55"/>
      <c r="F33" s="55"/>
      <c r="G33" s="55"/>
      <c r="H33" s="56"/>
    </row>
    <row r="34" spans="1:8" ht="12.75">
      <c r="A34" s="58"/>
      <c r="B34" s="55"/>
      <c r="C34" s="55"/>
      <c r="D34" s="55"/>
      <c r="E34" s="55"/>
      <c r="F34" s="55"/>
      <c r="G34" s="55"/>
      <c r="H34" s="56"/>
    </row>
    <row r="35" spans="1:8" ht="12.75">
      <c r="A35" s="58"/>
      <c r="B35" s="55"/>
      <c r="C35" s="55"/>
      <c r="D35" s="55"/>
      <c r="E35" s="55"/>
      <c r="F35" s="55"/>
      <c r="G35" s="55"/>
      <c r="H35" s="56"/>
    </row>
    <row r="36" spans="1:8" ht="12.75">
      <c r="A36" s="1"/>
      <c r="B36" s="2"/>
      <c r="C36" s="2"/>
      <c r="D36" s="2"/>
      <c r="E36" s="2"/>
      <c r="F36" s="2"/>
      <c r="G36" s="2"/>
      <c r="H36" s="3"/>
    </row>
    <row r="37" spans="1:8" ht="18" customHeight="1">
      <c r="A37" s="54" t="s">
        <v>7</v>
      </c>
      <c r="B37" s="63"/>
      <c r="C37" s="63"/>
      <c r="D37" s="63"/>
      <c r="E37" s="63"/>
      <c r="F37" s="63"/>
      <c r="G37" s="63"/>
      <c r="H37" s="64"/>
    </row>
    <row r="38" spans="1:8" ht="12.75">
      <c r="A38" s="1"/>
      <c r="B38" s="2"/>
      <c r="C38" s="2"/>
      <c r="D38" s="2"/>
      <c r="E38" s="2"/>
      <c r="F38" s="2"/>
      <c r="G38" s="2"/>
      <c r="H38" s="3"/>
    </row>
    <row r="39" spans="1:8" ht="18.75" customHeight="1">
      <c r="A39" s="65" t="s">
        <v>8</v>
      </c>
      <c r="B39" s="55"/>
      <c r="C39" s="55"/>
      <c r="D39" s="55"/>
      <c r="E39" s="55"/>
      <c r="F39" s="55"/>
      <c r="G39" s="55"/>
      <c r="H39" s="56"/>
    </row>
    <row r="40" spans="1:8" ht="17.25" customHeight="1">
      <c r="A40" s="65" t="s">
        <v>9</v>
      </c>
      <c r="B40" s="55"/>
      <c r="C40" s="55"/>
      <c r="D40" s="55"/>
      <c r="E40" s="55"/>
      <c r="F40" s="55"/>
      <c r="G40" s="55"/>
      <c r="H40" s="56"/>
    </row>
    <row r="41" spans="1:8" ht="15.75">
      <c r="A41" s="66" t="s">
        <v>10</v>
      </c>
      <c r="B41" s="67"/>
      <c r="C41" s="67"/>
      <c r="D41" s="67"/>
      <c r="E41" s="67"/>
      <c r="F41" s="67"/>
      <c r="G41" s="67"/>
      <c r="H41" s="68"/>
    </row>
    <row r="42" spans="1:8" ht="47.25" customHeight="1">
      <c r="A42" s="66" t="s">
        <v>364</v>
      </c>
      <c r="B42" s="67"/>
      <c r="C42" s="67"/>
      <c r="D42" s="67"/>
      <c r="E42" s="67"/>
      <c r="F42" s="67"/>
      <c r="G42" s="67"/>
      <c r="H42" s="68"/>
    </row>
    <row r="43" spans="1:8" ht="15.75">
      <c r="A43" s="66" t="s">
        <v>10</v>
      </c>
      <c r="B43" s="67"/>
      <c r="C43" s="67"/>
      <c r="D43" s="67"/>
      <c r="E43" s="67"/>
      <c r="F43" s="67"/>
      <c r="G43" s="67"/>
      <c r="H43" s="68"/>
    </row>
    <row r="44" spans="1:8" ht="17.25" customHeight="1">
      <c r="A44" s="69" t="s">
        <v>371</v>
      </c>
      <c r="B44" s="70"/>
      <c r="C44" s="70"/>
      <c r="D44" s="70"/>
      <c r="E44" s="70"/>
      <c r="F44" s="70"/>
      <c r="G44" s="70"/>
      <c r="H44" s="37"/>
    </row>
    <row r="45" spans="1:8" ht="17.25" customHeight="1">
      <c r="A45" s="69"/>
      <c r="B45" s="70"/>
      <c r="C45" s="70"/>
      <c r="D45" s="70"/>
      <c r="E45" s="70"/>
      <c r="F45" s="70"/>
      <c r="G45" s="70"/>
      <c r="H45" s="37"/>
    </row>
    <row r="46" spans="1:8" ht="16.5" customHeight="1">
      <c r="A46" s="65" t="s">
        <v>11</v>
      </c>
      <c r="B46" s="55"/>
      <c r="C46" s="55"/>
      <c r="D46" s="55"/>
      <c r="E46" s="55"/>
      <c r="F46" s="55"/>
      <c r="G46" s="55"/>
      <c r="H46" s="56"/>
    </row>
    <row r="47" spans="1:8" ht="17.25" customHeight="1">
      <c r="A47" s="69" t="s">
        <v>12</v>
      </c>
      <c r="B47" s="55"/>
      <c r="C47" s="55"/>
      <c r="D47" s="55"/>
      <c r="E47" s="55"/>
      <c r="F47" s="55"/>
      <c r="G47" s="55"/>
      <c r="H47" s="56"/>
    </row>
    <row r="48" spans="1:8" ht="12.75" customHeight="1">
      <c r="A48" s="58"/>
      <c r="B48" s="55"/>
      <c r="C48" s="55"/>
      <c r="D48" s="55"/>
      <c r="E48" s="55"/>
      <c r="F48" s="55"/>
      <c r="G48" s="55"/>
      <c r="H48" s="56"/>
    </row>
    <row r="49" spans="1:8" ht="12.75">
      <c r="A49" s="58"/>
      <c r="B49" s="55"/>
      <c r="C49" s="55"/>
      <c r="D49" s="55"/>
      <c r="E49" s="55"/>
      <c r="F49" s="55"/>
      <c r="G49" s="55"/>
      <c r="H49" s="56"/>
    </row>
    <row r="50" spans="1:8" ht="13.5" customHeight="1">
      <c r="A50" s="58"/>
      <c r="B50" s="55"/>
      <c r="C50" s="55"/>
      <c r="D50" s="55"/>
      <c r="E50" s="55"/>
      <c r="F50" s="55"/>
      <c r="G50" s="55"/>
      <c r="H50" s="56"/>
    </row>
    <row r="51" spans="1:8" ht="16.5" customHeight="1">
      <c r="A51" s="65" t="s">
        <v>365</v>
      </c>
      <c r="B51" s="38"/>
      <c r="C51" s="38"/>
      <c r="D51" s="38"/>
      <c r="E51" s="38"/>
      <c r="F51" s="38"/>
      <c r="G51" s="38"/>
      <c r="H51" s="39"/>
    </row>
    <row r="52" spans="1:8" ht="62.25" customHeight="1">
      <c r="A52" s="66" t="s">
        <v>366</v>
      </c>
      <c r="B52" s="67"/>
      <c r="C52" s="67"/>
      <c r="D52" s="67"/>
      <c r="E52" s="67"/>
      <c r="F52" s="67"/>
      <c r="G52" s="67"/>
      <c r="H52" s="68"/>
    </row>
    <row r="53" spans="1:8" ht="15.75">
      <c r="A53" s="65" t="s">
        <v>367</v>
      </c>
      <c r="B53" s="38"/>
      <c r="C53" s="38"/>
      <c r="D53" s="38"/>
      <c r="E53" s="38"/>
      <c r="F53" s="38"/>
      <c r="G53" s="38"/>
      <c r="H53" s="39"/>
    </row>
    <row r="54" spans="1:8" ht="48.75" customHeight="1">
      <c r="A54" s="66" t="s">
        <v>368</v>
      </c>
      <c r="B54" s="67"/>
      <c r="C54" s="67"/>
      <c r="D54" s="67"/>
      <c r="E54" s="67"/>
      <c r="F54" s="67"/>
      <c r="G54" s="67"/>
      <c r="H54" s="68"/>
    </row>
    <row r="55" spans="1:8" ht="15.75">
      <c r="A55" s="65" t="s">
        <v>13</v>
      </c>
      <c r="B55" s="38"/>
      <c r="C55" s="38"/>
      <c r="D55" s="38"/>
      <c r="E55" s="38"/>
      <c r="F55" s="38"/>
      <c r="G55" s="38"/>
      <c r="H55" s="39"/>
    </row>
    <row r="56" spans="1:8" ht="12.75">
      <c r="A56" s="69" t="s">
        <v>14</v>
      </c>
      <c r="B56" s="55"/>
      <c r="C56" s="55"/>
      <c r="D56" s="55"/>
      <c r="E56" s="55"/>
      <c r="F56" s="55"/>
      <c r="G56" s="55"/>
      <c r="H56" s="56"/>
    </row>
    <row r="57" spans="1:8" ht="23.25" customHeight="1">
      <c r="A57" s="58"/>
      <c r="B57" s="55"/>
      <c r="C57" s="55"/>
      <c r="D57" s="55"/>
      <c r="E57" s="55"/>
      <c r="F57" s="55"/>
      <c r="G57" s="55"/>
      <c r="H57" s="56"/>
    </row>
    <row r="58" spans="1:8" ht="16.5" customHeight="1">
      <c r="A58" s="65" t="s">
        <v>15</v>
      </c>
      <c r="B58" s="55"/>
      <c r="C58" s="55"/>
      <c r="D58" s="55"/>
      <c r="E58" s="55"/>
      <c r="F58" s="55"/>
      <c r="G58" s="55"/>
      <c r="H58" s="56"/>
    </row>
    <row r="59" spans="1:8" ht="18" customHeight="1">
      <c r="A59" s="69" t="s">
        <v>16</v>
      </c>
      <c r="B59" s="55"/>
      <c r="C59" s="55"/>
      <c r="D59" s="55"/>
      <c r="E59" s="55"/>
      <c r="F59" s="55"/>
      <c r="G59" s="55"/>
      <c r="H59" s="56"/>
    </row>
    <row r="60" spans="1:8" ht="17.25" customHeight="1">
      <c r="A60" s="69" t="s">
        <v>17</v>
      </c>
      <c r="B60" s="55"/>
      <c r="C60" s="55"/>
      <c r="D60" s="55"/>
      <c r="E60" s="55"/>
      <c r="F60" s="55"/>
      <c r="G60" s="55"/>
      <c r="H60" s="56"/>
    </row>
    <row r="61" spans="1:8" ht="18" customHeight="1">
      <c r="A61" s="69" t="s">
        <v>18</v>
      </c>
      <c r="B61" s="55"/>
      <c r="C61" s="55"/>
      <c r="D61" s="55"/>
      <c r="E61" s="55"/>
      <c r="F61" s="55"/>
      <c r="G61" s="55"/>
      <c r="H61" s="56"/>
    </row>
    <row r="62" spans="1:8" ht="18" customHeight="1">
      <c r="A62" s="69" t="s">
        <v>19</v>
      </c>
      <c r="B62" s="55"/>
      <c r="C62" s="55"/>
      <c r="D62" s="55"/>
      <c r="E62" s="55"/>
      <c r="F62" s="55"/>
      <c r="G62" s="55"/>
      <c r="H62" s="56"/>
    </row>
    <row r="63" spans="1:8" ht="18.75" customHeight="1">
      <c r="A63" s="65" t="s">
        <v>20</v>
      </c>
      <c r="B63" s="55"/>
      <c r="C63" s="55"/>
      <c r="D63" s="55"/>
      <c r="E63" s="55"/>
      <c r="F63" s="55"/>
      <c r="G63" s="55"/>
      <c r="H63" s="56"/>
    </row>
    <row r="64" spans="1:8" ht="17.25" customHeight="1">
      <c r="A64" s="69" t="s">
        <v>21</v>
      </c>
      <c r="B64" s="55"/>
      <c r="C64" s="55"/>
      <c r="D64" s="55"/>
      <c r="E64" s="55"/>
      <c r="F64" s="55"/>
      <c r="G64" s="55"/>
      <c r="H64" s="56"/>
    </row>
    <row r="65" spans="1:8" ht="17.25" customHeight="1">
      <c r="A65" s="69" t="s">
        <v>22</v>
      </c>
      <c r="B65" s="55"/>
      <c r="C65" s="55"/>
      <c r="D65" s="55"/>
      <c r="E65" s="55"/>
      <c r="F65" s="55"/>
      <c r="G65" s="55"/>
      <c r="H65" s="56"/>
    </row>
    <row r="66" spans="1:8" ht="15.75" customHeight="1">
      <c r="A66" s="69" t="s">
        <v>23</v>
      </c>
      <c r="B66" s="55"/>
      <c r="C66" s="55"/>
      <c r="D66" s="55"/>
      <c r="E66" s="55"/>
      <c r="F66" s="55"/>
      <c r="G66" s="55"/>
      <c r="H66" s="56"/>
    </row>
    <row r="67" spans="1:8" ht="15" customHeight="1">
      <c r="A67" s="29"/>
      <c r="B67" s="30"/>
      <c r="C67" s="30"/>
      <c r="D67" s="30"/>
      <c r="E67" s="30"/>
      <c r="F67" s="30"/>
      <c r="G67" s="30"/>
      <c r="H67" s="31"/>
    </row>
    <row r="68" spans="1:8" ht="15.75" customHeight="1">
      <c r="A68" s="32" t="s">
        <v>361</v>
      </c>
      <c r="B68" s="30"/>
      <c r="C68" s="30"/>
      <c r="D68" s="30"/>
      <c r="E68" s="30"/>
      <c r="F68" s="30"/>
      <c r="G68" s="30"/>
      <c r="H68" s="31"/>
    </row>
    <row r="69" spans="1:8" ht="34.5" customHeight="1" thickBot="1">
      <c r="A69" s="40" t="s">
        <v>369</v>
      </c>
      <c r="B69" s="71"/>
      <c r="C69" s="71"/>
      <c r="D69" s="71"/>
      <c r="E69" s="71"/>
      <c r="F69" s="71"/>
      <c r="G69" s="71"/>
      <c r="H69" s="72"/>
    </row>
    <row r="70" ht="16.5" customHeight="1"/>
    <row r="71" ht="16.5" customHeight="1"/>
    <row r="72" ht="16.5" customHeight="1"/>
    <row r="73" ht="16.5" customHeight="1"/>
    <row r="74" ht="32.25" customHeight="1"/>
  </sheetData>
  <mergeCells count="34">
    <mergeCell ref="A69:H69"/>
    <mergeCell ref="A58:H58"/>
    <mergeCell ref="A59:H59"/>
    <mergeCell ref="A60:H60"/>
    <mergeCell ref="A61:H61"/>
    <mergeCell ref="A66:H66"/>
    <mergeCell ref="A62:H62"/>
    <mergeCell ref="A63:H63"/>
    <mergeCell ref="A64:H64"/>
    <mergeCell ref="A65:H65"/>
    <mergeCell ref="A43:H43"/>
    <mergeCell ref="A44:H45"/>
    <mergeCell ref="A46:H46"/>
    <mergeCell ref="A56:H57"/>
    <mergeCell ref="A51:H51"/>
    <mergeCell ref="A52:H52"/>
    <mergeCell ref="A47:H50"/>
    <mergeCell ref="A55:H55"/>
    <mergeCell ref="A54:H54"/>
    <mergeCell ref="A53:H53"/>
    <mergeCell ref="A37:H37"/>
    <mergeCell ref="A39:H39"/>
    <mergeCell ref="A40:H40"/>
    <mergeCell ref="A42:H42"/>
    <mergeCell ref="A41:H41"/>
    <mergeCell ref="A13:H13"/>
    <mergeCell ref="A15:H17"/>
    <mergeCell ref="A19:H19"/>
    <mergeCell ref="A21:H35"/>
    <mergeCell ref="A10:H10"/>
    <mergeCell ref="A11:H11"/>
    <mergeCell ref="A1:H1"/>
    <mergeCell ref="A3:H3"/>
    <mergeCell ref="A5:H8"/>
  </mergeCells>
  <hyperlinks>
    <hyperlink ref="A15" r:id="rId1" display="mailto:allocations@dh.gov.uk"/>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2:AX4"/>
  <sheetViews>
    <sheetView workbookViewId="0" topLeftCell="A1">
      <selection activeCell="E13" sqref="E13"/>
    </sheetView>
  </sheetViews>
  <sheetFormatPr defaultColWidth="9.140625" defaultRowHeight="12.75"/>
  <cols>
    <col min="1" max="1" width="26.140625" style="0" customWidth="1"/>
    <col min="3" max="3" width="15.57421875" style="0" customWidth="1"/>
    <col min="4" max="49" width="10.28125" style="0" customWidth="1"/>
  </cols>
  <sheetData>
    <row r="2" spans="4:47" ht="26.25" customHeight="1">
      <c r="D2" s="74" t="str">
        <f>Detail!A9</f>
        <v>Community equipment and adaptations </v>
      </c>
      <c r="E2" s="74"/>
      <c r="F2" s="75" t="s">
        <v>34</v>
      </c>
      <c r="G2" s="75"/>
      <c r="H2" s="74" t="s">
        <v>35</v>
      </c>
      <c r="I2" s="74"/>
      <c r="J2" s="74" t="s">
        <v>36</v>
      </c>
      <c r="K2" s="74"/>
      <c r="L2" t="s">
        <v>37</v>
      </c>
      <c r="N2" s="73" t="s">
        <v>363</v>
      </c>
      <c r="O2" s="73"/>
      <c r="P2" s="73" t="s">
        <v>362</v>
      </c>
      <c r="Q2" s="73"/>
      <c r="R2" t="s">
        <v>38</v>
      </c>
      <c r="T2" t="s">
        <v>348</v>
      </c>
      <c r="W2" t="s">
        <v>349</v>
      </c>
      <c r="Z2" t="s">
        <v>350</v>
      </c>
      <c r="AC2" t="s">
        <v>351</v>
      </c>
      <c r="AF2" t="s">
        <v>352</v>
      </c>
      <c r="AI2" t="s">
        <v>353</v>
      </c>
      <c r="AL2" t="s">
        <v>354</v>
      </c>
      <c r="AO2" t="s">
        <v>355</v>
      </c>
      <c r="AR2" t="s">
        <v>356</v>
      </c>
      <c r="AU2" t="s">
        <v>357</v>
      </c>
    </row>
    <row r="3" spans="1:50" ht="42.75" customHeight="1">
      <c r="A3" t="s">
        <v>358</v>
      </c>
      <c r="B3" t="s">
        <v>359</v>
      </c>
      <c r="C3" s="34" t="s">
        <v>28</v>
      </c>
      <c r="D3" s="33" t="s">
        <v>345</v>
      </c>
      <c r="E3" s="33" t="s">
        <v>346</v>
      </c>
      <c r="F3" s="33" t="s">
        <v>345</v>
      </c>
      <c r="G3" s="33" t="s">
        <v>346</v>
      </c>
      <c r="H3" s="33" t="s">
        <v>345</v>
      </c>
      <c r="I3" s="33" t="s">
        <v>346</v>
      </c>
      <c r="J3" s="33" t="s">
        <v>345</v>
      </c>
      <c r="K3" s="33" t="s">
        <v>346</v>
      </c>
      <c r="L3" s="33" t="s">
        <v>345</v>
      </c>
      <c r="M3" s="33" t="s">
        <v>346</v>
      </c>
      <c r="N3" s="33" t="s">
        <v>345</v>
      </c>
      <c r="O3" s="33" t="s">
        <v>346</v>
      </c>
      <c r="P3" s="33" t="s">
        <v>345</v>
      </c>
      <c r="Q3" s="33" t="s">
        <v>346</v>
      </c>
      <c r="R3" s="33" t="s">
        <v>345</v>
      </c>
      <c r="S3" s="33" t="s">
        <v>346</v>
      </c>
      <c r="T3" s="33" t="s">
        <v>347</v>
      </c>
      <c r="U3" s="33" t="s">
        <v>345</v>
      </c>
      <c r="V3" s="33" t="s">
        <v>346</v>
      </c>
      <c r="W3" s="33" t="s">
        <v>347</v>
      </c>
      <c r="X3" s="33" t="s">
        <v>345</v>
      </c>
      <c r="Y3" s="33" t="s">
        <v>346</v>
      </c>
      <c r="Z3" s="33" t="s">
        <v>347</v>
      </c>
      <c r="AA3" s="33" t="s">
        <v>345</v>
      </c>
      <c r="AB3" s="33" t="s">
        <v>346</v>
      </c>
      <c r="AC3" s="33" t="s">
        <v>347</v>
      </c>
      <c r="AD3" s="33" t="s">
        <v>345</v>
      </c>
      <c r="AE3" s="33" t="s">
        <v>346</v>
      </c>
      <c r="AF3" s="33" t="s">
        <v>347</v>
      </c>
      <c r="AG3" s="33" t="s">
        <v>345</v>
      </c>
      <c r="AH3" s="33" t="s">
        <v>346</v>
      </c>
      <c r="AI3" s="33" t="s">
        <v>347</v>
      </c>
      <c r="AJ3" s="33" t="s">
        <v>345</v>
      </c>
      <c r="AK3" s="33" t="s">
        <v>346</v>
      </c>
      <c r="AL3" s="33" t="s">
        <v>347</v>
      </c>
      <c r="AM3" s="33" t="s">
        <v>345</v>
      </c>
      <c r="AN3" s="33" t="s">
        <v>346</v>
      </c>
      <c r="AO3" s="33" t="s">
        <v>347</v>
      </c>
      <c r="AP3" s="33" t="s">
        <v>345</v>
      </c>
      <c r="AQ3" s="33" t="s">
        <v>346</v>
      </c>
      <c r="AR3" s="33" t="s">
        <v>347</v>
      </c>
      <c r="AS3" s="33" t="s">
        <v>345</v>
      </c>
      <c r="AT3" s="33" t="s">
        <v>346</v>
      </c>
      <c r="AU3" s="33" t="s">
        <v>347</v>
      </c>
      <c r="AV3" s="33" t="s">
        <v>345</v>
      </c>
      <c r="AW3" s="33" t="s">
        <v>346</v>
      </c>
      <c r="AX3" s="33" t="s">
        <v>361</v>
      </c>
    </row>
    <row r="4" spans="1:50" ht="12.75">
      <c r="A4" t="str">
        <f>Detail!B3</f>
        <v>Ashton, Leigh and Wigan PCT</v>
      </c>
      <c r="B4" t="str">
        <f>Detail!B4</f>
        <v>5HG</v>
      </c>
      <c r="C4" s="35">
        <f>Detail!B5</f>
        <v>4343.972</v>
      </c>
      <c r="D4">
        <f>Detail!C9</f>
        <v>0</v>
      </c>
      <c r="E4">
        <f>Detail!D9</f>
        <v>0</v>
      </c>
      <c r="F4">
        <f>Detail!C10</f>
        <v>0</v>
      </c>
      <c r="G4">
        <f>Detail!D10</f>
        <v>0</v>
      </c>
      <c r="H4">
        <f>Detail!C11</f>
        <v>0</v>
      </c>
      <c r="I4">
        <f>Detail!D11</f>
        <v>0</v>
      </c>
      <c r="J4">
        <f>Detail!C12</f>
        <v>0</v>
      </c>
      <c r="K4">
        <f>Detail!D12</f>
        <v>0</v>
      </c>
      <c r="L4">
        <f>Detail!C13</f>
        <v>0</v>
      </c>
      <c r="M4">
        <f>Detail!D13</f>
        <v>0</v>
      </c>
      <c r="N4">
        <f>Detail!C14</f>
        <v>0</v>
      </c>
      <c r="O4">
        <f>Detail!D14</f>
        <v>0</v>
      </c>
      <c r="P4">
        <f>Detail!C15</f>
        <v>0</v>
      </c>
      <c r="Q4">
        <f>Detail!D15</f>
        <v>0</v>
      </c>
      <c r="R4">
        <f>Detail!C16</f>
        <v>0</v>
      </c>
      <c r="S4">
        <f>Detail!D16</f>
        <v>0</v>
      </c>
      <c r="T4" t="str">
        <f>Detail!B17</f>
        <v>please specify</v>
      </c>
      <c r="U4">
        <f>Detail!C17</f>
        <v>0</v>
      </c>
      <c r="V4">
        <f>Detail!D17</f>
        <v>0</v>
      </c>
      <c r="W4" t="str">
        <f>Detail!B18</f>
        <v>please specify</v>
      </c>
      <c r="X4">
        <f>Detail!C18</f>
        <v>0</v>
      </c>
      <c r="Y4">
        <f>Detail!D18</f>
        <v>0</v>
      </c>
      <c r="Z4" t="str">
        <f>Detail!B19</f>
        <v>please specify</v>
      </c>
      <c r="AA4">
        <f>Detail!C19</f>
        <v>0</v>
      </c>
      <c r="AB4">
        <f>Detail!D19</f>
        <v>0</v>
      </c>
      <c r="AC4" t="str">
        <f>Detail!B20</f>
        <v>please specify</v>
      </c>
      <c r="AD4">
        <f>Detail!C20</f>
        <v>0</v>
      </c>
      <c r="AE4">
        <f>Detail!D20</f>
        <v>0</v>
      </c>
      <c r="AF4" t="str">
        <f>Detail!B21</f>
        <v>please specify</v>
      </c>
      <c r="AG4">
        <f>Detail!C21</f>
        <v>0</v>
      </c>
      <c r="AH4">
        <f>Detail!D21</f>
        <v>0</v>
      </c>
      <c r="AI4" t="str">
        <f>Detail!B22</f>
        <v>please specify</v>
      </c>
      <c r="AJ4">
        <f>Detail!C22</f>
        <v>0</v>
      </c>
      <c r="AK4">
        <f>Detail!D22</f>
        <v>0</v>
      </c>
      <c r="AL4" t="str">
        <f>Detail!B23</f>
        <v>please specify</v>
      </c>
      <c r="AM4">
        <f>Detail!C23</f>
        <v>0</v>
      </c>
      <c r="AN4">
        <f>Detail!D23</f>
        <v>0</v>
      </c>
      <c r="AO4" t="str">
        <f>Detail!B24</f>
        <v>please specify</v>
      </c>
      <c r="AP4">
        <f>Detail!C24</f>
        <v>0</v>
      </c>
      <c r="AQ4">
        <f>Detail!D24</f>
        <v>0</v>
      </c>
      <c r="AR4" t="str">
        <f>Detail!B25</f>
        <v>please specify</v>
      </c>
      <c r="AS4">
        <f>Detail!C25</f>
        <v>0</v>
      </c>
      <c r="AT4">
        <f>Detail!D25</f>
        <v>0</v>
      </c>
      <c r="AU4" t="str">
        <f>Detail!B26</f>
        <v>please specify</v>
      </c>
      <c r="AV4">
        <f>Detail!C26</f>
        <v>0</v>
      </c>
      <c r="AW4">
        <f>Detail!D26</f>
        <v>0</v>
      </c>
      <c r="AX4">
        <f>Detail!B32</f>
        <v>0</v>
      </c>
    </row>
  </sheetData>
  <sheetProtection password="DC65" sheet="1" objects="1" scenarios="1"/>
  <mergeCells count="6">
    <mergeCell ref="N2:O2"/>
    <mergeCell ref="P2:Q2"/>
    <mergeCell ref="D2:E2"/>
    <mergeCell ref="F2:G2"/>
    <mergeCell ref="H2:I2"/>
    <mergeCell ref="J2:K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Test</cp:lastModifiedBy>
  <dcterms:created xsi:type="dcterms:W3CDTF">2011-08-16T15:01:07Z</dcterms:created>
  <dcterms:modified xsi:type="dcterms:W3CDTF">2011-08-23T15:00:35Z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