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90" windowWidth="15480" windowHeight="11640" tabRatio="831" firstSheet="6" activeTab="12"/>
  </bookViews>
  <sheets>
    <sheet name="April 11" sheetId="1" r:id="rId1"/>
    <sheet name="May 11" sheetId="2" r:id="rId2"/>
    <sheet name="June 11" sheetId="3" r:id="rId3"/>
    <sheet name="July 11" sheetId="4" r:id="rId4"/>
    <sheet name="August 11" sheetId="5" r:id="rId5"/>
    <sheet name="September 11" sheetId="6" r:id="rId6"/>
    <sheet name="October 11" sheetId="7" r:id="rId7"/>
    <sheet name="November 11" sheetId="8" r:id="rId8"/>
    <sheet name="December 11" sheetId="9" r:id="rId9"/>
    <sheet name="January 12" sheetId="10" r:id="rId10"/>
    <sheet name="February 12" sheetId="11" r:id="rId11"/>
    <sheet name="March 12" sheetId="12" r:id="rId12"/>
    <sheet name="List of Organisations" sheetId="13" r:id="rId13"/>
    <sheet name="Data fields" sheetId="14" r:id="rId14"/>
  </sheets>
  <definedNames>
    <definedName name="_xlnm.Print_Area" localSheetId="0">'April 11'!$A$4:$AO$52</definedName>
    <definedName name="_xlnm.Print_Area" localSheetId="4">'August 11'!$A$4:$AO$52</definedName>
    <definedName name="_xlnm.Print_Area" localSheetId="8">'December 11'!$A$4:$AO$45</definedName>
    <definedName name="_xlnm.Print_Area" localSheetId="10">'February 12'!$A$4:$AO$44</definedName>
    <definedName name="_xlnm.Print_Area" localSheetId="9">'January 12'!$A$4:$AO$44</definedName>
    <definedName name="_xlnm.Print_Area" localSheetId="3">'July 11'!$A$4:$AO$53</definedName>
    <definedName name="_xlnm.Print_Area" localSheetId="11">'March 12'!$A$4:$AO$45</definedName>
    <definedName name="_xlnm.Print_Area" localSheetId="1">'May 11'!$A$4:$AO$52</definedName>
    <definedName name="_xlnm.Print_Area" localSheetId="7">'November 11'!$A$4:$AO$45</definedName>
    <definedName name="_xlnm.Print_Area" localSheetId="6">'October 11'!$A$4:$AO$51</definedName>
    <definedName name="_xlnm.Print_Area" localSheetId="5">'September 11'!$A$4:$AO$52</definedName>
  </definedNames>
  <calcPr fullCalcOnLoad="1"/>
</workbook>
</file>

<file path=xl/sharedStrings.xml><?xml version="1.0" encoding="utf-8"?>
<sst xmlns="http://schemas.openxmlformats.org/spreadsheetml/2006/main" count="1802" uniqueCount="347">
  <si>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</si>
  <si>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</si>
  <si>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</si>
  <si>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</si>
  <si>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</si>
  <si>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</si>
  <si>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</si>
  <si>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</si>
  <si>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</si>
  <si>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</si>
  <si>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</si>
  <si>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</si>
  <si>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</si>
  <si>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</si>
  <si>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</si>
  <si>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</si>
  <si>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</si>
  <si>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</si>
  <si>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</si>
  <si>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</si>
  <si>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</si>
  <si>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</si>
  <si>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</si>
  <si>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</si>
  <si>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</si>
  <si>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</si>
  <si>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</si>
  <si>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</si>
  <si>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</si>
  <si>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</si>
  <si>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</si>
  <si>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</si>
  <si>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</si>
  <si>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 xml:space="preserve">Ministry of Defence </t>
  </si>
  <si>
    <t>Ministerial Department</t>
  </si>
  <si>
    <t>Ministry of Defence</t>
  </si>
  <si>
    <t>Defence Support Group</t>
  </si>
  <si>
    <t>Executive Agency</t>
  </si>
  <si>
    <t>Defence Science &amp; Technology Laboratory</t>
  </si>
  <si>
    <t>Meteorological Office</t>
  </si>
  <si>
    <t>Royal Air Force Museum</t>
  </si>
  <si>
    <t>Executive Non-Departmental Public Body</t>
  </si>
  <si>
    <t>The RAF Museum is devolved and does not operate the MOD/civil service grading structure.</t>
  </si>
  <si>
    <t>National Museum of the Royal Navy</t>
  </si>
  <si>
    <t>Data for April 2011</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</si>
  <si>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</si>
  <si>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r>
      <t xml:space="preserve">Comments
</t>
    </r>
    <r>
      <rPr>
        <b/>
        <sz val="12"/>
        <color indexed="8"/>
        <rFont val="Arial"/>
        <family val="2"/>
      </rPr>
      <t>(NB: These will be published alongside your row of information)</t>
    </r>
  </si>
  <si>
    <t>The RAF Museum is devolved and does not operate the MOD/civil service grading sructure.</t>
  </si>
  <si>
    <t>Data for May 2011</t>
  </si>
  <si>
    <t>Data for June 2011</t>
  </si>
  <si>
    <r>
      <t xml:space="preserve">Please read the accompanying guidance notes and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t>
    </r>
  </si>
  <si>
    <t>• Performance award payments are issued by MOD in August, so the true salary figure will be significantly inflated by their inclusion in this month.</t>
  </si>
  <si>
    <t>National Army Museum</t>
  </si>
  <si>
    <t>.</t>
  </si>
  <si>
    <t>Main, parent or sponsoring department</t>
  </si>
  <si>
    <t>Organisation type</t>
  </si>
  <si>
    <t>Attorney General's Departments</t>
  </si>
  <si>
    <t>Attorney General's Office</t>
  </si>
  <si>
    <t>Crown Prosecution Service</t>
  </si>
  <si>
    <t>Non-Ministerial Department</t>
  </si>
  <si>
    <t>Crown Prosecution Service Inspectorate</t>
  </si>
  <si>
    <t>Serious Fraud Office</t>
  </si>
  <si>
    <t>Treasury Solicitor</t>
  </si>
  <si>
    <t>Cabinet Office</t>
  </si>
  <si>
    <t>Central Office of Information</t>
  </si>
  <si>
    <t xml:space="preserve">Office of the Parliamentary Counsel </t>
  </si>
  <si>
    <t>Government Procurement Service</t>
  </si>
  <si>
    <t>Civil Service Commission</t>
  </si>
  <si>
    <t>Charity Commission</t>
  </si>
  <si>
    <t>Department for Business, Innovation &amp; Skills</t>
  </si>
  <si>
    <t xml:space="preserve">Business, Innovation &amp; Skills </t>
  </si>
  <si>
    <t>Advisory Conciliation &amp; Arbitration Service</t>
  </si>
  <si>
    <t>Crown Non Departmental Public Body</t>
  </si>
  <si>
    <t xml:space="preserve">Companies House </t>
  </si>
  <si>
    <t>Insolvency Service</t>
  </si>
  <si>
    <t>Land Registry</t>
  </si>
  <si>
    <t>National Measurement Office</t>
  </si>
  <si>
    <t xml:space="preserve">Ordnance Survey </t>
  </si>
  <si>
    <t>Postal Services Commission</t>
  </si>
  <si>
    <t xml:space="preserve">Skills Funding Agency </t>
  </si>
  <si>
    <t>UK Intellectual Property Office</t>
  </si>
  <si>
    <t>UK Space Agency</t>
  </si>
  <si>
    <t>UK Trade &amp; Investment</t>
  </si>
  <si>
    <t>Advantage West Midlands</t>
  </si>
  <si>
    <t>Arts &amp; Humanities Research Council</t>
  </si>
  <si>
    <t>Biotechnology &amp; Biological Sciences Research Council</t>
  </si>
  <si>
    <t>British Hallmarking Council</t>
  </si>
  <si>
    <t>Capital for Enterprise Limited</t>
  </si>
  <si>
    <t>Competition Commission</t>
  </si>
  <si>
    <t>Competition Service</t>
  </si>
  <si>
    <t>Construction Industry Training Board</t>
  </si>
  <si>
    <t>Consumer Focus</t>
  </si>
  <si>
    <t>East Midlands Development Agency</t>
  </si>
  <si>
    <t>East of England Development Agency</t>
  </si>
  <si>
    <t>Economic &amp; Social Research Council</t>
  </si>
  <si>
    <t>Engineering &amp; Physical Sciences Research Council</t>
  </si>
  <si>
    <t>Engineering Construction Industry Training Board</t>
  </si>
  <si>
    <t>Film Industry Training Board</t>
  </si>
  <si>
    <t>Higher Education Funding Council for England</t>
  </si>
  <si>
    <t>Local Better Regulation Office</t>
  </si>
  <si>
    <t>Medical Research Council</t>
  </si>
  <si>
    <t>National Endowment for Science, Technology &amp; the Arts</t>
  </si>
  <si>
    <t>Natural Environment Research Council</t>
  </si>
  <si>
    <t>North West Development Agency</t>
  </si>
  <si>
    <t>Office for Fair Access</t>
  </si>
  <si>
    <t>One North East</t>
  </si>
  <si>
    <t>Science &amp; Technology Facilities Council</t>
  </si>
  <si>
    <t>South East England Development Agency</t>
  </si>
  <si>
    <t>South West of England Regional Development Agency</t>
  </si>
  <si>
    <t>Student Loans Company Ltd</t>
  </si>
  <si>
    <t>Technology Strategy Board</t>
  </si>
  <si>
    <t>UK Commission for Employment &amp; Skills</t>
  </si>
  <si>
    <t>United Kingdom Atomic Energy Authority</t>
  </si>
  <si>
    <t>Yorkshire Forward</t>
  </si>
  <si>
    <t>Department for Communities &amp; Local Government</t>
  </si>
  <si>
    <t xml:space="preserve">Department for Communities &amp; Local Government </t>
  </si>
  <si>
    <t>Fire Service College</t>
  </si>
  <si>
    <t>Planning Inspectorate</t>
  </si>
  <si>
    <t>Queen Elizabeth II Conference Centre</t>
  </si>
  <si>
    <t>Homes &amp; Communities Agency</t>
  </si>
  <si>
    <t>Independent Housing Ombudsman Ltd</t>
  </si>
  <si>
    <t>Infrastructure Planning Commission</t>
  </si>
  <si>
    <t>Leasehold Advisory Service</t>
  </si>
  <si>
    <t>London Thames Gateway Development Corporation</t>
  </si>
  <si>
    <t>Standards Board for England</t>
  </si>
  <si>
    <t>Tenants Services Authority</t>
  </si>
  <si>
    <t>Thurrock Development Corporation</t>
  </si>
  <si>
    <t>Valuation Tribunal Service</t>
  </si>
  <si>
    <t>West Northamptonshire Development Corporation</t>
  </si>
  <si>
    <t>Department for Culture, Media &amp; Sport</t>
  </si>
  <si>
    <t xml:space="preserve">Department for Culture Media &amp; Sport </t>
  </si>
  <si>
    <t>Royal Parks</t>
  </si>
  <si>
    <t>Arts Council England</t>
  </si>
  <si>
    <t>Big Lottery Fund</t>
  </si>
  <si>
    <t>British Film Institute</t>
  </si>
  <si>
    <t>British Library</t>
  </si>
  <si>
    <t>British Museum</t>
  </si>
  <si>
    <t>English Heritage</t>
  </si>
  <si>
    <t>Football Licensing Authority</t>
  </si>
  <si>
    <t>Gambling Commission</t>
  </si>
  <si>
    <t>Geffrye Museum</t>
  </si>
  <si>
    <t>Horniman Public Museum &amp; Public Park Trust</t>
  </si>
  <si>
    <t>Horserace Betting Levy Board</t>
  </si>
  <si>
    <t>Imperial War Museum</t>
  </si>
  <si>
    <t>Museum of Science &amp; Industry</t>
  </si>
  <si>
    <t>Museums, Libraries &amp; Archives Council</t>
  </si>
  <si>
    <t>National Gallery</t>
  </si>
  <si>
    <t>National Heritage Memorial Fund</t>
  </si>
  <si>
    <t xml:space="preserve">National Lottery Commission </t>
  </si>
  <si>
    <t>National Maritime Museum</t>
  </si>
  <si>
    <t>National Museum of Science &amp; Industry</t>
  </si>
  <si>
    <t>National Museums Liverpool</t>
  </si>
  <si>
    <t>National Portrait Gallery</t>
  </si>
  <si>
    <t>Natural History Museum</t>
  </si>
  <si>
    <t>Olympic Delivery Authority</t>
  </si>
  <si>
    <t>Olympic Lottery Distributor</t>
  </si>
  <si>
    <t>Public Lending Right</t>
  </si>
  <si>
    <t>Royal Armouries</t>
  </si>
  <si>
    <t>Sir John Sloane's Museum</t>
  </si>
  <si>
    <t>Sport England</t>
  </si>
  <si>
    <t>Tate Gallery</t>
  </si>
  <si>
    <t>UK Anti-Doping</t>
  </si>
  <si>
    <t>UK Sport</t>
  </si>
  <si>
    <t>Victoria &amp; Albert Museum</t>
  </si>
  <si>
    <t>Visit Britain</t>
  </si>
  <si>
    <t>Wallace Collection</t>
  </si>
  <si>
    <t>Department for Education</t>
  </si>
  <si>
    <t>Children &amp; Family Court Advisory &amp; Support Services</t>
  </si>
  <si>
    <t>Children's Workforce Development Council</t>
  </si>
  <si>
    <t>General Teaching Council for England</t>
  </si>
  <si>
    <t>National College for Leadership of the Schools &amp; Children's Services</t>
  </si>
  <si>
    <t>Partnerships for Schools</t>
  </si>
  <si>
    <t>Qualifications &amp; Curriculum Development Authority</t>
  </si>
  <si>
    <t>School Food Trust</t>
  </si>
  <si>
    <t>The Office of the Children's Commissioner</t>
  </si>
  <si>
    <t>Training &amp; Development Agency for Schools</t>
  </si>
  <si>
    <t>Young People's Learning Agency</t>
  </si>
  <si>
    <t>Department for Environment, Food &amp; Rural Affairs</t>
  </si>
  <si>
    <t xml:space="preserve">Department for Environment Food &amp; Rural Affairs </t>
  </si>
  <si>
    <t>Animal Health &amp; Veterinary Laboratories Agency</t>
  </si>
  <si>
    <t>Centre for Environment Fisheries &amp; Aquaculture Science</t>
  </si>
  <si>
    <t>Food &amp; Environment Research Agency</t>
  </si>
  <si>
    <t>Rural Payments Agency</t>
  </si>
  <si>
    <t xml:space="preserve">Veterinary Medicines Directorate </t>
  </si>
  <si>
    <t>Water Services Regulation Authority</t>
  </si>
  <si>
    <t>Agricultural Wages Board for England &amp; Wales</t>
  </si>
  <si>
    <t>Agricultural Wages Committee x 15</t>
  </si>
  <si>
    <t>Agriculture &amp; Horticulture Development Board</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</si>
  <si>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</si>
  <si>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</si>
  <si>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</si>
  <si>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</si>
  <si>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</si>
  <si>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</si>
  <si>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</si>
  <si>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</si>
  <si>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Royal Botanic Gardens, Kew</t>
  </si>
  <si>
    <t>Sea Fish Industry Authority</t>
  </si>
  <si>
    <t>Department for International Development</t>
  </si>
  <si>
    <t>Commonwealth Scholarship Commission</t>
  </si>
  <si>
    <t>Independent Commission for Aid Impact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</si>
  <si>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</si>
  <si>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</si>
  <si>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</si>
  <si>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</si>
  <si>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</si>
  <si>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</si>
  <si>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</si>
  <si>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</si>
  <si>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</si>
  <si>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</si>
  <si>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British Transport Police Authority</t>
  </si>
  <si>
    <t>Directly Operated Railways Ltd</t>
  </si>
  <si>
    <t>High Speed 2</t>
  </si>
  <si>
    <t>Northern Lighthouse Board</t>
  </si>
  <si>
    <t>Passenger Focus</t>
  </si>
  <si>
    <t>Railway Heritage Committee</t>
  </si>
  <si>
    <t>Trinity House</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</si>
  <si>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</si>
  <si>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</si>
  <si>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</si>
  <si>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</si>
  <si>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</si>
  <si>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</si>
  <si>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Independent Living Fund</t>
  </si>
  <si>
    <t>National Employment Savings Trust Corporation</t>
  </si>
  <si>
    <t>Remploy Ltd</t>
  </si>
  <si>
    <t>The Pensions Advisory Service</t>
  </si>
  <si>
    <t>The Pensions Regulator</t>
  </si>
  <si>
    <t>Department of Energy &amp; Climate Change</t>
  </si>
  <si>
    <t>Civil Nuclear Police Authority</t>
  </si>
  <si>
    <t>Coal Authority</t>
  </si>
  <si>
    <t>Committee on Climate Change</t>
  </si>
  <si>
    <t>Nuclear Decommissioning Authority</t>
  </si>
  <si>
    <t>Department of Health</t>
  </si>
  <si>
    <t>Department of Health (excl agencies)</t>
  </si>
  <si>
    <t>Food Standards Agency</t>
  </si>
  <si>
    <t>Medicines &amp; Healthcare Products Regulatory Agency</t>
  </si>
  <si>
    <t>NHS Business Services Authority</t>
  </si>
  <si>
    <t>Alcohol Education &amp; Research Council</t>
  </si>
  <si>
    <t>Appointments Commission</t>
  </si>
  <si>
    <t xml:space="preserve">Care Quality Commission </t>
  </si>
  <si>
    <t>Council for Healthcare Regulatory Excellence</t>
  </si>
  <si>
    <t>General Social Care Council</t>
  </si>
  <si>
    <t>Health Protection Agency</t>
  </si>
  <si>
    <t>Human Fertilisation &amp; Embryology Authority</t>
  </si>
  <si>
    <t>Human Tissue Authority</t>
  </si>
  <si>
    <t>Monitor - Independent Regulator of NHS Foundation Trusts</t>
  </si>
  <si>
    <t>Export Credits Guarantee Department</t>
  </si>
  <si>
    <t>Foreign &amp; Commonwealth Office</t>
  </si>
  <si>
    <t>Wilton Park Executive Agency</t>
  </si>
  <si>
    <t>British Council</t>
  </si>
  <si>
    <t>Great Britain - China Centre</t>
  </si>
  <si>
    <t>Marshall Aid Commemoration Commission</t>
  </si>
  <si>
    <t>Westminster Foundation for Democracy</t>
  </si>
  <si>
    <t>HM Revenue &amp; Customs</t>
  </si>
  <si>
    <t>Valuation Office</t>
  </si>
  <si>
    <t>HM Treasury</t>
  </si>
  <si>
    <t>Asset Protection Agency</t>
  </si>
  <si>
    <t>Debt Management Office</t>
  </si>
  <si>
    <t>Government Actuary's Department</t>
  </si>
  <si>
    <t>National Savings &amp; Investments</t>
  </si>
  <si>
    <t>Office for Budget Responsibility</t>
  </si>
  <si>
    <t>Home Office</t>
  </si>
  <si>
    <t xml:space="preserve">Home Office (excl agencies) </t>
  </si>
  <si>
    <t>Criminal Records Bureau</t>
  </si>
  <si>
    <t>Government Equalities Office</t>
  </si>
  <si>
    <t>Identity &amp; Passport Service</t>
  </si>
  <si>
    <t xml:space="preserve">National Fraud Authority </t>
  </si>
  <si>
    <t>UK Border Agency</t>
  </si>
  <si>
    <t>Equality &amp; Human Rights Commission</t>
  </si>
  <si>
    <t>Independent Police Complaints Commission</t>
  </si>
  <si>
    <t>Independent Safeguarding Authority</t>
  </si>
  <si>
    <t>National Policing Improvement Agency</t>
  </si>
  <si>
    <t>Office of the Immigration Services Commissioner</t>
  </si>
  <si>
    <t>Security Industry Authority</t>
  </si>
  <si>
    <t>Serious Organised Crime Agency</t>
  </si>
  <si>
    <t>UK Hydrographic Office</t>
  </si>
  <si>
    <t>Ministry of Justice</t>
  </si>
  <si>
    <t>Ministry of Justice (excl agencies)</t>
  </si>
  <si>
    <t>HM Courts &amp; Tribunals Service</t>
  </si>
  <si>
    <t>National Archives</t>
  </si>
  <si>
    <t>National Offender Management Service</t>
  </si>
  <si>
    <t>The Office of the Public Guardian</t>
  </si>
  <si>
    <t>UK Supreme Court</t>
  </si>
  <si>
    <t>Criminal Cases Review Commission</t>
  </si>
  <si>
    <t>Information Commissioner's Office</t>
  </si>
  <si>
    <t>Judicial Appointments Commission</t>
  </si>
  <si>
    <t>Legal Services Board</t>
  </si>
  <si>
    <t>Legal Services Commission</t>
  </si>
  <si>
    <t>Parole Board</t>
  </si>
  <si>
    <t>Probation Trusts x35</t>
  </si>
  <si>
    <t>Youth Justice Board for England &amp; Wales</t>
  </si>
  <si>
    <t>Northern Ireland Office</t>
  </si>
  <si>
    <t>Northern Ireland Human Rights Commission</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</si>
  <si>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</si>
  <si>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</si>
  <si>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</si>
  <si>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</si>
  <si>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</si>
  <si>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</si>
  <si>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</si>
  <si>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</si>
  <si>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r>
      <t>HM Revenue &amp; Customs</t>
    </r>
    <r>
      <rPr>
        <vertAlign val="superscript"/>
        <sz val="10"/>
        <rFont val="Arial"/>
        <family val="2"/>
      </rPr>
      <t xml:space="preserve"> </t>
    </r>
  </si>
  <si>
    <t xml:space="preserve">This sheet contains details of what information is required in each data field </t>
  </si>
  <si>
    <t>Field</t>
  </si>
  <si>
    <t>Information required</t>
  </si>
  <si>
    <t>AA/AO</t>
  </si>
  <si>
    <t>SCS level</t>
  </si>
  <si>
    <t>These cells have formula - please do not enter data</t>
  </si>
  <si>
    <t>Number of non-payroll staff 
(contingent labour and consultants/consultancy)</t>
  </si>
  <si>
    <t>Consultants/
consultancy</t>
  </si>
  <si>
    <t>Total Pay Bill of Payroll Staff</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</si>
  <si>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</si>
  <si>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</si>
  <si>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Comments
(NB: These will be published alongside your row of data)</t>
  </si>
  <si>
    <t>Notes for Cabinet Office
(Not for publication)</t>
  </si>
  <si>
    <t>Please enter notes for Cabinet Office in respect of the data supplied (will not be published).</t>
  </si>
  <si>
    <r>
      <t xml:space="preserve">Please enter any clarifying notes that you </t>
    </r>
    <r>
      <rPr>
        <b/>
        <u val="single"/>
        <sz val="10"/>
        <rFont val="Arial"/>
        <family val="2"/>
      </rPr>
      <t>wish to include alongside your published data</t>
    </r>
  </si>
  <si>
    <t>1 new entrant wef 05/09/11</t>
  </si>
  <si>
    <t>1 new member of staff.</t>
  </si>
  <si>
    <t xml:space="preserve">• £10.5M was removed from AP11 (Jan 12) expenditure on consultants/ consultancy leaving a negative in month spend as a cumulative adjustment  </t>
  </si>
  <si>
    <t>• An adjustment to expenditure on consultants/ consultancy appears in the February return</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</si>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</sst>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809]dd\ mmmm\ yyyy"/>
    <numFmt numFmtId="189" formatCode="dd/mm/yyyy;@"/>
    <numFmt numFmtId="190" formatCode="##,###,###,###,###,###,###,###,###,###,###,###,##0"/>
    <numFmt numFmtId="191" formatCode="##,###,###,###,###,###,###,###,###,###,###,###,##0.00"/>
    <numFmt numFmtId="192" formatCode="######################################0.00"/>
    <numFmt numFmtId="193" formatCode="dd/mm/yy;@"/>
    <numFmt numFmtId="194" formatCode="&quot;£&quot;#,##0;[Red]&quot;£&quot;#,##0"/>
  </numFmts>
  <fonts count="38">
    <font>
      <sz val="12"/>
      <color indexed="8"/>
      <name val="Arial"/>
      <family val="2"/>
    </font>
    <font>
      <sz val="10"/>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sz val="11"/>
      <color indexed="9"/>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9"/>
      <color indexed="1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sz val="11"/>
      <color indexed="8"/>
      <name val="Times New Roman"/>
      <family val="1"/>
    </font>
    <font>
      <b/>
      <sz val="18"/>
      <color indexed="56"/>
      <name val="Cambria"/>
      <family val="2"/>
    </font>
    <font>
      <b/>
      <sz val="12"/>
      <color indexed="8"/>
      <name val="Arial"/>
      <family val="2"/>
    </font>
    <font>
      <sz val="12"/>
      <color indexed="10"/>
      <name val="Arial"/>
      <family val="2"/>
    </font>
    <font>
      <sz val="8"/>
      <name val="Arial"/>
      <family val="2"/>
    </font>
    <font>
      <b/>
      <u val="single"/>
      <sz val="14"/>
      <color indexed="8"/>
      <name val="Arial"/>
      <family val="2"/>
    </font>
    <font>
      <b/>
      <sz val="14"/>
      <color indexed="8"/>
      <name val="Arial"/>
      <family val="2"/>
    </font>
    <font>
      <sz val="11"/>
      <name val="Arial"/>
      <family val="2"/>
    </font>
    <font>
      <b/>
      <sz val="14"/>
      <color indexed="9"/>
      <name val="Calibri"/>
      <family val="2"/>
    </font>
    <font>
      <b/>
      <sz val="10"/>
      <color indexed="8"/>
      <name val="Arial"/>
      <family val="2"/>
    </font>
    <font>
      <sz val="10"/>
      <color indexed="8"/>
      <name val="Arial"/>
      <family val="2"/>
    </font>
    <font>
      <vertAlign val="superscript"/>
      <sz val="10"/>
      <name val="Arial"/>
      <family val="2"/>
    </font>
    <font>
      <b/>
      <sz val="12"/>
      <name val="Arial"/>
      <family val="2"/>
    </font>
    <font>
      <sz val="16"/>
      <name val="Arial"/>
      <family val="2"/>
    </font>
    <font>
      <b/>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
      <left/>
      <right/>
      <top/>
      <bottom style="thin"/>
    </border>
    <border>
      <left/>
      <right style="thin"/>
      <top/>
      <bottom/>
    </border>
    <border>
      <left style="thin"/>
      <right/>
      <top/>
      <bottom/>
    </border>
  </borders>
  <cellStyleXfs count="114">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5" fillId="20" borderId="1" applyNumberFormat="0" applyAlignment="0" applyProtection="0"/>
    <xf numFmtId="165" fontId="6" fillId="21" borderId="0" applyNumberFormat="0">
      <alignment/>
      <protection locked="0"/>
    </xf>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19" fillId="0" borderId="6" applyNumberFormat="0" applyFill="0" applyAlignment="0" applyProtection="0"/>
    <xf numFmtId="0" fontId="20" fillId="23" borderId="0" applyNumberFormat="0" applyBorder="0" applyAlignment="0" applyProtection="0"/>
    <xf numFmtId="0" fontId="1"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21"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2" fillId="20" borderId="8" applyNumberFormat="0" applyAlignment="0" applyProtection="0"/>
    <xf numFmtId="40" fontId="23"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141">
    <xf numFmtId="0" fontId="0" fillId="0" borderId="0" xfId="0" applyAlignment="1">
      <alignment/>
    </xf>
    <xf numFmtId="0" fontId="0" fillId="25" borderId="0" xfId="0" applyFont="1" applyFill="1" applyAlignment="1" applyProtection="1">
      <alignment vertical="center"/>
      <protection/>
    </xf>
    <xf numFmtId="0" fontId="0" fillId="25" borderId="0" xfId="0" applyFont="1" applyFill="1" applyAlignment="1" applyProtection="1">
      <alignment vertical="center"/>
      <protection locked="0"/>
    </xf>
    <xf numFmtId="0" fontId="0" fillId="25" borderId="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3" fontId="30" fillId="25" borderId="11" xfId="0" applyNumberFormat="1" applyFont="1" applyFill="1" applyBorder="1" applyAlignment="1" applyProtection="1">
      <alignment horizontal="right" vertical="center"/>
      <protection locked="0"/>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2" borderId="10" xfId="0" applyNumberFormat="1" applyFill="1" applyBorder="1" applyAlignment="1" applyProtection="1">
      <alignment horizontal="right" vertical="center"/>
      <protection/>
    </xf>
    <xf numFmtId="0" fontId="0" fillId="2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186" fontId="0" fillId="25" borderId="10" xfId="0" applyNumberFormat="1" applyFill="1" applyBorder="1" applyAlignment="1" applyProtection="1">
      <alignment horizontal="right" vertical="center"/>
      <protection locked="0"/>
    </xf>
    <xf numFmtId="0" fontId="0" fillId="25" borderId="10" xfId="0" applyFont="1" applyFill="1" applyBorder="1" applyAlignment="1" applyProtection="1">
      <alignment vertical="center"/>
      <protection locked="0"/>
    </xf>
    <xf numFmtId="186" fontId="0" fillId="0" borderId="10" xfId="0" applyNumberFormat="1" applyFont="1" applyBorder="1" applyAlignment="1" applyProtection="1">
      <alignment horizontal="right" vertical="center"/>
      <protection locked="0"/>
    </xf>
    <xf numFmtId="0" fontId="0" fillId="0" borderId="0" xfId="0" applyFont="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0" fontId="0" fillId="25" borderId="10" xfId="0" applyFill="1" applyBorder="1" applyAlignment="1" applyProtection="1">
      <alignment vertical="center" wrapText="1"/>
      <protection locked="0"/>
    </xf>
    <xf numFmtId="0" fontId="0" fillId="26" borderId="12"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8" fillId="23" borderId="13" xfId="0" applyFont="1" applyFill="1" applyBorder="1" applyAlignment="1" applyProtection="1">
      <alignment horizontal="center" vertical="center"/>
      <protection/>
    </xf>
    <xf numFmtId="0" fontId="8" fillId="23" borderId="13" xfId="0" applyFont="1" applyFill="1" applyBorder="1" applyAlignment="1" applyProtection="1">
      <alignment horizontal="center" vertical="center" wrapText="1"/>
      <protection/>
    </xf>
    <xf numFmtId="187" fontId="0" fillId="25" borderId="10" xfId="0" applyNumberFormat="1" applyFill="1" applyBorder="1" applyAlignment="1" applyProtection="1">
      <alignment horizontal="right" vertical="center"/>
      <protection locked="0"/>
    </xf>
    <xf numFmtId="187" fontId="0" fillId="22" borderId="10" xfId="0" applyNumberFormat="1" applyFill="1" applyBorder="1" applyAlignment="1" applyProtection="1">
      <alignment horizontal="right" vertical="center"/>
      <protection/>
    </xf>
    <xf numFmtId="187" fontId="0" fillId="22" borderId="10" xfId="0" applyNumberFormat="1" applyFont="1" applyFill="1" applyBorder="1" applyAlignment="1" applyProtection="1">
      <alignment horizontal="right" vertical="center"/>
      <protection/>
    </xf>
    <xf numFmtId="3" fontId="0" fillId="20" borderId="10" xfId="0" applyNumberFormat="1" applyFill="1" applyBorder="1" applyAlignment="1" applyProtection="1">
      <alignment horizontal="right" vertical="center"/>
      <protection/>
    </xf>
    <xf numFmtId="14" fontId="0" fillId="25" borderId="10" xfId="0" applyNumberFormat="1" applyFill="1" applyBorder="1" applyAlignment="1" applyProtection="1">
      <alignment horizontal="left" vertical="center"/>
      <protection locked="0"/>
    </xf>
    <xf numFmtId="3" fontId="32" fillId="25" borderId="0" xfId="86" applyNumberFormat="1" applyFont="1" applyFill="1" applyBorder="1">
      <alignment/>
      <protection/>
    </xf>
    <xf numFmtId="0" fontId="0" fillId="15" borderId="10" xfId="86" applyFont="1" applyFill="1" applyBorder="1">
      <alignment/>
      <protection/>
    </xf>
    <xf numFmtId="0" fontId="0" fillId="15" borderId="10" xfId="86" applyFont="1" applyFill="1" applyBorder="1" applyAlignment="1">
      <alignment vertical="top" wrapText="1"/>
      <protection/>
    </xf>
    <xf numFmtId="0" fontId="32" fillId="25" borderId="0" xfId="86" applyFont="1" applyFill="1" applyBorder="1">
      <alignment/>
      <protection/>
    </xf>
    <xf numFmtId="3" fontId="33" fillId="25" borderId="0" xfId="86" applyNumberFormat="1" applyFont="1" applyFill="1">
      <alignment/>
      <protection/>
    </xf>
    <xf numFmtId="0" fontId="33" fillId="25" borderId="14" xfId="86" applyFont="1" applyFill="1" applyBorder="1">
      <alignment/>
      <protection/>
    </xf>
    <xf numFmtId="0" fontId="1" fillId="25" borderId="14" xfId="86" applyFont="1" applyFill="1" applyBorder="1" applyAlignment="1">
      <alignment/>
      <protection/>
    </xf>
    <xf numFmtId="0" fontId="33" fillId="25" borderId="0" xfId="86" applyFont="1" applyFill="1">
      <alignment/>
      <protection/>
    </xf>
    <xf numFmtId="0" fontId="33" fillId="25" borderId="10" xfId="86" applyFont="1" applyFill="1" applyBorder="1">
      <alignment/>
      <protection/>
    </xf>
    <xf numFmtId="0" fontId="1" fillId="25" borderId="10" xfId="86" applyFont="1" applyFill="1" applyBorder="1" applyAlignment="1">
      <alignment/>
      <protection/>
    </xf>
    <xf numFmtId="0" fontId="1" fillId="25" borderId="10" xfId="86" applyFont="1" applyFill="1" applyBorder="1">
      <alignment/>
      <protection/>
    </xf>
    <xf numFmtId="0" fontId="1" fillId="25" borderId="0" xfId="86" applyFont="1" applyFill="1">
      <alignment/>
      <protection/>
    </xf>
    <xf numFmtId="0" fontId="1" fillId="25" borderId="10" xfId="86" applyNumberFormat="1" applyFont="1" applyFill="1" applyBorder="1" applyAlignment="1">
      <alignment/>
      <protection/>
    </xf>
    <xf numFmtId="0" fontId="1" fillId="25" borderId="0" xfId="90" applyFill="1">
      <alignment/>
      <protection/>
    </xf>
    <xf numFmtId="0" fontId="35" fillId="0" borderId="10" xfId="90" applyFont="1" applyFill="1" applyBorder="1" applyAlignment="1">
      <alignment horizontal="left" vertical="center" wrapText="1"/>
      <protection/>
    </xf>
    <xf numFmtId="0" fontId="1" fillId="25" borderId="10" xfId="90" applyFont="1" applyFill="1" applyBorder="1" applyAlignment="1">
      <alignment vertical="top" wrapText="1"/>
      <protection/>
    </xf>
    <xf numFmtId="0" fontId="1" fillId="22" borderId="10" xfId="0" applyFont="1" applyFill="1" applyBorder="1" applyAlignment="1" applyProtection="1">
      <alignment horizontal="center" vertical="center" wrapText="1"/>
      <protection locked="0"/>
    </xf>
    <xf numFmtId="0" fontId="1" fillId="25" borderId="10" xfId="90" applyFill="1" applyBorder="1" applyAlignment="1">
      <alignment wrapText="1"/>
      <protection/>
    </xf>
    <xf numFmtId="0" fontId="1" fillId="20" borderId="10" xfId="90" applyFont="1" applyFill="1" applyBorder="1" applyAlignment="1">
      <alignment horizontal="left" vertical="center" wrapText="1"/>
      <protection/>
    </xf>
    <xf numFmtId="0" fontId="1" fillId="25" borderId="10" xfId="90" applyFont="1" applyFill="1" applyBorder="1" applyAlignment="1">
      <alignment horizontal="left" vertical="center" wrapText="1"/>
      <protection/>
    </xf>
    <xf numFmtId="0" fontId="1" fillId="25" borderId="10" xfId="90" applyFont="1" applyFill="1" applyBorder="1" applyAlignment="1">
      <alignment vertical="center" wrapText="1"/>
      <protection/>
    </xf>
    <xf numFmtId="0" fontId="1" fillId="25" borderId="0" xfId="90" applyFill="1" applyAlignment="1">
      <alignment wrapText="1"/>
      <protection/>
    </xf>
    <xf numFmtId="0" fontId="1" fillId="25" borderId="0" xfId="90" applyFont="1" applyFill="1" applyAlignment="1">
      <alignment vertical="center"/>
      <protection/>
    </xf>
    <xf numFmtId="3" fontId="0" fillId="0" borderId="0" xfId="0" applyNumberFormat="1" applyAlignment="1">
      <alignment/>
    </xf>
    <xf numFmtId="0" fontId="0" fillId="25" borderId="10" xfId="0" applyFont="1" applyFill="1" applyBorder="1" applyAlignment="1" applyProtection="1">
      <alignment vertical="center" wrapText="1"/>
      <protection locked="0"/>
    </xf>
    <xf numFmtId="14" fontId="0" fillId="25" borderId="10" xfId="0" applyNumberFormat="1" applyFill="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3" fontId="0" fillId="0" borderId="10" xfId="0" applyNumberFormat="1" applyFont="1" applyBorder="1" applyAlignment="1" applyProtection="1">
      <alignment horizontal="right" vertical="center" wrapText="1"/>
      <protection locked="0"/>
    </xf>
    <xf numFmtId="3" fontId="0" fillId="20" borderId="10" xfId="0" applyNumberFormat="1" applyFont="1" applyFill="1" applyBorder="1" applyAlignment="1" applyProtection="1">
      <alignment horizontal="right" vertical="center"/>
      <protection/>
    </xf>
    <xf numFmtId="3" fontId="0" fillId="20" borderId="10" xfId="0" applyNumberFormat="1"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7" fontId="0" fillId="22" borderId="10" xfId="0" applyNumberFormat="1" applyFont="1" applyFill="1" applyBorder="1" applyAlignment="1" applyProtection="1">
      <alignment horizontal="right" vertical="center"/>
      <protection/>
    </xf>
    <xf numFmtId="187" fontId="0" fillId="25" borderId="10" xfId="0" applyNumberFormat="1" applyFill="1" applyBorder="1" applyAlignment="1" applyProtection="1">
      <alignment horizontal="right" vertical="center"/>
      <protection locked="0"/>
    </xf>
    <xf numFmtId="187" fontId="0" fillId="22" borderId="10" xfId="0" applyNumberFormat="1" applyFill="1" applyBorder="1" applyAlignment="1" applyProtection="1">
      <alignment horizontal="right" vertical="center"/>
      <protection/>
    </xf>
    <xf numFmtId="187"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187" fontId="0" fillId="25" borderId="10" xfId="0" applyNumberFormat="1" applyFont="1" applyFill="1" applyBorder="1" applyAlignment="1" applyProtection="1">
      <alignment vertical="center"/>
      <protection locked="0"/>
    </xf>
    <xf numFmtId="14" fontId="0" fillId="25" borderId="10" xfId="0" applyNumberFormat="1" applyFill="1" applyBorder="1" applyAlignment="1" applyProtection="1">
      <alignment vertical="center"/>
      <protection locked="0"/>
    </xf>
    <xf numFmtId="193" fontId="0" fillId="25" borderId="10" xfId="0" applyNumberFormat="1" applyFill="1" applyBorder="1" applyAlignment="1" applyProtection="1">
      <alignment horizontal="left" vertical="center"/>
      <protection locked="0"/>
    </xf>
    <xf numFmtId="3" fontId="0" fillId="0" borderId="10" xfId="0" applyNumberFormat="1" applyBorder="1" applyAlignment="1" applyProtection="1">
      <alignment horizontal="right" vertical="center" wrapText="1"/>
      <protection locked="0"/>
    </xf>
    <xf numFmtId="14" fontId="0" fillId="25" borderId="10" xfId="0" applyNumberFormat="1" applyFill="1" applyBorder="1" applyAlignment="1" applyProtection="1">
      <alignment vertical="center" wrapText="1"/>
      <protection locked="0"/>
    </xf>
    <xf numFmtId="193" fontId="0" fillId="25" borderId="10" xfId="0" applyNumberFormat="1" applyFill="1" applyBorder="1" applyAlignment="1" applyProtection="1">
      <alignment horizontal="left" vertical="center" wrapText="1"/>
      <protection locked="0"/>
    </xf>
    <xf numFmtId="6" fontId="0" fillId="25" borderId="10" xfId="0" applyNumberFormat="1" applyFill="1" applyBorder="1" applyAlignment="1" applyProtection="1">
      <alignment horizontal="right" vertical="center"/>
      <protection locked="0"/>
    </xf>
    <xf numFmtId="0" fontId="0" fillId="5" borderId="13" xfId="0" applyFill="1" applyBorder="1" applyAlignment="1" applyProtection="1">
      <alignment horizontal="center" vertical="center" wrapText="1"/>
      <protection/>
    </xf>
    <xf numFmtId="0" fontId="0" fillId="5" borderId="15"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0" fillId="26" borderId="12" xfId="0" applyFill="1" applyBorder="1" applyAlignment="1" applyProtection="1">
      <alignment horizontal="center" vertical="center" wrapText="1"/>
      <protection/>
    </xf>
    <xf numFmtId="0" fontId="0" fillId="26" borderId="16" xfId="0" applyFill="1" applyBorder="1" applyAlignment="1" applyProtection="1">
      <alignment horizontal="center" vertical="center" wrapText="1"/>
      <protection/>
    </xf>
    <xf numFmtId="0" fontId="0" fillId="26" borderId="17" xfId="0" applyFill="1" applyBorder="1" applyAlignment="1" applyProtection="1">
      <alignment horizontal="center" vertical="center" wrapText="1"/>
      <protection/>
    </xf>
    <xf numFmtId="0" fontId="0" fillId="26" borderId="18" xfId="0" applyFill="1" applyBorder="1" applyAlignment="1" applyProtection="1">
      <alignment horizontal="center" vertical="center" wrapText="1"/>
      <protection/>
    </xf>
    <xf numFmtId="0" fontId="0" fillId="26" borderId="19" xfId="0" applyFill="1" applyBorder="1" applyAlignment="1" applyProtection="1">
      <alignment horizontal="center" vertical="center" wrapText="1"/>
      <protection/>
    </xf>
    <xf numFmtId="0" fontId="0" fillId="3" borderId="13" xfId="0" applyFill="1" applyBorder="1" applyAlignment="1" applyProtection="1">
      <alignment horizontal="center" vertical="center" wrapText="1"/>
      <protection/>
    </xf>
    <xf numFmtId="0" fontId="0" fillId="3" borderId="14" xfId="0" applyFill="1" applyBorder="1" applyAlignment="1" applyProtection="1">
      <alignment horizontal="center" vertical="center" wrapText="1"/>
      <protection/>
    </xf>
    <xf numFmtId="0" fontId="29" fillId="27" borderId="12" xfId="0" applyFont="1" applyFill="1" applyBorder="1" applyAlignment="1" applyProtection="1">
      <alignment horizontal="left" vertical="center" wrapText="1"/>
      <protection/>
    </xf>
    <xf numFmtId="0" fontId="29" fillId="27" borderId="16" xfId="0" applyFont="1" applyFill="1" applyBorder="1" applyAlignment="1" applyProtection="1">
      <alignment horizontal="left" vertical="center" wrapText="1"/>
      <protection/>
    </xf>
    <xf numFmtId="0" fontId="29" fillId="27" borderId="17" xfId="0" applyFont="1" applyFill="1" applyBorder="1" applyAlignment="1" applyProtection="1">
      <alignment horizontal="left" vertical="center" wrapText="1"/>
      <protection/>
    </xf>
    <xf numFmtId="0" fontId="0" fillId="4" borderId="12"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0" fillId="7" borderId="13" xfId="0" applyFill="1" applyBorder="1" applyAlignment="1" applyProtection="1">
      <alignment horizontal="center" vertical="center" wrapText="1"/>
      <protection/>
    </xf>
    <xf numFmtId="0" fontId="0" fillId="7" borderId="14" xfId="0" applyFill="1" applyBorder="1" applyAlignment="1" applyProtection="1">
      <alignment horizontal="center" vertical="center" wrapText="1"/>
      <protection/>
    </xf>
    <xf numFmtId="0" fontId="0" fillId="5" borderId="15" xfId="0" applyFill="1" applyBorder="1" applyAlignment="1" applyProtection="1">
      <alignment/>
      <protection/>
    </xf>
    <xf numFmtId="0" fontId="0" fillId="5" borderId="14" xfId="0" applyFill="1" applyBorder="1" applyAlignment="1" applyProtection="1">
      <alignment/>
      <protection/>
    </xf>
    <xf numFmtId="0" fontId="0" fillId="5" borderId="13" xfId="0" applyFont="1" applyFill="1" applyBorder="1" applyAlignment="1" applyProtection="1">
      <alignment horizontal="center" vertical="center" wrapText="1"/>
      <protection/>
    </xf>
    <xf numFmtId="0" fontId="8" fillId="8" borderId="13" xfId="0" applyFont="1" applyFill="1" applyBorder="1" applyAlignment="1" applyProtection="1">
      <alignment horizontal="center" vertical="center" wrapText="1"/>
      <protection/>
    </xf>
    <xf numFmtId="0" fontId="8" fillId="8" borderId="15" xfId="0" applyFont="1" applyFill="1" applyBorder="1" applyAlignment="1" applyProtection="1">
      <alignment horizontal="center" vertical="center" wrapText="1"/>
      <protection/>
    </xf>
    <xf numFmtId="0" fontId="8" fillId="8" borderId="14"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4" borderId="17" xfId="0" applyFill="1" applyBorder="1" applyAlignment="1" applyProtection="1">
      <alignment horizontal="center" vertical="center" wrapText="1"/>
      <protection/>
    </xf>
    <xf numFmtId="0" fontId="8" fillId="23" borderId="20" xfId="0" applyFont="1" applyFill="1" applyBorder="1" applyAlignment="1" applyProtection="1">
      <alignment horizontal="center" vertical="center" wrapText="1"/>
      <protection/>
    </xf>
    <xf numFmtId="0" fontId="8" fillId="23" borderId="21" xfId="0" applyFont="1" applyFill="1" applyBorder="1" applyAlignment="1" applyProtection="1">
      <alignment horizontal="center" vertical="center" wrapText="1"/>
      <protection/>
    </xf>
    <xf numFmtId="0" fontId="8" fillId="23" borderId="18" xfId="0" applyFont="1" applyFill="1" applyBorder="1" applyAlignment="1" applyProtection="1">
      <alignment horizontal="center" vertical="center" wrapText="1"/>
      <protection/>
    </xf>
    <xf numFmtId="0" fontId="8" fillId="23" borderId="19" xfId="0" applyFont="1" applyFill="1" applyBorder="1" applyAlignment="1" applyProtection="1">
      <alignment horizontal="center" vertical="center" wrapText="1"/>
      <protection/>
    </xf>
    <xf numFmtId="0" fontId="0" fillId="4" borderId="16" xfId="0" applyFill="1" applyBorder="1" applyAlignment="1" applyProtection="1">
      <alignment horizontal="center" vertical="center"/>
      <protection/>
    </xf>
    <xf numFmtId="0" fontId="0" fillId="7" borderId="10" xfId="0" applyFill="1" applyBorder="1" applyAlignment="1" applyProtection="1">
      <alignment horizontal="center" vertical="center" wrapText="1"/>
      <protection/>
    </xf>
    <xf numFmtId="0" fontId="0" fillId="3" borderId="10" xfId="0" applyFill="1" applyBorder="1" applyAlignment="1" applyProtection="1">
      <alignment horizontal="center" vertical="center"/>
      <protection/>
    </xf>
    <xf numFmtId="0" fontId="0" fillId="3" borderId="10" xfId="0" applyFont="1" applyFill="1" applyBorder="1" applyAlignment="1" applyProtection="1">
      <alignment horizontal="center" vertical="center"/>
      <protection/>
    </xf>
    <xf numFmtId="0" fontId="0" fillId="7" borderId="20" xfId="0" applyFill="1" applyBorder="1" applyAlignment="1" applyProtection="1">
      <alignment horizontal="center" vertical="center"/>
      <protection/>
    </xf>
    <xf numFmtId="0" fontId="0" fillId="7" borderId="22" xfId="0" applyFill="1" applyBorder="1" applyAlignment="1" applyProtection="1">
      <alignment horizontal="center" vertical="center"/>
      <protection/>
    </xf>
    <xf numFmtId="0" fontId="0" fillId="7" borderId="21" xfId="0" applyFill="1" applyBorder="1" applyAlignment="1" applyProtection="1">
      <alignment horizontal="center" vertical="center"/>
      <protection/>
    </xf>
    <xf numFmtId="0" fontId="33" fillId="22" borderId="12" xfId="0" applyFont="1" applyFill="1" applyBorder="1" applyAlignment="1" applyProtection="1">
      <alignment horizontal="center" vertical="center" wrapText="1"/>
      <protection locked="0"/>
    </xf>
    <xf numFmtId="0" fontId="33" fillId="22" borderId="17"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36" fillId="22" borderId="13" xfId="0" applyFont="1" applyFill="1" applyBorder="1" applyAlignment="1" applyProtection="1">
      <alignment horizontal="center" vertical="center" textRotation="90" wrapText="1"/>
      <protection locked="0"/>
    </xf>
    <xf numFmtId="0" fontId="36" fillId="22" borderId="15" xfId="0" applyFont="1" applyFill="1" applyBorder="1" applyAlignment="1" applyProtection="1">
      <alignment horizontal="center" vertical="center" textRotation="90" wrapText="1"/>
      <protection locked="0"/>
    </xf>
    <xf numFmtId="0" fontId="36" fillId="22" borderId="14" xfId="0" applyFont="1" applyFill="1" applyBorder="1" applyAlignment="1" applyProtection="1">
      <alignment horizontal="center" vertical="center" textRotation="90" wrapText="1"/>
      <protection locked="0"/>
    </xf>
    <xf numFmtId="0" fontId="33" fillId="22" borderId="10" xfId="0" applyFont="1" applyFill="1" applyBorder="1" applyAlignment="1" applyProtection="1">
      <alignment horizontal="left" vertical="center" wrapText="1"/>
      <protection locked="0"/>
    </xf>
    <xf numFmtId="0" fontId="35" fillId="25" borderId="23" xfId="90" applyFont="1" applyFill="1" applyBorder="1" applyAlignment="1">
      <alignment horizontal="left" vertical="center" wrapText="1"/>
      <protection/>
    </xf>
    <xf numFmtId="0" fontId="35" fillId="0" borderId="16" xfId="90" applyFont="1" applyFill="1" applyBorder="1" applyAlignment="1">
      <alignment vertical="center" wrapText="1"/>
      <protection/>
    </xf>
    <xf numFmtId="0" fontId="35" fillId="0" borderId="17" xfId="90" applyFont="1" applyFill="1" applyBorder="1" applyAlignment="1">
      <alignment vertical="center" wrapText="1"/>
      <protection/>
    </xf>
    <xf numFmtId="0" fontId="33" fillId="22" borderId="12" xfId="0" applyFont="1" applyFill="1" applyBorder="1" applyAlignment="1" applyProtection="1">
      <alignment horizontal="left" vertical="center" wrapText="1"/>
      <protection locked="0"/>
    </xf>
    <xf numFmtId="0" fontId="33" fillId="22" borderId="16" xfId="0" applyFont="1" applyFill="1" applyBorder="1" applyAlignment="1" applyProtection="1">
      <alignment horizontal="left" vertical="center" wrapText="1"/>
      <protection locked="0"/>
    </xf>
    <xf numFmtId="0" fontId="33" fillId="22" borderId="17" xfId="0" applyFont="1" applyFill="1" applyBorder="1" applyAlignment="1" applyProtection="1">
      <alignment horizontal="left" vertical="center" wrapText="1"/>
      <protection locked="0"/>
    </xf>
    <xf numFmtId="0" fontId="1" fillId="22" borderId="20" xfId="0" applyFont="1" applyFill="1" applyBorder="1" applyAlignment="1" applyProtection="1">
      <alignment horizontal="center" vertical="center" wrapText="1"/>
      <protection locked="0"/>
    </xf>
    <xf numFmtId="0" fontId="1" fillId="22" borderId="21" xfId="0" applyFont="1" applyFill="1" applyBorder="1" applyAlignment="1" applyProtection="1">
      <alignment horizontal="center" vertical="center" wrapText="1"/>
      <protection locked="0"/>
    </xf>
    <xf numFmtId="0" fontId="1" fillId="22" borderId="18" xfId="0" applyFont="1" applyFill="1" applyBorder="1" applyAlignment="1" applyProtection="1">
      <alignment horizontal="center" vertical="center" wrapText="1"/>
      <protection locked="0"/>
    </xf>
    <xf numFmtId="0" fontId="1" fillId="22" borderId="19" xfId="0" applyFont="1" applyFill="1" applyBorder="1" applyAlignment="1" applyProtection="1">
      <alignment horizontal="center" vertical="center" wrapText="1"/>
      <protection locked="0"/>
    </xf>
    <xf numFmtId="0" fontId="33" fillId="22"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left" vertical="center" wrapText="1"/>
      <protection locked="0"/>
    </xf>
    <xf numFmtId="0" fontId="1" fillId="25" borderId="13" xfId="90" applyFont="1" applyFill="1" applyBorder="1" applyAlignment="1">
      <alignment horizontal="left" vertical="center" wrapText="1"/>
      <protection/>
    </xf>
    <xf numFmtId="0" fontId="1" fillId="25" borderId="15" xfId="90" applyFont="1" applyFill="1" applyBorder="1" applyAlignment="1">
      <alignment horizontal="left" vertical="center" wrapText="1"/>
      <protection/>
    </xf>
    <xf numFmtId="0" fontId="1" fillId="25" borderId="14" xfId="90" applyFont="1" applyFill="1" applyBorder="1" applyAlignment="1">
      <alignment horizontal="left" vertical="center" wrapText="1"/>
      <protection/>
    </xf>
    <xf numFmtId="0" fontId="1" fillId="22" borderId="10" xfId="0" applyFont="1" applyFill="1" applyBorder="1" applyAlignment="1">
      <alignment horizontal="left" wrapText="1"/>
    </xf>
    <xf numFmtId="0" fontId="36" fillId="22" borderId="21" xfId="0" applyFont="1" applyFill="1" applyBorder="1" applyAlignment="1">
      <alignment horizontal="center" vertical="center" textRotation="90"/>
    </xf>
    <xf numFmtId="0" fontId="36" fillId="22" borderId="24" xfId="0" applyFont="1" applyFill="1" applyBorder="1" applyAlignment="1">
      <alignment horizontal="center" vertical="center" textRotation="90"/>
    </xf>
    <xf numFmtId="0" fontId="36" fillId="22" borderId="19" xfId="0" applyFont="1" applyFill="1" applyBorder="1" applyAlignment="1">
      <alignment horizontal="center" vertical="center" textRotation="90"/>
    </xf>
    <xf numFmtId="0" fontId="33" fillId="22" borderId="20" xfId="0" applyFont="1" applyFill="1" applyBorder="1" applyAlignment="1" applyProtection="1">
      <alignment horizontal="center" vertical="center" wrapText="1"/>
      <protection locked="0"/>
    </xf>
    <xf numFmtId="0" fontId="33" fillId="22" borderId="25" xfId="0" applyFont="1" applyFill="1" applyBorder="1" applyAlignment="1" applyProtection="1">
      <alignment horizontal="center" vertical="center" wrapText="1"/>
      <protection locked="0"/>
    </xf>
    <xf numFmtId="0" fontId="33" fillId="22" borderId="18" xfId="0" applyFont="1" applyFill="1" applyBorder="1" applyAlignment="1" applyProtection="1">
      <alignment horizontal="center" vertical="center" wrapText="1"/>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17389</v>
      </c>
      <c r="E7" s="6">
        <v>16498.4002949454</v>
      </c>
      <c r="F7" s="6">
        <v>8920</v>
      </c>
      <c r="G7" s="6">
        <v>8700.946690125462</v>
      </c>
      <c r="H7" s="6">
        <v>14151</v>
      </c>
      <c r="I7" s="6">
        <v>13894.642631950199</v>
      </c>
      <c r="J7" s="6">
        <v>2318</v>
      </c>
      <c r="K7" s="6">
        <v>2280.15497170247</v>
      </c>
      <c r="L7" s="6">
        <v>251</v>
      </c>
      <c r="M7" s="6">
        <v>248.567477477477</v>
      </c>
      <c r="N7" s="6">
        <v>19232</v>
      </c>
      <c r="O7" s="6">
        <v>18682.820452375</v>
      </c>
      <c r="P7" s="7">
        <f>SUM(D7,F7,H7,J7,L7,N7)</f>
        <v>62261</v>
      </c>
      <c r="Q7" s="7">
        <f>SUM(E7,G7,I7,K7,M7,O7)</f>
        <v>60305.532518576</v>
      </c>
      <c r="R7" s="6">
        <v>779</v>
      </c>
      <c r="S7" s="6">
        <v>748.65</v>
      </c>
      <c r="T7" s="6">
        <v>54</v>
      </c>
      <c r="U7" s="6">
        <v>53.32</v>
      </c>
      <c r="V7" s="6">
        <v>144</v>
      </c>
      <c r="W7" s="6">
        <v>143.72972972973</v>
      </c>
      <c r="X7" s="6">
        <v>46</v>
      </c>
      <c r="Y7" s="6">
        <v>45.945945945945894</v>
      </c>
      <c r="Z7" s="29">
        <f>SUM(R7,T7,V7,X7,)</f>
        <v>1023</v>
      </c>
      <c r="AA7" s="29">
        <f>SUM(S7,U7,W7,Y7)</f>
        <v>991.645675675676</v>
      </c>
      <c r="AB7" s="9">
        <f>P7+Z7</f>
        <v>63284</v>
      </c>
      <c r="AC7" s="9">
        <f>Q7+AA7</f>
        <v>61297.178194251675</v>
      </c>
      <c r="AD7" s="10">
        <v>141593292.22</v>
      </c>
      <c r="AE7" s="11"/>
      <c r="AF7" s="11"/>
      <c r="AG7" s="11">
        <v>4588799.69</v>
      </c>
      <c r="AH7" s="11">
        <v>25360014.57</v>
      </c>
      <c r="AI7" s="11">
        <v>11221774.25</v>
      </c>
      <c r="AJ7" s="28">
        <f>SUM(AD7:AI7)</f>
        <v>182763880.73</v>
      </c>
      <c r="AK7" s="11">
        <v>2651044.46</v>
      </c>
      <c r="AL7" s="11">
        <v>560967.5115</v>
      </c>
      <c r="AM7" s="27">
        <f>SUM(AK7:AL7)</f>
        <v>3212011.9715</v>
      </c>
      <c r="AN7" s="27">
        <f>SUM(AM7,AJ7)</f>
        <v>185975892.7015</v>
      </c>
      <c r="AO7" s="21"/>
    </row>
    <row r="8" spans="1:41" ht="30">
      <c r="A8" s="4" t="s">
        <v>36</v>
      </c>
      <c r="B8" s="4" t="s">
        <v>37</v>
      </c>
      <c r="C8" s="4" t="s">
        <v>35</v>
      </c>
      <c r="D8" s="20">
        <v>604</v>
      </c>
      <c r="E8" s="20">
        <v>581.17</v>
      </c>
      <c r="F8" s="20">
        <v>1952</v>
      </c>
      <c r="G8" s="20">
        <v>1935.4</v>
      </c>
      <c r="H8" s="20">
        <v>266</v>
      </c>
      <c r="I8" s="20">
        <v>262.69</v>
      </c>
      <c r="J8" s="20">
        <v>62</v>
      </c>
      <c r="K8" s="20">
        <v>61.65</v>
      </c>
      <c r="L8" s="20">
        <v>5</v>
      </c>
      <c r="M8" s="20">
        <v>5</v>
      </c>
      <c r="N8" s="20">
        <v>98</v>
      </c>
      <c r="O8" s="20">
        <v>98</v>
      </c>
      <c r="P8" s="7">
        <f aca="true" t="shared" si="0" ref="P8:P52">SUM(D8,F8,H8,J8,L8,N8)</f>
        <v>2987</v>
      </c>
      <c r="Q8" s="7">
        <f aca="true" t="shared" si="1" ref="Q8:Q52">SUM(E8,G8,I8,K8,M8,O8)</f>
        <v>2943.9100000000003</v>
      </c>
      <c r="R8" s="20">
        <v>83</v>
      </c>
      <c r="S8" s="20">
        <v>83</v>
      </c>
      <c r="T8" s="20">
        <v>1</v>
      </c>
      <c r="U8" s="20">
        <v>1</v>
      </c>
      <c r="V8" s="20">
        <v>2</v>
      </c>
      <c r="W8" s="20">
        <v>2</v>
      </c>
      <c r="X8" s="20">
        <v>10</v>
      </c>
      <c r="Y8" s="20">
        <v>10</v>
      </c>
      <c r="Z8" s="29">
        <f aca="true" t="shared" si="2" ref="Z8:Z52">SUM(R8,T8,V8,X8,)</f>
        <v>96</v>
      </c>
      <c r="AA8" s="29">
        <f aca="true" t="shared" si="3" ref="AA8:AA52">SUM(S8,U8,W8,Y8)</f>
        <v>96</v>
      </c>
      <c r="AB8" s="9">
        <f aca="true" t="shared" si="4" ref="AB8:AB52">P8+Z8</f>
        <v>3083</v>
      </c>
      <c r="AC8" s="9">
        <f aca="true" t="shared" si="5" ref="AC8:AC52">Q8+AA8</f>
        <v>3039.9100000000003</v>
      </c>
      <c r="AD8" s="10">
        <v>6174110.95</v>
      </c>
      <c r="AE8" s="11">
        <v>368583.38</v>
      </c>
      <c r="AF8" s="11">
        <v>0</v>
      </c>
      <c r="AG8" s="11">
        <v>236789.11</v>
      </c>
      <c r="AH8" s="11">
        <v>1148737.71</v>
      </c>
      <c r="AI8" s="11">
        <v>512393.54</v>
      </c>
      <c r="AJ8" s="28">
        <f aca="true" t="shared" si="6" ref="AJ8:AJ52">SUM(AD8:AI8)</f>
        <v>8440614.69</v>
      </c>
      <c r="AK8" s="26">
        <v>171767.65</v>
      </c>
      <c r="AL8" s="26">
        <v>79933.12</v>
      </c>
      <c r="AM8" s="27">
        <f aca="true" t="shared" si="7" ref="AM8:AM52">SUM(AK8:AL8)</f>
        <v>251700.77</v>
      </c>
      <c r="AN8" s="27">
        <f aca="true" t="shared" si="8" ref="AN8:AN52">SUM(AM8,AJ8)</f>
        <v>8692315.459999999</v>
      </c>
      <c r="AO8" s="21" t="s">
        <v>53</v>
      </c>
    </row>
    <row r="9" spans="1:41" ht="30">
      <c r="A9" s="4" t="s">
        <v>38</v>
      </c>
      <c r="B9" s="4" t="s">
        <v>37</v>
      </c>
      <c r="C9" s="4" t="s">
        <v>35</v>
      </c>
      <c r="D9" s="20">
        <v>197</v>
      </c>
      <c r="E9" s="20">
        <v>194.19</v>
      </c>
      <c r="F9" s="20">
        <v>284</v>
      </c>
      <c r="G9" s="20">
        <v>271.41</v>
      </c>
      <c r="H9" s="20">
        <v>1912</v>
      </c>
      <c r="I9" s="20">
        <v>1866.56</v>
      </c>
      <c r="J9" s="20">
        <v>1242</v>
      </c>
      <c r="K9" s="20">
        <v>1193.38</v>
      </c>
      <c r="L9" s="20">
        <v>30</v>
      </c>
      <c r="M9" s="20">
        <v>28.22</v>
      </c>
      <c r="N9" s="20">
        <v>0</v>
      </c>
      <c r="O9" s="20">
        <v>0</v>
      </c>
      <c r="P9" s="7">
        <f t="shared" si="0"/>
        <v>3665</v>
      </c>
      <c r="Q9" s="7">
        <f t="shared" si="1"/>
        <v>3553.7599999999998</v>
      </c>
      <c r="R9" s="20">
        <v>4</v>
      </c>
      <c r="S9" s="20">
        <v>4</v>
      </c>
      <c r="T9" s="20">
        <v>0</v>
      </c>
      <c r="U9" s="20">
        <v>0</v>
      </c>
      <c r="V9" s="20">
        <v>70</v>
      </c>
      <c r="W9" s="20">
        <v>63.5</v>
      </c>
      <c r="X9" s="20">
        <v>5</v>
      </c>
      <c r="Y9" s="20">
        <v>2.5</v>
      </c>
      <c r="Z9" s="29">
        <f t="shared" si="2"/>
        <v>79</v>
      </c>
      <c r="AA9" s="29">
        <f t="shared" si="3"/>
        <v>70</v>
      </c>
      <c r="AB9" s="9">
        <f t="shared" si="4"/>
        <v>3744</v>
      </c>
      <c r="AC9" s="9">
        <f t="shared" si="5"/>
        <v>3623.7599999999998</v>
      </c>
      <c r="AD9" s="10">
        <v>10284971.26</v>
      </c>
      <c r="AE9" s="10">
        <v>97567.06</v>
      </c>
      <c r="AF9" s="10"/>
      <c r="AG9" s="10">
        <v>469101.59</v>
      </c>
      <c r="AH9" s="10">
        <v>2040611.21</v>
      </c>
      <c r="AI9" s="10">
        <v>955915.36</v>
      </c>
      <c r="AJ9" s="28">
        <f t="shared" si="6"/>
        <v>13848166.48</v>
      </c>
      <c r="AK9" s="10">
        <v>516479.95</v>
      </c>
      <c r="AL9" s="26"/>
      <c r="AM9" s="27">
        <f t="shared" si="7"/>
        <v>516479.95</v>
      </c>
      <c r="AN9" s="27">
        <f t="shared" si="8"/>
        <v>14364646.43</v>
      </c>
      <c r="AO9" s="56">
        <v>40663</v>
      </c>
    </row>
    <row r="10" spans="1:41" ht="30">
      <c r="A10" s="4" t="s">
        <v>39</v>
      </c>
      <c r="B10" s="4" t="s">
        <v>37</v>
      </c>
      <c r="C10" s="4" t="s">
        <v>35</v>
      </c>
      <c r="D10" s="20">
        <v>0</v>
      </c>
      <c r="E10" s="20">
        <v>0</v>
      </c>
      <c r="F10" s="20">
        <v>0</v>
      </c>
      <c r="G10" s="20">
        <v>0</v>
      </c>
      <c r="H10" s="20">
        <v>0</v>
      </c>
      <c r="I10" s="20">
        <v>0</v>
      </c>
      <c r="J10" s="20">
        <v>0</v>
      </c>
      <c r="K10" s="20">
        <v>0</v>
      </c>
      <c r="L10" s="20">
        <v>4</v>
      </c>
      <c r="M10" s="20">
        <v>3.4</v>
      </c>
      <c r="N10" s="20">
        <v>1906</v>
      </c>
      <c r="O10" s="20">
        <v>1842.8</v>
      </c>
      <c r="P10" s="7">
        <f t="shared" si="0"/>
        <v>1910</v>
      </c>
      <c r="Q10" s="7">
        <f t="shared" si="1"/>
        <v>1846.2</v>
      </c>
      <c r="R10" s="20">
        <v>3</v>
      </c>
      <c r="S10" s="20">
        <v>3</v>
      </c>
      <c r="T10" s="20">
        <v>1</v>
      </c>
      <c r="U10" s="20">
        <v>1</v>
      </c>
      <c r="V10" s="20">
        <v>35</v>
      </c>
      <c r="W10" s="20">
        <v>35</v>
      </c>
      <c r="X10" s="20">
        <v>1</v>
      </c>
      <c r="Y10" s="20">
        <v>1</v>
      </c>
      <c r="Z10" s="29">
        <f t="shared" si="2"/>
        <v>40</v>
      </c>
      <c r="AA10" s="29">
        <f t="shared" si="3"/>
        <v>40</v>
      </c>
      <c r="AB10" s="9">
        <f t="shared" si="4"/>
        <v>1950</v>
      </c>
      <c r="AC10" s="9">
        <f t="shared" si="5"/>
        <v>1886.2</v>
      </c>
      <c r="AD10" s="10">
        <v>4901365</v>
      </c>
      <c r="AE10" s="10">
        <v>346670</v>
      </c>
      <c r="AF10" s="10">
        <v>32643</v>
      </c>
      <c r="AG10" s="10">
        <v>139944</v>
      </c>
      <c r="AH10" s="10">
        <v>1007976</v>
      </c>
      <c r="AI10" s="10">
        <v>434549</v>
      </c>
      <c r="AJ10" s="28">
        <f t="shared" si="6"/>
        <v>6863147</v>
      </c>
      <c r="AK10" s="10">
        <v>378625</v>
      </c>
      <c r="AL10" s="10">
        <v>5800</v>
      </c>
      <c r="AM10" s="27">
        <f t="shared" si="7"/>
        <v>384425</v>
      </c>
      <c r="AN10" s="27">
        <f t="shared" si="8"/>
        <v>7247572</v>
      </c>
      <c r="AO10" s="21" t="s">
        <v>53</v>
      </c>
    </row>
    <row r="11" spans="1:41" ht="75">
      <c r="A11" s="4" t="s">
        <v>40</v>
      </c>
      <c r="B11" s="4" t="s">
        <v>41</v>
      </c>
      <c r="C11" s="4" t="s">
        <v>35</v>
      </c>
      <c r="D11" s="20">
        <v>0</v>
      </c>
      <c r="E11" s="20">
        <v>0</v>
      </c>
      <c r="F11" s="20">
        <v>0</v>
      </c>
      <c r="G11" s="20">
        <v>0</v>
      </c>
      <c r="H11" s="20">
        <v>0</v>
      </c>
      <c r="I11" s="20">
        <v>0</v>
      </c>
      <c r="J11" s="20">
        <v>0</v>
      </c>
      <c r="K11" s="20">
        <v>0</v>
      </c>
      <c r="L11" s="20">
        <v>0</v>
      </c>
      <c r="M11" s="20">
        <v>0</v>
      </c>
      <c r="N11" s="20">
        <v>174</v>
      </c>
      <c r="O11" s="20">
        <v>162</v>
      </c>
      <c r="P11" s="7">
        <f t="shared" si="0"/>
        <v>174</v>
      </c>
      <c r="Q11" s="7">
        <f t="shared" si="1"/>
        <v>162</v>
      </c>
      <c r="R11" s="20">
        <v>1</v>
      </c>
      <c r="S11" s="20">
        <v>1</v>
      </c>
      <c r="T11" s="20">
        <v>0</v>
      </c>
      <c r="U11" s="20">
        <v>0</v>
      </c>
      <c r="V11" s="20">
        <v>0</v>
      </c>
      <c r="W11" s="20">
        <v>0</v>
      </c>
      <c r="X11" s="20">
        <v>1</v>
      </c>
      <c r="Y11" s="20">
        <v>0.03</v>
      </c>
      <c r="Z11" s="29">
        <f t="shared" si="2"/>
        <v>2</v>
      </c>
      <c r="AA11" s="29">
        <f t="shared" si="3"/>
        <v>1.03</v>
      </c>
      <c r="AB11" s="9">
        <f t="shared" si="4"/>
        <v>176</v>
      </c>
      <c r="AC11" s="9">
        <f t="shared" si="5"/>
        <v>163.03</v>
      </c>
      <c r="AD11" s="10">
        <v>322477</v>
      </c>
      <c r="AE11" s="10">
        <v>8275</v>
      </c>
      <c r="AF11" s="10"/>
      <c r="AG11" s="10">
        <v>12528</v>
      </c>
      <c r="AH11" s="10">
        <v>18001</v>
      </c>
      <c r="AI11" s="10">
        <v>31030</v>
      </c>
      <c r="AJ11" s="28">
        <f t="shared" si="6"/>
        <v>392311</v>
      </c>
      <c r="AK11" s="10">
        <v>1176</v>
      </c>
      <c r="AL11" s="10">
        <v>800</v>
      </c>
      <c r="AM11" s="27">
        <f t="shared" si="7"/>
        <v>1976</v>
      </c>
      <c r="AN11" s="27">
        <f t="shared" si="8"/>
        <v>394287</v>
      </c>
      <c r="AO11" s="21" t="s">
        <v>42</v>
      </c>
    </row>
    <row r="12" spans="1:41" ht="45">
      <c r="A12" s="4" t="s">
        <v>43</v>
      </c>
      <c r="B12" s="4" t="s">
        <v>41</v>
      </c>
      <c r="C12" s="4" t="s">
        <v>35</v>
      </c>
      <c r="D12" s="20">
        <v>12</v>
      </c>
      <c r="E12" s="20">
        <v>12</v>
      </c>
      <c r="F12" s="20">
        <v>0</v>
      </c>
      <c r="G12" s="20">
        <v>0</v>
      </c>
      <c r="H12" s="20">
        <v>1</v>
      </c>
      <c r="I12" s="20">
        <v>1</v>
      </c>
      <c r="J12" s="20">
        <v>1</v>
      </c>
      <c r="K12" s="20">
        <v>1</v>
      </c>
      <c r="L12" s="20">
        <v>1</v>
      </c>
      <c r="M12" s="20">
        <v>1</v>
      </c>
      <c r="N12" s="20">
        <v>0</v>
      </c>
      <c r="O12" s="20">
        <v>0</v>
      </c>
      <c r="P12" s="7">
        <f t="shared" si="0"/>
        <v>15</v>
      </c>
      <c r="Q12" s="7">
        <f t="shared" si="1"/>
        <v>15</v>
      </c>
      <c r="R12" s="20">
        <v>0</v>
      </c>
      <c r="S12" s="20">
        <v>0</v>
      </c>
      <c r="T12" s="20">
        <v>0</v>
      </c>
      <c r="U12" s="20">
        <v>0</v>
      </c>
      <c r="V12" s="20">
        <v>0</v>
      </c>
      <c r="W12" s="20">
        <v>0</v>
      </c>
      <c r="X12" s="20">
        <v>0</v>
      </c>
      <c r="Y12" s="20">
        <v>0</v>
      </c>
      <c r="Z12" s="29">
        <f t="shared" si="2"/>
        <v>0</v>
      </c>
      <c r="AA12" s="29">
        <f t="shared" si="3"/>
        <v>0</v>
      </c>
      <c r="AB12" s="9">
        <f t="shared" si="4"/>
        <v>15</v>
      </c>
      <c r="AC12" s="9">
        <f t="shared" si="5"/>
        <v>15</v>
      </c>
      <c r="AD12" s="10">
        <v>28108</v>
      </c>
      <c r="AE12" s="10"/>
      <c r="AF12" s="10"/>
      <c r="AG12" s="10"/>
      <c r="AH12" s="10">
        <v>719</v>
      </c>
      <c r="AI12" s="10">
        <v>2740</v>
      </c>
      <c r="AJ12" s="28">
        <f t="shared" si="6"/>
        <v>31567</v>
      </c>
      <c r="AK12" s="26"/>
      <c r="AL12" s="26"/>
      <c r="AM12" s="27">
        <f t="shared" si="7"/>
        <v>0</v>
      </c>
      <c r="AN12" s="27">
        <f t="shared" si="8"/>
        <v>31567</v>
      </c>
      <c r="AO12" s="55" t="s">
        <v>44</v>
      </c>
    </row>
    <row r="13" spans="1:41" ht="45">
      <c r="A13" s="4" t="s">
        <v>52</v>
      </c>
      <c r="B13" s="4" t="s">
        <v>41</v>
      </c>
      <c r="C13" s="4" t="s">
        <v>35</v>
      </c>
      <c r="D13" s="20">
        <v>1</v>
      </c>
      <c r="E13" s="20">
        <v>1</v>
      </c>
      <c r="F13" s="20">
        <v>1</v>
      </c>
      <c r="G13" s="20">
        <v>1</v>
      </c>
      <c r="H13" s="20">
        <v>3</v>
      </c>
      <c r="I13" s="20">
        <v>3</v>
      </c>
      <c r="J13" s="20">
        <v>4</v>
      </c>
      <c r="K13" s="20">
        <v>4</v>
      </c>
      <c r="L13" s="20">
        <v>1</v>
      </c>
      <c r="M13" s="20">
        <v>1</v>
      </c>
      <c r="N13" s="20">
        <v>57</v>
      </c>
      <c r="O13" s="20">
        <v>55.54</v>
      </c>
      <c r="P13" s="7">
        <v>67</v>
      </c>
      <c r="Q13" s="7">
        <v>65.54</v>
      </c>
      <c r="R13" s="20">
        <v>0</v>
      </c>
      <c r="S13" s="20">
        <v>0</v>
      </c>
      <c r="T13" s="20">
        <v>0</v>
      </c>
      <c r="U13" s="20">
        <v>0</v>
      </c>
      <c r="V13" s="20">
        <v>0</v>
      </c>
      <c r="W13" s="20">
        <v>0</v>
      </c>
      <c r="X13" s="20">
        <v>0</v>
      </c>
      <c r="Y13" s="20">
        <v>0</v>
      </c>
      <c r="Z13" s="29">
        <v>0</v>
      </c>
      <c r="AA13" s="29">
        <v>0</v>
      </c>
      <c r="AB13" s="9">
        <v>67</v>
      </c>
      <c r="AC13" s="9">
        <v>65.54</v>
      </c>
      <c r="AD13" s="11">
        <v>173410.41</v>
      </c>
      <c r="AE13" s="11">
        <v>14259.12</v>
      </c>
      <c r="AF13" s="11"/>
      <c r="AG13" s="11">
        <v>120.77</v>
      </c>
      <c r="AH13" s="11">
        <v>35990.76</v>
      </c>
      <c r="AI13" s="11">
        <v>14301.82</v>
      </c>
      <c r="AJ13" s="28">
        <v>238082.88</v>
      </c>
      <c r="AK13" s="26"/>
      <c r="AL13" s="26"/>
      <c r="AM13" s="27">
        <v>0</v>
      </c>
      <c r="AN13" s="27">
        <v>238082.88</v>
      </c>
      <c r="AO13" s="17"/>
    </row>
    <row r="14" spans="1:41" ht="15">
      <c r="A14" s="4"/>
      <c r="B14" s="4"/>
      <c r="C14" s="4"/>
      <c r="D14" s="15"/>
      <c r="E14" s="15"/>
      <c r="F14" s="15"/>
      <c r="G14" s="15"/>
      <c r="H14" s="15"/>
      <c r="I14" s="15"/>
      <c r="J14" s="15"/>
      <c r="K14" s="15"/>
      <c r="L14" s="15"/>
      <c r="M14" s="15"/>
      <c r="N14" s="15"/>
      <c r="O14" s="15"/>
      <c r="P14" s="7">
        <f t="shared" si="0"/>
        <v>0</v>
      </c>
      <c r="Q14" s="7">
        <f t="shared" si="1"/>
        <v>0</v>
      </c>
      <c r="R14" s="15"/>
      <c r="S14" s="15"/>
      <c r="T14" s="15"/>
      <c r="U14" s="15"/>
      <c r="V14" s="15"/>
      <c r="W14" s="15"/>
      <c r="X14" s="15"/>
      <c r="Y14" s="15"/>
      <c r="Z14" s="8">
        <f t="shared" si="2"/>
        <v>0</v>
      </c>
      <c r="AA14" s="8">
        <f t="shared" si="3"/>
        <v>0</v>
      </c>
      <c r="AB14" s="9">
        <f t="shared" si="4"/>
        <v>0</v>
      </c>
      <c r="AC14" s="9">
        <f t="shared" si="5"/>
        <v>0</v>
      </c>
      <c r="AD14" s="18"/>
      <c r="AE14" s="18"/>
      <c r="AF14" s="18"/>
      <c r="AG14" s="18"/>
      <c r="AH14" s="18"/>
      <c r="AI14" s="18"/>
      <c r="AJ14" s="12">
        <f t="shared" si="6"/>
        <v>0</v>
      </c>
      <c r="AK14" s="16"/>
      <c r="AL14" s="16"/>
      <c r="AM14" s="13">
        <f t="shared" si="7"/>
        <v>0</v>
      </c>
      <c r="AN14" s="13">
        <f t="shared" si="8"/>
        <v>0</v>
      </c>
      <c r="AO14" s="17"/>
    </row>
    <row r="15" spans="1:41" ht="15">
      <c r="A15" s="4"/>
      <c r="B15" s="4"/>
      <c r="C15" s="4"/>
      <c r="D15" s="15"/>
      <c r="E15" s="15"/>
      <c r="F15" s="15"/>
      <c r="G15" s="15"/>
      <c r="H15" s="15"/>
      <c r="I15" s="15"/>
      <c r="J15" s="15"/>
      <c r="K15" s="15"/>
      <c r="L15" s="15"/>
      <c r="M15" s="15"/>
      <c r="N15" s="54"/>
      <c r="O15" s="15"/>
      <c r="P15" s="7">
        <f t="shared" si="0"/>
        <v>0</v>
      </c>
      <c r="Q15" s="7">
        <f t="shared" si="1"/>
        <v>0</v>
      </c>
      <c r="R15" s="15"/>
      <c r="S15" s="15"/>
      <c r="T15" s="15"/>
      <c r="U15" s="15"/>
      <c r="V15" s="15"/>
      <c r="W15" s="15"/>
      <c r="X15" s="15"/>
      <c r="Y15" s="15"/>
      <c r="Z15" s="8">
        <f t="shared" si="2"/>
        <v>0</v>
      </c>
      <c r="AA15" s="8">
        <f t="shared" si="3"/>
        <v>0</v>
      </c>
      <c r="AB15" s="9">
        <f t="shared" si="4"/>
        <v>0</v>
      </c>
      <c r="AC15" s="9">
        <f t="shared" si="5"/>
        <v>0</v>
      </c>
      <c r="AD15" s="18"/>
      <c r="AE15" s="18"/>
      <c r="AF15" s="18"/>
      <c r="AG15" s="18"/>
      <c r="AH15" s="18"/>
      <c r="AI15" s="18"/>
      <c r="AJ15" s="12">
        <f t="shared" si="6"/>
        <v>0</v>
      </c>
      <c r="AK15" s="16"/>
      <c r="AL15" s="16"/>
      <c r="AM15" s="13">
        <f t="shared" si="7"/>
        <v>0</v>
      </c>
      <c r="AN15" s="13">
        <f t="shared" si="8"/>
        <v>0</v>
      </c>
      <c r="AO15" s="17"/>
    </row>
    <row r="16" spans="1:41" ht="15">
      <c r="A16" s="4"/>
      <c r="B16" s="4"/>
      <c r="C16" s="4"/>
      <c r="D16" s="15"/>
      <c r="E16" s="15"/>
      <c r="F16" s="15"/>
      <c r="G16" s="15"/>
      <c r="H16" s="15"/>
      <c r="I16" s="15"/>
      <c r="J16" s="15"/>
      <c r="K16" s="15"/>
      <c r="L16" s="15"/>
      <c r="M16" s="15"/>
      <c r="N16" s="15"/>
      <c r="O16" s="15"/>
      <c r="P16" s="7">
        <f t="shared" si="0"/>
        <v>0</v>
      </c>
      <c r="Q16" s="7">
        <f t="shared" si="1"/>
        <v>0</v>
      </c>
      <c r="R16" s="15"/>
      <c r="S16" s="15"/>
      <c r="T16" s="15"/>
      <c r="U16" s="15"/>
      <c r="V16" s="15"/>
      <c r="W16" s="15"/>
      <c r="X16" s="15"/>
      <c r="Y16" s="15"/>
      <c r="Z16" s="8">
        <f t="shared" si="2"/>
        <v>0</v>
      </c>
      <c r="AA16" s="8">
        <f t="shared" si="3"/>
        <v>0</v>
      </c>
      <c r="AB16" s="9">
        <f t="shared" si="4"/>
        <v>0</v>
      </c>
      <c r="AC16" s="9">
        <f t="shared" si="5"/>
        <v>0</v>
      </c>
      <c r="AD16" s="18"/>
      <c r="AE16" s="18"/>
      <c r="AF16" s="18"/>
      <c r="AG16" s="18"/>
      <c r="AH16" s="18"/>
      <c r="AI16" s="18"/>
      <c r="AJ16" s="12">
        <f t="shared" si="6"/>
        <v>0</v>
      </c>
      <c r="AK16" s="16"/>
      <c r="AL16" s="16"/>
      <c r="AM16" s="13">
        <f t="shared" si="7"/>
        <v>0</v>
      </c>
      <c r="AN16" s="13">
        <f t="shared" si="8"/>
        <v>0</v>
      </c>
      <c r="AO16" s="17"/>
    </row>
    <row r="17" spans="1:41" ht="15">
      <c r="A17" s="4"/>
      <c r="B17" s="4"/>
      <c r="C17" s="4"/>
      <c r="D17" s="15"/>
      <c r="E17" s="15"/>
      <c r="F17" s="15"/>
      <c r="G17" s="15"/>
      <c r="H17" s="15"/>
      <c r="I17" s="15"/>
      <c r="J17" s="15"/>
      <c r="K17" s="15"/>
      <c r="L17" s="15"/>
      <c r="M17" s="20"/>
      <c r="N17" s="20"/>
      <c r="O17" s="15"/>
      <c r="P17" s="7">
        <f t="shared" si="0"/>
        <v>0</v>
      </c>
      <c r="Q17" s="7">
        <f t="shared" si="1"/>
        <v>0</v>
      </c>
      <c r="R17" s="15"/>
      <c r="S17" s="15"/>
      <c r="T17" s="15"/>
      <c r="U17" s="15"/>
      <c r="V17" s="15"/>
      <c r="W17" s="15"/>
      <c r="X17" s="15"/>
      <c r="Y17" s="15"/>
      <c r="Z17" s="8">
        <f t="shared" si="2"/>
        <v>0</v>
      </c>
      <c r="AA17" s="8">
        <f t="shared" si="3"/>
        <v>0</v>
      </c>
      <c r="AB17" s="9">
        <f t="shared" si="4"/>
        <v>0</v>
      </c>
      <c r="AC17" s="9">
        <f t="shared" si="5"/>
        <v>0</v>
      </c>
      <c r="AD17" s="18"/>
      <c r="AE17" s="18"/>
      <c r="AF17" s="18"/>
      <c r="AG17" s="18"/>
      <c r="AH17" s="18"/>
      <c r="AI17" s="18"/>
      <c r="AJ17" s="12">
        <f t="shared" si="6"/>
        <v>0</v>
      </c>
      <c r="AK17" s="16"/>
      <c r="AL17" s="16"/>
      <c r="AM17" s="13">
        <f t="shared" si="7"/>
        <v>0</v>
      </c>
      <c r="AN17" s="13">
        <f t="shared" si="8"/>
        <v>0</v>
      </c>
      <c r="AO17" s="17"/>
    </row>
    <row r="18" spans="1:41" ht="15">
      <c r="A18" s="4"/>
      <c r="B18" s="4"/>
      <c r="C18" s="4"/>
      <c r="D18" s="15"/>
      <c r="E18" s="15"/>
      <c r="F18" s="15"/>
      <c r="G18" s="15"/>
      <c r="H18" s="15"/>
      <c r="I18" s="15"/>
      <c r="J18" s="15"/>
      <c r="K18" s="15"/>
      <c r="L18" s="15"/>
      <c r="M18" s="15"/>
      <c r="N18" s="15"/>
      <c r="O18" s="15"/>
      <c r="P18" s="7">
        <f t="shared" si="0"/>
        <v>0</v>
      </c>
      <c r="Q18" s="7">
        <f t="shared" si="1"/>
        <v>0</v>
      </c>
      <c r="R18" s="15"/>
      <c r="S18" s="15"/>
      <c r="T18" s="15"/>
      <c r="U18" s="15"/>
      <c r="V18" s="15"/>
      <c r="W18" s="15"/>
      <c r="X18" s="15"/>
      <c r="Y18" s="15"/>
      <c r="Z18" s="8">
        <f t="shared" si="2"/>
        <v>0</v>
      </c>
      <c r="AA18" s="8">
        <f t="shared" si="3"/>
        <v>0</v>
      </c>
      <c r="AB18" s="9">
        <f t="shared" si="4"/>
        <v>0</v>
      </c>
      <c r="AC18" s="9">
        <f t="shared" si="5"/>
        <v>0</v>
      </c>
      <c r="AD18" s="18"/>
      <c r="AE18" s="18"/>
      <c r="AF18" s="18"/>
      <c r="AG18" s="18"/>
      <c r="AH18" s="18"/>
      <c r="AI18" s="18"/>
      <c r="AJ18" s="12">
        <f t="shared" si="6"/>
        <v>0</v>
      </c>
      <c r="AK18" s="16"/>
      <c r="AL18" s="16"/>
      <c r="AM18" s="13">
        <f t="shared" si="7"/>
        <v>0</v>
      </c>
      <c r="AN18" s="13">
        <f t="shared" si="8"/>
        <v>0</v>
      </c>
      <c r="AO18" s="17"/>
    </row>
    <row r="19" spans="1:41" ht="15">
      <c r="A19" s="4"/>
      <c r="B19" s="4"/>
      <c r="C19" s="4"/>
      <c r="D19" s="15"/>
      <c r="E19" s="15"/>
      <c r="F19" s="15"/>
      <c r="G19" s="15"/>
      <c r="H19" s="15"/>
      <c r="I19" s="15"/>
      <c r="J19" s="15"/>
      <c r="K19" s="15"/>
      <c r="L19" s="15"/>
      <c r="M19" s="15"/>
      <c r="N19" s="15"/>
      <c r="O19" s="15"/>
      <c r="P19" s="7">
        <f t="shared" si="0"/>
        <v>0</v>
      </c>
      <c r="Q19" s="7">
        <f t="shared" si="1"/>
        <v>0</v>
      </c>
      <c r="R19" s="15"/>
      <c r="S19" s="15"/>
      <c r="T19" s="15"/>
      <c r="U19" s="15"/>
      <c r="V19" s="15"/>
      <c r="W19" s="15"/>
      <c r="X19" s="15"/>
      <c r="Y19" s="15"/>
      <c r="Z19" s="8">
        <f t="shared" si="2"/>
        <v>0</v>
      </c>
      <c r="AA19" s="8">
        <f t="shared" si="3"/>
        <v>0</v>
      </c>
      <c r="AB19" s="9">
        <f t="shared" si="4"/>
        <v>0</v>
      </c>
      <c r="AC19" s="9">
        <f t="shared" si="5"/>
        <v>0</v>
      </c>
      <c r="AD19" s="18"/>
      <c r="AE19" s="18"/>
      <c r="AF19" s="18"/>
      <c r="AG19" s="18"/>
      <c r="AH19" s="18"/>
      <c r="AI19" s="18"/>
      <c r="AJ19" s="12">
        <f t="shared" si="6"/>
        <v>0</v>
      </c>
      <c r="AK19" s="16"/>
      <c r="AL19" s="16"/>
      <c r="AM19" s="13">
        <f t="shared" si="7"/>
        <v>0</v>
      </c>
      <c r="AN19" s="13">
        <f t="shared" si="8"/>
        <v>0</v>
      </c>
      <c r="AO19" s="17"/>
    </row>
    <row r="20" spans="1:41" ht="15">
      <c r="A20" s="4"/>
      <c r="B20" s="4"/>
      <c r="C20" s="4"/>
      <c r="D20" s="15"/>
      <c r="E20" s="15"/>
      <c r="F20" s="15"/>
      <c r="G20" s="15"/>
      <c r="H20" s="15"/>
      <c r="I20" s="15"/>
      <c r="J20" s="15"/>
      <c r="K20" s="15"/>
      <c r="L20" s="15"/>
      <c r="M20" s="15"/>
      <c r="N20" s="15"/>
      <c r="O20" s="15"/>
      <c r="P20" s="7">
        <f t="shared" si="0"/>
        <v>0</v>
      </c>
      <c r="Q20" s="7">
        <f t="shared" si="1"/>
        <v>0</v>
      </c>
      <c r="R20" s="15"/>
      <c r="S20" s="15"/>
      <c r="T20" s="15"/>
      <c r="U20" s="15"/>
      <c r="V20" s="15"/>
      <c r="W20" s="15"/>
      <c r="X20" s="15"/>
      <c r="Y20" s="15"/>
      <c r="Z20" s="8">
        <f t="shared" si="2"/>
        <v>0</v>
      </c>
      <c r="AA20" s="8">
        <f t="shared" si="3"/>
        <v>0</v>
      </c>
      <c r="AB20" s="9">
        <f t="shared" si="4"/>
        <v>0</v>
      </c>
      <c r="AC20" s="9">
        <f t="shared" si="5"/>
        <v>0</v>
      </c>
      <c r="AD20" s="18"/>
      <c r="AE20" s="18"/>
      <c r="AF20" s="18"/>
      <c r="AG20" s="18"/>
      <c r="AH20" s="18"/>
      <c r="AI20" s="18"/>
      <c r="AJ20" s="12">
        <f t="shared" si="6"/>
        <v>0</v>
      </c>
      <c r="AK20" s="16"/>
      <c r="AL20" s="16"/>
      <c r="AM20" s="13">
        <f t="shared" si="7"/>
        <v>0</v>
      </c>
      <c r="AN20" s="13">
        <f t="shared" si="8"/>
        <v>0</v>
      </c>
      <c r="AO20" s="17"/>
    </row>
    <row r="21" spans="1:41" ht="15">
      <c r="A21" s="4"/>
      <c r="B21" s="4"/>
      <c r="C21" s="4"/>
      <c r="D21" s="15"/>
      <c r="E21" s="15"/>
      <c r="F21" s="15"/>
      <c r="G21" s="15"/>
      <c r="H21" s="15"/>
      <c r="I21" s="15"/>
      <c r="J21" s="15"/>
      <c r="K21" s="15"/>
      <c r="L21" s="15"/>
      <c r="M21" s="15"/>
      <c r="N21" s="15"/>
      <c r="O21" s="15"/>
      <c r="P21" s="7">
        <f t="shared" si="0"/>
        <v>0</v>
      </c>
      <c r="Q21" s="7">
        <f t="shared" si="1"/>
        <v>0</v>
      </c>
      <c r="R21" s="15"/>
      <c r="S21" s="15"/>
      <c r="T21" s="15"/>
      <c r="U21" s="15"/>
      <c r="V21" s="15"/>
      <c r="W21" s="15"/>
      <c r="X21" s="15"/>
      <c r="Y21" s="15"/>
      <c r="Z21" s="8">
        <f t="shared" si="2"/>
        <v>0</v>
      </c>
      <c r="AA21" s="8">
        <f t="shared" si="3"/>
        <v>0</v>
      </c>
      <c r="AB21" s="9">
        <f t="shared" si="4"/>
        <v>0</v>
      </c>
      <c r="AC21" s="9">
        <f t="shared" si="5"/>
        <v>0</v>
      </c>
      <c r="AD21" s="18"/>
      <c r="AE21" s="18"/>
      <c r="AF21" s="18"/>
      <c r="AG21" s="18"/>
      <c r="AH21" s="18"/>
      <c r="AI21" s="18"/>
      <c r="AJ21" s="12">
        <f t="shared" si="6"/>
        <v>0</v>
      </c>
      <c r="AK21" s="16"/>
      <c r="AL21" s="16"/>
      <c r="AM21" s="13">
        <f t="shared" si="7"/>
        <v>0</v>
      </c>
      <c r="AN21" s="13">
        <f t="shared" si="8"/>
        <v>0</v>
      </c>
      <c r="AO21" s="17"/>
    </row>
    <row r="22" spans="1:41" ht="15">
      <c r="A22" s="4"/>
      <c r="B22" s="4"/>
      <c r="C22" s="4"/>
      <c r="D22" s="15"/>
      <c r="E22" s="15"/>
      <c r="F22" s="15"/>
      <c r="G22" s="15"/>
      <c r="H22" s="15"/>
      <c r="I22" s="15"/>
      <c r="J22" s="15"/>
      <c r="K22" s="15"/>
      <c r="L22" s="15"/>
      <c r="M22" s="15"/>
      <c r="N22" s="15"/>
      <c r="O22" s="15"/>
      <c r="P22" s="7">
        <f t="shared" si="0"/>
        <v>0</v>
      </c>
      <c r="Q22" s="7">
        <f t="shared" si="1"/>
        <v>0</v>
      </c>
      <c r="R22" s="15"/>
      <c r="S22" s="15"/>
      <c r="T22" s="15"/>
      <c r="U22" s="15"/>
      <c r="V22" s="15"/>
      <c r="W22" s="15"/>
      <c r="X22" s="15"/>
      <c r="Y22" s="15"/>
      <c r="Z22" s="8">
        <f t="shared" si="2"/>
        <v>0</v>
      </c>
      <c r="AA22" s="8">
        <f t="shared" si="3"/>
        <v>0</v>
      </c>
      <c r="AB22" s="9">
        <f t="shared" si="4"/>
        <v>0</v>
      </c>
      <c r="AC22" s="9">
        <f t="shared" si="5"/>
        <v>0</v>
      </c>
      <c r="AD22" s="18"/>
      <c r="AE22" s="18"/>
      <c r="AF22" s="18"/>
      <c r="AG22" s="18"/>
      <c r="AH22" s="18"/>
      <c r="AI22" s="18"/>
      <c r="AJ22" s="12">
        <f t="shared" si="6"/>
        <v>0</v>
      </c>
      <c r="AK22" s="16"/>
      <c r="AL22" s="16"/>
      <c r="AM22" s="13">
        <f t="shared" si="7"/>
        <v>0</v>
      </c>
      <c r="AN22" s="13">
        <f t="shared" si="8"/>
        <v>0</v>
      </c>
      <c r="AO22" s="17"/>
    </row>
    <row r="23" spans="1:41" ht="15">
      <c r="A23" s="4"/>
      <c r="B23" s="4"/>
      <c r="C23" s="4"/>
      <c r="D23" s="15"/>
      <c r="E23" s="15"/>
      <c r="F23" s="15"/>
      <c r="G23" s="15"/>
      <c r="H23" s="15"/>
      <c r="I23" s="15"/>
      <c r="J23" s="15"/>
      <c r="K23" s="15"/>
      <c r="L23" s="15"/>
      <c r="M23" s="15"/>
      <c r="N23" s="15"/>
      <c r="O23" s="15"/>
      <c r="P23" s="7">
        <f t="shared" si="0"/>
        <v>0</v>
      </c>
      <c r="Q23" s="7">
        <f t="shared" si="1"/>
        <v>0</v>
      </c>
      <c r="R23" s="15"/>
      <c r="S23" s="15"/>
      <c r="T23" s="15"/>
      <c r="U23" s="15"/>
      <c r="V23" s="15"/>
      <c r="W23" s="15"/>
      <c r="X23" s="15"/>
      <c r="Y23" s="15"/>
      <c r="Z23" s="8">
        <f t="shared" si="2"/>
        <v>0</v>
      </c>
      <c r="AA23" s="8">
        <f t="shared" si="3"/>
        <v>0</v>
      </c>
      <c r="AB23" s="9">
        <f t="shared" si="4"/>
        <v>0</v>
      </c>
      <c r="AC23" s="9">
        <f t="shared" si="5"/>
        <v>0</v>
      </c>
      <c r="AD23" s="18"/>
      <c r="AE23" s="18"/>
      <c r="AF23" s="18"/>
      <c r="AG23" s="18"/>
      <c r="AH23" s="18"/>
      <c r="AI23" s="18"/>
      <c r="AJ23" s="12">
        <f t="shared" si="6"/>
        <v>0</v>
      </c>
      <c r="AK23" s="16"/>
      <c r="AL23" s="16"/>
      <c r="AM23" s="13">
        <f t="shared" si="7"/>
        <v>0</v>
      </c>
      <c r="AN23" s="13">
        <f t="shared" si="8"/>
        <v>0</v>
      </c>
      <c r="AO23" s="17"/>
    </row>
    <row r="24" spans="1:41" ht="15">
      <c r="A24" s="4"/>
      <c r="B24" s="4"/>
      <c r="C24" s="4"/>
      <c r="D24" s="15"/>
      <c r="E24" s="15"/>
      <c r="F24" s="15"/>
      <c r="G24" s="15"/>
      <c r="H24" s="15"/>
      <c r="I24" s="15"/>
      <c r="J24" s="15"/>
      <c r="K24" s="15"/>
      <c r="L24" s="15"/>
      <c r="M24" s="15"/>
      <c r="N24" s="15"/>
      <c r="O24" s="15"/>
      <c r="P24" s="7">
        <f t="shared" si="0"/>
        <v>0</v>
      </c>
      <c r="Q24" s="7">
        <f t="shared" si="1"/>
        <v>0</v>
      </c>
      <c r="R24" s="15"/>
      <c r="S24" s="15"/>
      <c r="T24" s="15"/>
      <c r="U24" s="15"/>
      <c r="V24" s="15"/>
      <c r="W24" s="15"/>
      <c r="X24" s="15"/>
      <c r="Y24" s="15"/>
      <c r="Z24" s="8">
        <f t="shared" si="2"/>
        <v>0</v>
      </c>
      <c r="AA24" s="8">
        <f t="shared" si="3"/>
        <v>0</v>
      </c>
      <c r="AB24" s="9">
        <f t="shared" si="4"/>
        <v>0</v>
      </c>
      <c r="AC24" s="9">
        <f t="shared" si="5"/>
        <v>0</v>
      </c>
      <c r="AD24" s="18"/>
      <c r="AE24" s="18"/>
      <c r="AF24" s="18"/>
      <c r="AG24" s="18"/>
      <c r="AH24" s="18"/>
      <c r="AI24" s="18"/>
      <c r="AJ24" s="12">
        <f t="shared" si="6"/>
        <v>0</v>
      </c>
      <c r="AK24" s="16"/>
      <c r="AL24" s="16"/>
      <c r="AM24" s="13">
        <f t="shared" si="7"/>
        <v>0</v>
      </c>
      <c r="AN24" s="13">
        <f t="shared" si="8"/>
        <v>0</v>
      </c>
      <c r="AO24" s="17"/>
    </row>
    <row r="25" spans="1:41" ht="15">
      <c r="A25" s="4"/>
      <c r="B25" s="4"/>
      <c r="C25" s="4"/>
      <c r="D25" s="15"/>
      <c r="E25" s="15"/>
      <c r="F25" s="15"/>
      <c r="G25" s="15"/>
      <c r="H25" s="15"/>
      <c r="I25" s="15"/>
      <c r="J25" s="15"/>
      <c r="K25" s="15"/>
      <c r="L25" s="15"/>
      <c r="M25" s="15"/>
      <c r="N25" s="15"/>
      <c r="O25" s="15"/>
      <c r="P25" s="7">
        <f t="shared" si="0"/>
        <v>0</v>
      </c>
      <c r="Q25" s="7">
        <f t="shared" si="1"/>
        <v>0</v>
      </c>
      <c r="R25" s="15"/>
      <c r="S25" s="15"/>
      <c r="T25" s="15"/>
      <c r="U25" s="15"/>
      <c r="V25" s="15"/>
      <c r="W25" s="15"/>
      <c r="X25" s="15"/>
      <c r="Y25" s="15"/>
      <c r="Z25" s="8">
        <f t="shared" si="2"/>
        <v>0</v>
      </c>
      <c r="AA25" s="8">
        <f t="shared" si="3"/>
        <v>0</v>
      </c>
      <c r="AB25" s="9">
        <f t="shared" si="4"/>
        <v>0</v>
      </c>
      <c r="AC25" s="9">
        <f t="shared" si="5"/>
        <v>0</v>
      </c>
      <c r="AD25" s="18"/>
      <c r="AE25" s="18"/>
      <c r="AF25" s="18"/>
      <c r="AG25" s="18"/>
      <c r="AH25" s="18"/>
      <c r="AI25" s="18"/>
      <c r="AJ25" s="12">
        <f t="shared" si="6"/>
        <v>0</v>
      </c>
      <c r="AK25" s="16"/>
      <c r="AL25" s="16"/>
      <c r="AM25" s="13">
        <f t="shared" si="7"/>
        <v>0</v>
      </c>
      <c r="AN25" s="13">
        <f t="shared" si="8"/>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2"/>
        <v>0</v>
      </c>
      <c r="AA26" s="8">
        <f t="shared" si="3"/>
        <v>0</v>
      </c>
      <c r="AB26" s="9">
        <f t="shared" si="4"/>
        <v>0</v>
      </c>
      <c r="AC26" s="9">
        <f t="shared" si="5"/>
        <v>0</v>
      </c>
      <c r="AD26" s="18"/>
      <c r="AE26" s="18"/>
      <c r="AF26" s="18"/>
      <c r="AG26" s="18"/>
      <c r="AH26" s="18"/>
      <c r="AI26" s="18"/>
      <c r="AJ26" s="12">
        <f t="shared" si="6"/>
        <v>0</v>
      </c>
      <c r="AK26" s="16"/>
      <c r="AL26" s="16"/>
      <c r="AM26" s="13">
        <f t="shared" si="7"/>
        <v>0</v>
      </c>
      <c r="AN26" s="13">
        <f t="shared" si="8"/>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2"/>
        <v>0</v>
      </c>
      <c r="AA27" s="8">
        <f t="shared" si="3"/>
        <v>0</v>
      </c>
      <c r="AB27" s="9">
        <f t="shared" si="4"/>
        <v>0</v>
      </c>
      <c r="AC27" s="9">
        <f t="shared" si="5"/>
        <v>0</v>
      </c>
      <c r="AD27" s="18"/>
      <c r="AE27" s="18"/>
      <c r="AF27" s="18"/>
      <c r="AG27" s="18"/>
      <c r="AH27" s="18"/>
      <c r="AI27" s="18"/>
      <c r="AJ27" s="12">
        <f t="shared" si="6"/>
        <v>0</v>
      </c>
      <c r="AK27" s="16"/>
      <c r="AL27" s="16"/>
      <c r="AM27" s="13">
        <f t="shared" si="7"/>
        <v>0</v>
      </c>
      <c r="AN27" s="13">
        <f t="shared" si="8"/>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2"/>
        <v>0</v>
      </c>
      <c r="AA28" s="8">
        <f t="shared" si="3"/>
        <v>0</v>
      </c>
      <c r="AB28" s="9">
        <f t="shared" si="4"/>
        <v>0</v>
      </c>
      <c r="AC28" s="9">
        <f t="shared" si="5"/>
        <v>0</v>
      </c>
      <c r="AD28" s="18"/>
      <c r="AE28" s="18"/>
      <c r="AF28" s="18"/>
      <c r="AG28" s="18"/>
      <c r="AH28" s="18"/>
      <c r="AI28" s="18"/>
      <c r="AJ28" s="12">
        <f t="shared" si="6"/>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2"/>
        <v>0</v>
      </c>
      <c r="AA29" s="8">
        <f t="shared" si="3"/>
        <v>0</v>
      </c>
      <c r="AB29" s="9">
        <f t="shared" si="4"/>
        <v>0</v>
      </c>
      <c r="AC29" s="9">
        <f t="shared" si="5"/>
        <v>0</v>
      </c>
      <c r="AD29" s="18"/>
      <c r="AE29" s="18"/>
      <c r="AF29" s="18"/>
      <c r="AG29" s="18"/>
      <c r="AH29" s="18"/>
      <c r="AI29" s="18"/>
      <c r="AJ29" s="12">
        <f t="shared" si="6"/>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2"/>
        <v>0</v>
      </c>
      <c r="AA30" s="8">
        <f t="shared" si="3"/>
        <v>0</v>
      </c>
      <c r="AB30" s="9">
        <f t="shared" si="4"/>
        <v>0</v>
      </c>
      <c r="AC30" s="9">
        <f t="shared" si="5"/>
        <v>0</v>
      </c>
      <c r="AD30" s="18"/>
      <c r="AE30" s="18"/>
      <c r="AF30" s="18"/>
      <c r="AG30" s="18"/>
      <c r="AH30" s="18"/>
      <c r="AI30" s="18"/>
      <c r="AJ30" s="12">
        <f t="shared" si="6"/>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2"/>
        <v>0</v>
      </c>
      <c r="AA31" s="8">
        <f t="shared" si="3"/>
        <v>0</v>
      </c>
      <c r="AB31" s="9">
        <f t="shared" si="4"/>
        <v>0</v>
      </c>
      <c r="AC31" s="9">
        <f t="shared" si="5"/>
        <v>0</v>
      </c>
      <c r="AD31" s="18"/>
      <c r="AE31" s="18"/>
      <c r="AF31" s="18"/>
      <c r="AG31" s="18"/>
      <c r="AH31" s="18"/>
      <c r="AI31" s="18"/>
      <c r="AJ31" s="12">
        <f t="shared" si="6"/>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2"/>
        <v>0</v>
      </c>
      <c r="AA32" s="8">
        <f t="shared" si="3"/>
        <v>0</v>
      </c>
      <c r="AB32" s="9">
        <f t="shared" si="4"/>
        <v>0</v>
      </c>
      <c r="AC32" s="9">
        <f t="shared" si="5"/>
        <v>0</v>
      </c>
      <c r="AD32" s="18"/>
      <c r="AE32" s="18"/>
      <c r="AF32" s="18"/>
      <c r="AG32" s="18"/>
      <c r="AH32" s="18"/>
      <c r="AI32" s="18"/>
      <c r="AJ32" s="12">
        <f t="shared" si="6"/>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2"/>
        <v>0</v>
      </c>
      <c r="AA33" s="8">
        <f t="shared" si="3"/>
        <v>0</v>
      </c>
      <c r="AB33" s="9">
        <f t="shared" si="4"/>
        <v>0</v>
      </c>
      <c r="AC33" s="9">
        <f t="shared" si="5"/>
        <v>0</v>
      </c>
      <c r="AD33" s="18"/>
      <c r="AE33" s="18"/>
      <c r="AF33" s="18"/>
      <c r="AG33" s="18"/>
      <c r="AH33" s="18"/>
      <c r="AI33" s="18"/>
      <c r="AJ33" s="12">
        <f t="shared" si="6"/>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2"/>
        <v>0</v>
      </c>
      <c r="AA34" s="8">
        <f t="shared" si="3"/>
        <v>0</v>
      </c>
      <c r="AB34" s="9">
        <f t="shared" si="4"/>
        <v>0</v>
      </c>
      <c r="AC34" s="9">
        <f t="shared" si="5"/>
        <v>0</v>
      </c>
      <c r="AD34" s="18"/>
      <c r="AE34" s="18"/>
      <c r="AF34" s="18"/>
      <c r="AG34" s="18"/>
      <c r="AH34" s="18"/>
      <c r="AI34" s="18"/>
      <c r="AJ34" s="12">
        <f t="shared" si="6"/>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2"/>
        <v>0</v>
      </c>
      <c r="AA35" s="8">
        <f t="shared" si="3"/>
        <v>0</v>
      </c>
      <c r="AB35" s="9">
        <f t="shared" si="4"/>
        <v>0</v>
      </c>
      <c r="AC35" s="9">
        <f t="shared" si="5"/>
        <v>0</v>
      </c>
      <c r="AD35" s="18"/>
      <c r="AE35" s="18"/>
      <c r="AF35" s="18"/>
      <c r="AG35" s="18"/>
      <c r="AH35" s="18"/>
      <c r="AI35" s="18"/>
      <c r="AJ35" s="12">
        <f t="shared" si="6"/>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2"/>
        <v>0</v>
      </c>
      <c r="AA36" s="8">
        <f t="shared" si="3"/>
        <v>0</v>
      </c>
      <c r="AB36" s="9">
        <f t="shared" si="4"/>
        <v>0</v>
      </c>
      <c r="AC36" s="9">
        <f t="shared" si="5"/>
        <v>0</v>
      </c>
      <c r="AD36" s="18"/>
      <c r="AE36" s="18"/>
      <c r="AF36" s="18"/>
      <c r="AG36" s="18"/>
      <c r="AH36" s="18"/>
      <c r="AI36" s="18"/>
      <c r="AJ36" s="12">
        <f t="shared" si="6"/>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2"/>
        <v>0</v>
      </c>
      <c r="AA37" s="8">
        <f t="shared" si="3"/>
        <v>0</v>
      </c>
      <c r="AB37" s="9">
        <f t="shared" si="4"/>
        <v>0</v>
      </c>
      <c r="AC37" s="9">
        <f t="shared" si="5"/>
        <v>0</v>
      </c>
      <c r="AD37" s="18"/>
      <c r="AE37" s="18"/>
      <c r="AF37" s="18"/>
      <c r="AG37" s="18"/>
      <c r="AH37" s="18"/>
      <c r="AI37" s="18"/>
      <c r="AJ37" s="12">
        <f t="shared" si="6"/>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2"/>
        <v>0</v>
      </c>
      <c r="AA38" s="8">
        <f t="shared" si="3"/>
        <v>0</v>
      </c>
      <c r="AB38" s="9">
        <f t="shared" si="4"/>
        <v>0</v>
      </c>
      <c r="AC38" s="9">
        <f t="shared" si="5"/>
        <v>0</v>
      </c>
      <c r="AD38" s="18"/>
      <c r="AE38" s="18"/>
      <c r="AF38" s="18"/>
      <c r="AG38" s="18"/>
      <c r="AH38" s="18"/>
      <c r="AI38" s="18"/>
      <c r="AJ38" s="12">
        <f t="shared" si="6"/>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2"/>
        <v>0</v>
      </c>
      <c r="AA39" s="8">
        <f t="shared" si="3"/>
        <v>0</v>
      </c>
      <c r="AB39" s="9">
        <f t="shared" si="4"/>
        <v>0</v>
      </c>
      <c r="AC39" s="9">
        <f t="shared" si="5"/>
        <v>0</v>
      </c>
      <c r="AD39" s="18"/>
      <c r="AE39" s="18"/>
      <c r="AF39" s="18"/>
      <c r="AG39" s="18"/>
      <c r="AH39" s="18"/>
      <c r="AI39" s="18"/>
      <c r="AJ39" s="12">
        <f t="shared" si="6"/>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2"/>
        <v>0</v>
      </c>
      <c r="AA40" s="8">
        <f t="shared" si="3"/>
        <v>0</v>
      </c>
      <c r="AB40" s="9">
        <f t="shared" si="4"/>
        <v>0</v>
      </c>
      <c r="AC40" s="9">
        <f t="shared" si="5"/>
        <v>0</v>
      </c>
      <c r="AD40" s="18"/>
      <c r="AE40" s="18"/>
      <c r="AF40" s="18"/>
      <c r="AG40" s="18"/>
      <c r="AH40" s="18"/>
      <c r="AI40" s="18"/>
      <c r="AJ40" s="12">
        <f t="shared" si="6"/>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2"/>
        <v>0</v>
      </c>
      <c r="AA41" s="8">
        <f t="shared" si="3"/>
        <v>0</v>
      </c>
      <c r="AB41" s="9">
        <f t="shared" si="4"/>
        <v>0</v>
      </c>
      <c r="AC41" s="9">
        <f t="shared" si="5"/>
        <v>0</v>
      </c>
      <c r="AD41" s="18"/>
      <c r="AE41" s="18"/>
      <c r="AF41" s="18"/>
      <c r="AG41" s="18"/>
      <c r="AH41" s="18"/>
      <c r="AI41" s="18"/>
      <c r="AJ41" s="12">
        <f t="shared" si="6"/>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2"/>
        <v>0</v>
      </c>
      <c r="AA42" s="8">
        <f t="shared" si="3"/>
        <v>0</v>
      </c>
      <c r="AB42" s="9">
        <f t="shared" si="4"/>
        <v>0</v>
      </c>
      <c r="AC42" s="9">
        <f t="shared" si="5"/>
        <v>0</v>
      </c>
      <c r="AD42" s="18"/>
      <c r="AE42" s="18"/>
      <c r="AF42" s="18"/>
      <c r="AG42" s="18"/>
      <c r="AH42" s="18"/>
      <c r="AI42" s="18"/>
      <c r="AJ42" s="12">
        <f t="shared" si="6"/>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2"/>
        <v>0</v>
      </c>
      <c r="AA43" s="8">
        <f t="shared" si="3"/>
        <v>0</v>
      </c>
      <c r="AB43" s="9">
        <f t="shared" si="4"/>
        <v>0</v>
      </c>
      <c r="AC43" s="9">
        <f t="shared" si="5"/>
        <v>0</v>
      </c>
      <c r="AD43" s="18"/>
      <c r="AE43" s="18"/>
      <c r="AF43" s="18"/>
      <c r="AG43" s="18"/>
      <c r="AH43" s="18"/>
      <c r="AI43" s="18"/>
      <c r="AJ43" s="12">
        <f t="shared" si="6"/>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2"/>
        <v>0</v>
      </c>
      <c r="AA44" s="8">
        <f t="shared" si="3"/>
        <v>0</v>
      </c>
      <c r="AB44" s="9">
        <f t="shared" si="4"/>
        <v>0</v>
      </c>
      <c r="AC44" s="9">
        <f t="shared" si="5"/>
        <v>0</v>
      </c>
      <c r="AD44" s="18"/>
      <c r="AE44" s="18"/>
      <c r="AF44" s="18"/>
      <c r="AG44" s="18"/>
      <c r="AH44" s="18"/>
      <c r="AI44" s="18"/>
      <c r="AJ44" s="12">
        <f t="shared" si="6"/>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f t="shared" si="0"/>
        <v>0</v>
      </c>
      <c r="Q45" s="7">
        <f t="shared" si="1"/>
        <v>0</v>
      </c>
      <c r="R45" s="15"/>
      <c r="S45" s="15"/>
      <c r="T45" s="15"/>
      <c r="U45" s="15"/>
      <c r="V45" s="15"/>
      <c r="W45" s="15"/>
      <c r="X45" s="15"/>
      <c r="Y45" s="15"/>
      <c r="Z45" s="8">
        <f t="shared" si="2"/>
        <v>0</v>
      </c>
      <c r="AA45" s="8">
        <f t="shared" si="3"/>
        <v>0</v>
      </c>
      <c r="AB45" s="9">
        <f t="shared" si="4"/>
        <v>0</v>
      </c>
      <c r="AC45" s="9">
        <f t="shared" si="5"/>
        <v>0</v>
      </c>
      <c r="AD45" s="18"/>
      <c r="AE45" s="18"/>
      <c r="AF45" s="18"/>
      <c r="AG45" s="18"/>
      <c r="AH45" s="18"/>
      <c r="AI45" s="18"/>
      <c r="AJ45" s="12">
        <f t="shared" si="6"/>
        <v>0</v>
      </c>
      <c r="AK45" s="16"/>
      <c r="AL45" s="16"/>
      <c r="AM45" s="13">
        <f t="shared" si="7"/>
        <v>0</v>
      </c>
      <c r="AN45" s="13">
        <f t="shared" si="8"/>
        <v>0</v>
      </c>
      <c r="AO45" s="17"/>
    </row>
    <row r="46" spans="1:41" ht="15">
      <c r="A46" s="4"/>
      <c r="B46" s="4"/>
      <c r="C46" s="4"/>
      <c r="D46" s="15"/>
      <c r="E46" s="15"/>
      <c r="F46" s="15"/>
      <c r="G46" s="15"/>
      <c r="H46" s="15"/>
      <c r="I46" s="15"/>
      <c r="J46" s="15"/>
      <c r="K46" s="15"/>
      <c r="L46" s="15"/>
      <c r="M46" s="15"/>
      <c r="N46" s="15"/>
      <c r="O46" s="15"/>
      <c r="P46" s="7">
        <f t="shared" si="0"/>
        <v>0</v>
      </c>
      <c r="Q46" s="7">
        <f t="shared" si="1"/>
        <v>0</v>
      </c>
      <c r="R46" s="15"/>
      <c r="S46" s="15"/>
      <c r="T46" s="15"/>
      <c r="U46" s="15"/>
      <c r="V46" s="15"/>
      <c r="W46" s="15"/>
      <c r="X46" s="15"/>
      <c r="Y46" s="15"/>
      <c r="Z46" s="8">
        <f t="shared" si="2"/>
        <v>0</v>
      </c>
      <c r="AA46" s="8">
        <f t="shared" si="3"/>
        <v>0</v>
      </c>
      <c r="AB46" s="9">
        <f t="shared" si="4"/>
        <v>0</v>
      </c>
      <c r="AC46" s="9">
        <f t="shared" si="5"/>
        <v>0</v>
      </c>
      <c r="AD46" s="18"/>
      <c r="AE46" s="18"/>
      <c r="AF46" s="18"/>
      <c r="AG46" s="18"/>
      <c r="AH46" s="18"/>
      <c r="AI46" s="18"/>
      <c r="AJ46" s="12">
        <f t="shared" si="6"/>
        <v>0</v>
      </c>
      <c r="AK46" s="16"/>
      <c r="AL46" s="16"/>
      <c r="AM46" s="13">
        <f t="shared" si="7"/>
        <v>0</v>
      </c>
      <c r="AN46" s="13">
        <f t="shared" si="8"/>
        <v>0</v>
      </c>
      <c r="AO46" s="17"/>
    </row>
    <row r="47" spans="1:41" ht="15">
      <c r="A47" s="4"/>
      <c r="B47" s="4"/>
      <c r="C47" s="4"/>
      <c r="D47" s="15"/>
      <c r="E47" s="15"/>
      <c r="F47" s="15"/>
      <c r="G47" s="15"/>
      <c r="H47" s="15"/>
      <c r="I47" s="15"/>
      <c r="J47" s="15"/>
      <c r="K47" s="15"/>
      <c r="L47" s="15"/>
      <c r="M47" s="15"/>
      <c r="N47" s="15"/>
      <c r="O47" s="15"/>
      <c r="P47" s="7">
        <f t="shared" si="0"/>
        <v>0</v>
      </c>
      <c r="Q47" s="7">
        <f t="shared" si="1"/>
        <v>0</v>
      </c>
      <c r="R47" s="15"/>
      <c r="S47" s="15"/>
      <c r="T47" s="15"/>
      <c r="U47" s="15"/>
      <c r="V47" s="15"/>
      <c r="W47" s="15"/>
      <c r="X47" s="15"/>
      <c r="Y47" s="15"/>
      <c r="Z47" s="8">
        <f t="shared" si="2"/>
        <v>0</v>
      </c>
      <c r="AA47" s="8">
        <f t="shared" si="3"/>
        <v>0</v>
      </c>
      <c r="AB47" s="9">
        <f t="shared" si="4"/>
        <v>0</v>
      </c>
      <c r="AC47" s="9">
        <f t="shared" si="5"/>
        <v>0</v>
      </c>
      <c r="AD47" s="18"/>
      <c r="AE47" s="18"/>
      <c r="AF47" s="18"/>
      <c r="AG47" s="18"/>
      <c r="AH47" s="18"/>
      <c r="AI47" s="18"/>
      <c r="AJ47" s="12">
        <f t="shared" si="6"/>
        <v>0</v>
      </c>
      <c r="AK47" s="16"/>
      <c r="AL47" s="16"/>
      <c r="AM47" s="13">
        <f t="shared" si="7"/>
        <v>0</v>
      </c>
      <c r="AN47" s="13">
        <f t="shared" si="8"/>
        <v>0</v>
      </c>
      <c r="AO47" s="17"/>
    </row>
    <row r="48" spans="1:41" ht="15">
      <c r="A48" s="4"/>
      <c r="B48" s="4"/>
      <c r="C48" s="4"/>
      <c r="D48" s="15"/>
      <c r="E48" s="15"/>
      <c r="F48" s="15"/>
      <c r="G48" s="15"/>
      <c r="H48" s="15"/>
      <c r="I48" s="15"/>
      <c r="J48" s="15"/>
      <c r="K48" s="15"/>
      <c r="L48" s="15"/>
      <c r="M48" s="15"/>
      <c r="N48" s="15"/>
      <c r="O48" s="15"/>
      <c r="P48" s="7">
        <f t="shared" si="0"/>
        <v>0</v>
      </c>
      <c r="Q48" s="7">
        <f t="shared" si="1"/>
        <v>0</v>
      </c>
      <c r="R48" s="15"/>
      <c r="S48" s="15"/>
      <c r="T48" s="15"/>
      <c r="U48" s="15"/>
      <c r="V48" s="15"/>
      <c r="W48" s="15"/>
      <c r="X48" s="15"/>
      <c r="Y48" s="15"/>
      <c r="Z48" s="8">
        <f t="shared" si="2"/>
        <v>0</v>
      </c>
      <c r="AA48" s="8">
        <f t="shared" si="3"/>
        <v>0</v>
      </c>
      <c r="AB48" s="9">
        <f t="shared" si="4"/>
        <v>0</v>
      </c>
      <c r="AC48" s="9">
        <f t="shared" si="5"/>
        <v>0</v>
      </c>
      <c r="AD48" s="18"/>
      <c r="AE48" s="18"/>
      <c r="AF48" s="18"/>
      <c r="AG48" s="18"/>
      <c r="AH48" s="18"/>
      <c r="AI48" s="18"/>
      <c r="AJ48" s="12">
        <f t="shared" si="6"/>
        <v>0</v>
      </c>
      <c r="AK48" s="16"/>
      <c r="AL48" s="16"/>
      <c r="AM48" s="13">
        <f t="shared" si="7"/>
        <v>0</v>
      </c>
      <c r="AN48" s="13">
        <f t="shared" si="8"/>
        <v>0</v>
      </c>
      <c r="AO48" s="17"/>
    </row>
    <row r="49" spans="1:41" ht="15">
      <c r="A49" s="4"/>
      <c r="B49" s="4"/>
      <c r="C49" s="4"/>
      <c r="D49" s="15"/>
      <c r="E49" s="15"/>
      <c r="F49" s="15"/>
      <c r="G49" s="15"/>
      <c r="H49" s="15"/>
      <c r="I49" s="15"/>
      <c r="J49" s="15"/>
      <c r="K49" s="15"/>
      <c r="L49" s="15"/>
      <c r="M49" s="15"/>
      <c r="N49" s="15"/>
      <c r="O49" s="15"/>
      <c r="P49" s="7">
        <f t="shared" si="0"/>
        <v>0</v>
      </c>
      <c r="Q49" s="7">
        <f t="shared" si="1"/>
        <v>0</v>
      </c>
      <c r="R49" s="15"/>
      <c r="S49" s="15"/>
      <c r="T49" s="15"/>
      <c r="U49" s="15"/>
      <c r="V49" s="15"/>
      <c r="W49" s="15"/>
      <c r="X49" s="15"/>
      <c r="Y49" s="15"/>
      <c r="Z49" s="8">
        <f t="shared" si="2"/>
        <v>0</v>
      </c>
      <c r="AA49" s="8">
        <f t="shared" si="3"/>
        <v>0</v>
      </c>
      <c r="AB49" s="9">
        <f t="shared" si="4"/>
        <v>0</v>
      </c>
      <c r="AC49" s="9">
        <f t="shared" si="5"/>
        <v>0</v>
      </c>
      <c r="AD49" s="18"/>
      <c r="AE49" s="18"/>
      <c r="AF49" s="18"/>
      <c r="AG49" s="18"/>
      <c r="AH49" s="18"/>
      <c r="AI49" s="18"/>
      <c r="AJ49" s="12">
        <f t="shared" si="6"/>
        <v>0</v>
      </c>
      <c r="AK49" s="16"/>
      <c r="AL49" s="16"/>
      <c r="AM49" s="13">
        <f t="shared" si="7"/>
        <v>0</v>
      </c>
      <c r="AN49" s="13">
        <f t="shared" si="8"/>
        <v>0</v>
      </c>
      <c r="AO49" s="17"/>
    </row>
    <row r="50" spans="1:41" ht="15">
      <c r="A50" s="4"/>
      <c r="B50" s="4"/>
      <c r="C50" s="4"/>
      <c r="D50" s="15"/>
      <c r="E50" s="15"/>
      <c r="F50" s="15"/>
      <c r="G50" s="15"/>
      <c r="H50" s="15"/>
      <c r="I50" s="15"/>
      <c r="J50" s="15"/>
      <c r="K50" s="15"/>
      <c r="L50" s="15"/>
      <c r="M50" s="15"/>
      <c r="N50" s="15"/>
      <c r="O50" s="15"/>
      <c r="P50" s="7">
        <f t="shared" si="0"/>
        <v>0</v>
      </c>
      <c r="Q50" s="7">
        <f t="shared" si="1"/>
        <v>0</v>
      </c>
      <c r="R50" s="15"/>
      <c r="S50" s="15"/>
      <c r="T50" s="15"/>
      <c r="U50" s="15"/>
      <c r="V50" s="15"/>
      <c r="W50" s="15"/>
      <c r="X50" s="15"/>
      <c r="Y50" s="15"/>
      <c r="Z50" s="8">
        <f t="shared" si="2"/>
        <v>0</v>
      </c>
      <c r="AA50" s="8">
        <f t="shared" si="3"/>
        <v>0</v>
      </c>
      <c r="AB50" s="9">
        <f t="shared" si="4"/>
        <v>0</v>
      </c>
      <c r="AC50" s="9">
        <f t="shared" si="5"/>
        <v>0</v>
      </c>
      <c r="AD50" s="18"/>
      <c r="AE50" s="18"/>
      <c r="AF50" s="18"/>
      <c r="AG50" s="18"/>
      <c r="AH50" s="18"/>
      <c r="AI50" s="18"/>
      <c r="AJ50" s="12">
        <f t="shared" si="6"/>
        <v>0</v>
      </c>
      <c r="AK50" s="16"/>
      <c r="AL50" s="16"/>
      <c r="AM50" s="13">
        <f t="shared" si="7"/>
        <v>0</v>
      </c>
      <c r="AN50" s="13">
        <f t="shared" si="8"/>
        <v>0</v>
      </c>
      <c r="AO50" s="17"/>
    </row>
    <row r="51" spans="1:41" ht="15">
      <c r="A51" s="4"/>
      <c r="B51" s="4"/>
      <c r="C51" s="4"/>
      <c r="D51" s="15"/>
      <c r="E51" s="15"/>
      <c r="F51" s="15"/>
      <c r="G51" s="15"/>
      <c r="H51" s="15"/>
      <c r="I51" s="15"/>
      <c r="J51" s="15"/>
      <c r="K51" s="15"/>
      <c r="L51" s="15"/>
      <c r="M51" s="15"/>
      <c r="N51" s="15"/>
      <c r="O51" s="15"/>
      <c r="P51" s="7">
        <f t="shared" si="0"/>
        <v>0</v>
      </c>
      <c r="Q51" s="7">
        <f t="shared" si="1"/>
        <v>0</v>
      </c>
      <c r="R51" s="15"/>
      <c r="S51" s="15"/>
      <c r="T51" s="15"/>
      <c r="U51" s="15"/>
      <c r="V51" s="15"/>
      <c r="W51" s="15"/>
      <c r="X51" s="15"/>
      <c r="Y51" s="15"/>
      <c r="Z51" s="8">
        <f t="shared" si="2"/>
        <v>0</v>
      </c>
      <c r="AA51" s="8">
        <f t="shared" si="3"/>
        <v>0</v>
      </c>
      <c r="AB51" s="9">
        <f t="shared" si="4"/>
        <v>0</v>
      </c>
      <c r="AC51" s="9">
        <f t="shared" si="5"/>
        <v>0</v>
      </c>
      <c r="AD51" s="18"/>
      <c r="AE51" s="18"/>
      <c r="AF51" s="18"/>
      <c r="AG51" s="18"/>
      <c r="AH51" s="18"/>
      <c r="AI51" s="18"/>
      <c r="AJ51" s="12">
        <f t="shared" si="6"/>
        <v>0</v>
      </c>
      <c r="AK51" s="16"/>
      <c r="AL51" s="16"/>
      <c r="AM51" s="13">
        <f t="shared" si="7"/>
        <v>0</v>
      </c>
      <c r="AN51" s="13">
        <f t="shared" si="8"/>
        <v>0</v>
      </c>
      <c r="AO51" s="17"/>
    </row>
    <row r="52" spans="1:41" ht="15">
      <c r="A52" s="4"/>
      <c r="B52" s="4"/>
      <c r="C52" s="4"/>
      <c r="D52" s="15"/>
      <c r="E52" s="15"/>
      <c r="F52" s="15"/>
      <c r="G52" s="15"/>
      <c r="H52" s="15"/>
      <c r="I52" s="15"/>
      <c r="J52" s="15"/>
      <c r="K52" s="15"/>
      <c r="L52" s="15"/>
      <c r="M52" s="15"/>
      <c r="N52" s="15"/>
      <c r="O52" s="15"/>
      <c r="P52" s="7">
        <f t="shared" si="0"/>
        <v>0</v>
      </c>
      <c r="Q52" s="7">
        <f t="shared" si="1"/>
        <v>0</v>
      </c>
      <c r="R52" s="15"/>
      <c r="S52" s="15"/>
      <c r="T52" s="15"/>
      <c r="U52" s="15"/>
      <c r="V52" s="15"/>
      <c r="W52" s="15"/>
      <c r="X52" s="15"/>
      <c r="Y52" s="15"/>
      <c r="Z52" s="8">
        <f t="shared" si="2"/>
        <v>0</v>
      </c>
      <c r="AA52" s="8">
        <f t="shared" si="3"/>
        <v>0</v>
      </c>
      <c r="AB52" s="9">
        <f t="shared" si="4"/>
        <v>0</v>
      </c>
      <c r="AC52" s="9">
        <f t="shared" si="5"/>
        <v>0</v>
      </c>
      <c r="AD52" s="18"/>
      <c r="AE52" s="18"/>
      <c r="AF52" s="18"/>
      <c r="AG52" s="18"/>
      <c r="AH52" s="18"/>
      <c r="AI52" s="18"/>
      <c r="AJ52" s="12">
        <f t="shared" si="6"/>
        <v>0</v>
      </c>
      <c r="AK52" s="16"/>
      <c r="AL52" s="16"/>
      <c r="AM52" s="13">
        <f t="shared" si="7"/>
        <v>0</v>
      </c>
      <c r="AN52" s="13">
        <f t="shared" si="8"/>
        <v>0</v>
      </c>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7">
    <dataValidation type="custom" allowBlank="1" showInputMessage="1" showErrorMessage="1" errorTitle="FTE" error="The value entered in the FTE field must be less than or equal to the value entered in the headcount field." sqref="G7:G52 I7:I52 K7:K52 O7:O52 U7:U52 W7:W52 Y7:Y52 S7:S52 E7:E52 M7:M52">
      <formula1>G7&lt;=F7</formula1>
    </dataValidation>
    <dataValidation type="custom" allowBlank="1" showInputMessage="1" showErrorMessage="1" errorTitle="Headcount" error="The value entered in the headcount field must be greater than or equal to the value entered in the FTE field." sqref="H7:H52 J7:J52 L7:L52 N7:N52 T7:T52 V7:V52 X7:X52 R7:R52 D7:D52 F7:F52">
      <formula1>H7&gt;=I7</formula1>
    </dataValidation>
    <dataValidation operator="lessThanOrEqual" allowBlank="1" showInputMessage="1" showErrorMessage="1" error="FTE cannot be greater than Headcount&#10;" sqref="AP1:IV65536 P7:Q65536 A53:O65536 R53:AN65536 AO4 R4 A4:C4 P5 AB4 AB6:AC52 AO7:AO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 allowBlank="1" showInputMessage="1" showErrorMessage="1" sqref="AK7:AL52 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0.xml><?xml version="1.0" encoding="utf-8"?>
<worksheet xmlns="http://schemas.openxmlformats.org/spreadsheetml/2006/main" xmlns:r="http://schemas.openxmlformats.org/officeDocument/2006/relationships">
  <dimension ref="A1:AO467"/>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4" t="s">
        <v>35</v>
      </c>
      <c r="D7" s="20">
        <v>15523</v>
      </c>
      <c r="E7" s="20">
        <v>14770.2465449541</v>
      </c>
      <c r="F7" s="20">
        <v>8164</v>
      </c>
      <c r="G7" s="20">
        <v>7967.456261261261</v>
      </c>
      <c r="H7" s="20">
        <v>13381</v>
      </c>
      <c r="I7" s="20">
        <v>13143.866460779</v>
      </c>
      <c r="J7" s="20">
        <v>2218</v>
      </c>
      <c r="K7" s="20">
        <v>2181.5497972973003</v>
      </c>
      <c r="L7" s="20">
        <v>243</v>
      </c>
      <c r="M7" s="20">
        <v>239.73512012012003</v>
      </c>
      <c r="N7" s="20">
        <v>17069</v>
      </c>
      <c r="O7" s="20">
        <v>16587.8132977204</v>
      </c>
      <c r="P7" s="7">
        <f aca="true" t="shared" si="0" ref="P7:Q10">SUM(D7,F7,H7,J7,L7,N7)</f>
        <v>56598</v>
      </c>
      <c r="Q7" s="7">
        <f t="shared" si="0"/>
        <v>54890.66748213219</v>
      </c>
      <c r="R7" s="20">
        <v>1061</v>
      </c>
      <c r="S7" s="20">
        <v>1006.83783783784</v>
      </c>
      <c r="T7" s="20">
        <v>56</v>
      </c>
      <c r="U7" s="20">
        <v>54.945945945945894</v>
      </c>
      <c r="V7" s="20">
        <v>145</v>
      </c>
      <c r="W7" s="20">
        <v>144.918918918919</v>
      </c>
      <c r="X7" s="20">
        <v>47</v>
      </c>
      <c r="Y7" s="20">
        <v>46.945945945945894</v>
      </c>
      <c r="Z7" s="29">
        <f aca="true" t="shared" si="1" ref="Z7:AA12">SUM(R7,T7,V7,X7)</f>
        <v>1309</v>
      </c>
      <c r="AA7" s="29">
        <f t="shared" si="1"/>
        <v>1253.6486486486506</v>
      </c>
      <c r="AB7" s="9">
        <f>P7+Z7</f>
        <v>57907</v>
      </c>
      <c r="AC7" s="9">
        <f>Q7+AA7</f>
        <v>56144.31613078084</v>
      </c>
      <c r="AD7" s="10">
        <v>131033296.57000001</v>
      </c>
      <c r="AE7" s="11"/>
      <c r="AF7" s="11"/>
      <c r="AG7" s="11">
        <v>7026291.59</v>
      </c>
      <c r="AH7" s="11">
        <v>23728185.44</v>
      </c>
      <c r="AI7" s="11">
        <v>10766555.019999998</v>
      </c>
      <c r="AJ7" s="28">
        <f>SUM(AD7:AI7)</f>
        <v>172554328.62</v>
      </c>
      <c r="AK7" s="26">
        <v>3221009.23</v>
      </c>
      <c r="AL7" s="26">
        <v>447902.81</v>
      </c>
      <c r="AM7" s="27">
        <f aca="true" t="shared" si="2" ref="AM7:AM15">SUM(AK7:AL7)</f>
        <v>3668912.04</v>
      </c>
      <c r="AN7" s="27">
        <f aca="true" t="shared" si="3" ref="AN7:AN15">SUM(AM7,AJ7)</f>
        <v>176223240.66</v>
      </c>
      <c r="AO7" s="21"/>
    </row>
    <row r="8" spans="1:41" ht="30">
      <c r="A8" s="4" t="s">
        <v>36</v>
      </c>
      <c r="B8" s="4" t="s">
        <v>37</v>
      </c>
      <c r="C8" s="5" t="s">
        <v>35</v>
      </c>
      <c r="D8" s="20">
        <v>591</v>
      </c>
      <c r="E8" s="20">
        <v>568.93</v>
      </c>
      <c r="F8" s="20">
        <v>1795</v>
      </c>
      <c r="G8" s="20">
        <v>1780.75</v>
      </c>
      <c r="H8" s="20">
        <v>247</v>
      </c>
      <c r="I8" s="20">
        <v>243.44</v>
      </c>
      <c r="J8" s="20">
        <v>64</v>
      </c>
      <c r="K8" s="20">
        <v>63.22</v>
      </c>
      <c r="L8" s="20">
        <v>5</v>
      </c>
      <c r="M8" s="20">
        <v>5</v>
      </c>
      <c r="N8" s="20">
        <v>77</v>
      </c>
      <c r="O8" s="20">
        <v>77</v>
      </c>
      <c r="P8" s="7">
        <f t="shared" si="0"/>
        <v>2779</v>
      </c>
      <c r="Q8" s="7">
        <f t="shared" si="0"/>
        <v>2738.3399999999997</v>
      </c>
      <c r="R8" s="20">
        <v>157</v>
      </c>
      <c r="S8" s="20">
        <v>151.5</v>
      </c>
      <c r="T8" s="20">
        <v>1</v>
      </c>
      <c r="U8" s="20">
        <v>1</v>
      </c>
      <c r="V8" s="20">
        <v>1</v>
      </c>
      <c r="W8" s="20">
        <v>1</v>
      </c>
      <c r="X8" s="20">
        <v>0</v>
      </c>
      <c r="Y8" s="20">
        <v>0</v>
      </c>
      <c r="Z8" s="29">
        <f t="shared" si="1"/>
        <v>159</v>
      </c>
      <c r="AA8" s="29">
        <f t="shared" si="1"/>
        <v>153.5</v>
      </c>
      <c r="AB8" s="9">
        <f aca="true" t="shared" si="4" ref="AB8:AC10">P8+Z8</f>
        <v>2938</v>
      </c>
      <c r="AC8" s="9">
        <f t="shared" si="4"/>
        <v>2891.8399999999997</v>
      </c>
      <c r="AD8" s="10">
        <v>5852256.43</v>
      </c>
      <c r="AE8" s="11">
        <v>403628.89</v>
      </c>
      <c r="AF8" s="11"/>
      <c r="AG8" s="11">
        <v>538304.25</v>
      </c>
      <c r="AH8" s="11">
        <v>1097757.72</v>
      </c>
      <c r="AI8" s="11">
        <v>521111.14</v>
      </c>
      <c r="AJ8" s="28">
        <f>SUM(AD8:AI8)</f>
        <v>8413058.43</v>
      </c>
      <c r="AK8" s="26">
        <v>460616.57</v>
      </c>
      <c r="AL8" s="26"/>
      <c r="AM8" s="27">
        <f t="shared" si="2"/>
        <v>460616.57</v>
      </c>
      <c r="AN8" s="27">
        <f t="shared" si="3"/>
        <v>8873675</v>
      </c>
      <c r="AO8" s="70" t="s">
        <v>53</v>
      </c>
    </row>
    <row r="9" spans="1:41" ht="30">
      <c r="A9" s="4" t="s">
        <v>38</v>
      </c>
      <c r="B9" s="4" t="s">
        <v>37</v>
      </c>
      <c r="C9" s="4" t="s">
        <v>35</v>
      </c>
      <c r="D9" s="20">
        <v>198</v>
      </c>
      <c r="E9" s="20">
        <v>194.95</v>
      </c>
      <c r="F9" s="20">
        <v>278</v>
      </c>
      <c r="G9" s="20">
        <v>266.82</v>
      </c>
      <c r="H9" s="20">
        <v>1950</v>
      </c>
      <c r="I9" s="20">
        <v>1901.76</v>
      </c>
      <c r="J9" s="20">
        <v>1299</v>
      </c>
      <c r="K9" s="20">
        <v>1240.76</v>
      </c>
      <c r="L9" s="20">
        <v>30</v>
      </c>
      <c r="M9" s="20">
        <v>27.45</v>
      </c>
      <c r="N9" s="20">
        <v>0</v>
      </c>
      <c r="O9" s="20">
        <v>0</v>
      </c>
      <c r="P9" s="7">
        <f t="shared" si="0"/>
        <v>3755</v>
      </c>
      <c r="Q9" s="7">
        <f t="shared" si="0"/>
        <v>3631.74</v>
      </c>
      <c r="R9" s="20">
        <v>2</v>
      </c>
      <c r="S9" s="20">
        <v>2</v>
      </c>
      <c r="T9" s="20">
        <v>0</v>
      </c>
      <c r="U9" s="20">
        <v>0</v>
      </c>
      <c r="V9" s="20">
        <v>171</v>
      </c>
      <c r="W9" s="20">
        <v>161.5</v>
      </c>
      <c r="X9" s="20">
        <v>5</v>
      </c>
      <c r="Y9" s="20">
        <v>1.4</v>
      </c>
      <c r="Z9" s="29">
        <f t="shared" si="1"/>
        <v>178</v>
      </c>
      <c r="AA9" s="29">
        <f t="shared" si="1"/>
        <v>164.9</v>
      </c>
      <c r="AB9" s="9">
        <f t="shared" si="4"/>
        <v>3933</v>
      </c>
      <c r="AC9" s="9">
        <f t="shared" si="4"/>
        <v>3796.64</v>
      </c>
      <c r="AD9" s="11">
        <v>10445068.270000001</v>
      </c>
      <c r="AE9" s="11">
        <v>118064.79</v>
      </c>
      <c r="AF9" s="11"/>
      <c r="AG9" s="11">
        <v>292346.26999999996</v>
      </c>
      <c r="AH9" s="11">
        <v>2067575.45</v>
      </c>
      <c r="AI9" s="11">
        <v>936996.82</v>
      </c>
      <c r="AJ9" s="28">
        <f aca="true" t="shared" si="5" ref="AJ9:AJ16">SUM(AD9:AI9)</f>
        <v>13860051.6</v>
      </c>
      <c r="AK9" s="26">
        <v>786346.91</v>
      </c>
      <c r="AL9" s="26">
        <v>3352</v>
      </c>
      <c r="AM9" s="27">
        <f t="shared" si="2"/>
        <v>789698.91</v>
      </c>
      <c r="AN9" s="27">
        <f t="shared" si="3"/>
        <v>14649750.51</v>
      </c>
      <c r="AO9" s="71">
        <v>40939</v>
      </c>
    </row>
    <row r="10" spans="1:41" ht="45" customHeight="1">
      <c r="A10" s="4" t="s">
        <v>40</v>
      </c>
      <c r="B10" s="4" t="s">
        <v>41</v>
      </c>
      <c r="C10" s="4" t="s">
        <v>35</v>
      </c>
      <c r="D10" s="20">
        <v>174</v>
      </c>
      <c r="E10" s="20">
        <v>167</v>
      </c>
      <c r="F10" s="20">
        <v>0</v>
      </c>
      <c r="G10" s="20">
        <v>0</v>
      </c>
      <c r="H10" s="20">
        <v>0</v>
      </c>
      <c r="I10" s="20">
        <v>0</v>
      </c>
      <c r="J10" s="20">
        <v>0</v>
      </c>
      <c r="K10" s="20">
        <v>0</v>
      </c>
      <c r="L10" s="20">
        <v>0</v>
      </c>
      <c r="M10" s="20">
        <v>0</v>
      </c>
      <c r="N10" s="20">
        <v>0</v>
      </c>
      <c r="O10" s="20">
        <v>0</v>
      </c>
      <c r="P10" s="7">
        <f t="shared" si="0"/>
        <v>174</v>
      </c>
      <c r="Q10" s="7">
        <f t="shared" si="0"/>
        <v>167</v>
      </c>
      <c r="R10" s="20">
        <v>1</v>
      </c>
      <c r="S10" s="20">
        <v>0.5</v>
      </c>
      <c r="T10" s="20">
        <v>0</v>
      </c>
      <c r="U10" s="20">
        <v>0</v>
      </c>
      <c r="V10" s="20">
        <v>0</v>
      </c>
      <c r="W10" s="20">
        <v>0</v>
      </c>
      <c r="X10" s="20">
        <v>2</v>
      </c>
      <c r="Y10" s="20">
        <v>0.11</v>
      </c>
      <c r="Z10" s="29">
        <f t="shared" si="1"/>
        <v>3</v>
      </c>
      <c r="AA10" s="29">
        <f t="shared" si="1"/>
        <v>0.61</v>
      </c>
      <c r="AB10" s="9">
        <f t="shared" si="4"/>
        <v>177</v>
      </c>
      <c r="AC10" s="9">
        <f t="shared" si="4"/>
        <v>167.61</v>
      </c>
      <c r="AD10" s="11">
        <v>330129</v>
      </c>
      <c r="AE10" s="11">
        <v>6796</v>
      </c>
      <c r="AF10" s="11"/>
      <c r="AG10" s="11">
        <v>14615</v>
      </c>
      <c r="AH10" s="11">
        <v>17124</v>
      </c>
      <c r="AI10" s="11">
        <v>32118</v>
      </c>
      <c r="AJ10" s="28">
        <f t="shared" si="5"/>
        <v>400782</v>
      </c>
      <c r="AK10" s="26">
        <v>1596</v>
      </c>
      <c r="AL10" s="26">
        <v>900</v>
      </c>
      <c r="AM10" s="27">
        <f t="shared" si="2"/>
        <v>2496</v>
      </c>
      <c r="AN10" s="27">
        <f t="shared" si="3"/>
        <v>403278</v>
      </c>
      <c r="AO10" s="55" t="s">
        <v>47</v>
      </c>
    </row>
    <row r="11" spans="1:41" ht="45">
      <c r="A11" s="4" t="s">
        <v>43</v>
      </c>
      <c r="B11" s="4" t="s">
        <v>41</v>
      </c>
      <c r="C11" s="4" t="s">
        <v>35</v>
      </c>
      <c r="D11" s="20">
        <v>22</v>
      </c>
      <c r="E11" s="20">
        <v>18.5</v>
      </c>
      <c r="F11" s="20">
        <v>2</v>
      </c>
      <c r="G11" s="20">
        <v>1.5</v>
      </c>
      <c r="H11" s="20">
        <v>2</v>
      </c>
      <c r="I11" s="20">
        <v>2</v>
      </c>
      <c r="J11" s="20">
        <v>1</v>
      </c>
      <c r="K11" s="20">
        <v>1</v>
      </c>
      <c r="L11" s="20">
        <v>1</v>
      </c>
      <c r="M11" s="20">
        <v>1</v>
      </c>
      <c r="N11" s="20">
        <v>0</v>
      </c>
      <c r="O11" s="20">
        <v>0</v>
      </c>
      <c r="P11" s="7">
        <f aca="true" t="shared" si="6" ref="P11:Q13">SUM(D11,F11,H11,J11,L11,N11)</f>
        <v>28</v>
      </c>
      <c r="Q11" s="7">
        <f t="shared" si="6"/>
        <v>24</v>
      </c>
      <c r="R11" s="20">
        <v>0</v>
      </c>
      <c r="S11" s="20">
        <v>0</v>
      </c>
      <c r="T11" s="20">
        <v>0</v>
      </c>
      <c r="U11" s="20">
        <v>0</v>
      </c>
      <c r="V11" s="20">
        <v>0</v>
      </c>
      <c r="W11" s="20">
        <v>0</v>
      </c>
      <c r="X11" s="20">
        <v>0</v>
      </c>
      <c r="Y11" s="20">
        <v>0</v>
      </c>
      <c r="Z11" s="29">
        <f t="shared" si="1"/>
        <v>0</v>
      </c>
      <c r="AA11" s="29">
        <f t="shared" si="1"/>
        <v>0</v>
      </c>
      <c r="AB11" s="9">
        <f aca="true" t="shared" si="7" ref="AB11:AC15">P11+Z11</f>
        <v>28</v>
      </c>
      <c r="AC11" s="9">
        <f t="shared" si="7"/>
        <v>24</v>
      </c>
      <c r="AD11" s="10">
        <v>65452.51</v>
      </c>
      <c r="AE11" s="11">
        <v>696.58</v>
      </c>
      <c r="AF11" s="11"/>
      <c r="AG11" s="11">
        <v>1679.33</v>
      </c>
      <c r="AH11" s="11">
        <v>6517.52</v>
      </c>
      <c r="AI11" s="11">
        <v>6530.44</v>
      </c>
      <c r="AJ11" s="28">
        <f t="shared" si="5"/>
        <v>80876.38</v>
      </c>
      <c r="AK11" s="16"/>
      <c r="AL11" s="16"/>
      <c r="AM11" s="27">
        <f t="shared" si="2"/>
        <v>0</v>
      </c>
      <c r="AN11" s="27">
        <f t="shared" si="3"/>
        <v>80876.38</v>
      </c>
      <c r="AO11" s="14" t="s">
        <v>320</v>
      </c>
    </row>
    <row r="12" spans="1:41" ht="45">
      <c r="A12" s="4" t="s">
        <v>52</v>
      </c>
      <c r="B12" s="4" t="s">
        <v>41</v>
      </c>
      <c r="C12" s="4" t="s">
        <v>35</v>
      </c>
      <c r="D12" s="20">
        <v>1</v>
      </c>
      <c r="E12" s="20">
        <v>1</v>
      </c>
      <c r="F12" s="20">
        <v>1</v>
      </c>
      <c r="G12" s="20">
        <v>1</v>
      </c>
      <c r="H12" s="20">
        <v>3</v>
      </c>
      <c r="I12" s="20">
        <v>3</v>
      </c>
      <c r="J12" s="20">
        <v>2</v>
      </c>
      <c r="K12" s="20">
        <v>2</v>
      </c>
      <c r="L12" s="20">
        <v>1</v>
      </c>
      <c r="M12" s="20">
        <v>1</v>
      </c>
      <c r="N12" s="20">
        <v>47</v>
      </c>
      <c r="O12" s="20">
        <v>44.54</v>
      </c>
      <c r="P12" s="7">
        <f t="shared" si="6"/>
        <v>55</v>
      </c>
      <c r="Q12" s="7">
        <f t="shared" si="6"/>
        <v>52.54</v>
      </c>
      <c r="R12" s="20">
        <v>0</v>
      </c>
      <c r="S12" s="20">
        <v>0</v>
      </c>
      <c r="T12" s="20">
        <v>0</v>
      </c>
      <c r="U12" s="20">
        <v>0</v>
      </c>
      <c r="V12" s="20">
        <v>2</v>
      </c>
      <c r="W12" s="20">
        <v>2</v>
      </c>
      <c r="X12" s="20">
        <v>0</v>
      </c>
      <c r="Y12" s="20">
        <v>0</v>
      </c>
      <c r="Z12" s="29">
        <f t="shared" si="1"/>
        <v>2</v>
      </c>
      <c r="AA12" s="29">
        <f t="shared" si="1"/>
        <v>2</v>
      </c>
      <c r="AB12" s="9">
        <f t="shared" si="7"/>
        <v>57</v>
      </c>
      <c r="AC12" s="9">
        <f t="shared" si="7"/>
        <v>54.54</v>
      </c>
      <c r="AD12" s="10">
        <v>154676.27</v>
      </c>
      <c r="AE12" s="11">
        <v>12496.86</v>
      </c>
      <c r="AF12" s="11"/>
      <c r="AG12" s="11">
        <v>565.46</v>
      </c>
      <c r="AH12" s="11">
        <v>32060.56</v>
      </c>
      <c r="AI12" s="11">
        <v>12337.37</v>
      </c>
      <c r="AJ12" s="28">
        <f t="shared" si="5"/>
        <v>212136.52</v>
      </c>
      <c r="AK12" s="26">
        <v>4656</v>
      </c>
      <c r="AL12" s="26"/>
      <c r="AM12" s="27">
        <f t="shared" si="2"/>
        <v>4656</v>
      </c>
      <c r="AN12" s="27">
        <f t="shared" si="3"/>
        <v>216792.52</v>
      </c>
      <c r="AO12" s="14" t="s">
        <v>53</v>
      </c>
    </row>
    <row r="13" spans="1:41" ht="15" customHeight="1">
      <c r="A13" s="4"/>
      <c r="B13" s="4"/>
      <c r="C13" s="4"/>
      <c r="D13" s="20"/>
      <c r="E13" s="20"/>
      <c r="F13" s="20"/>
      <c r="G13" s="20"/>
      <c r="H13" s="20"/>
      <c r="I13" s="20"/>
      <c r="J13" s="20"/>
      <c r="K13" s="20"/>
      <c r="L13" s="20"/>
      <c r="M13" s="20"/>
      <c r="N13" s="20"/>
      <c r="O13" s="20"/>
      <c r="P13" s="7">
        <f t="shared" si="6"/>
        <v>0</v>
      </c>
      <c r="Q13" s="7">
        <f t="shared" si="6"/>
        <v>0</v>
      </c>
      <c r="R13" s="20"/>
      <c r="S13" s="20"/>
      <c r="T13" s="20"/>
      <c r="U13" s="20"/>
      <c r="V13" s="20"/>
      <c r="W13" s="20"/>
      <c r="X13" s="20"/>
      <c r="Y13" s="20"/>
      <c r="Z13" s="29">
        <f aca="true" t="shared" si="8" ref="Z13:AA15">SUM(R13,T13,V13,X13)</f>
        <v>0</v>
      </c>
      <c r="AA13" s="29">
        <f t="shared" si="8"/>
        <v>0</v>
      </c>
      <c r="AB13" s="9">
        <f t="shared" si="7"/>
        <v>0</v>
      </c>
      <c r="AC13" s="9">
        <f t="shared" si="7"/>
        <v>0</v>
      </c>
      <c r="AD13" s="11"/>
      <c r="AE13" s="11"/>
      <c r="AF13" s="11"/>
      <c r="AG13" s="11"/>
      <c r="AH13" s="11"/>
      <c r="AI13" s="11"/>
      <c r="AJ13" s="28">
        <f t="shared" si="5"/>
        <v>0</v>
      </c>
      <c r="AK13" s="26"/>
      <c r="AL13" s="26"/>
      <c r="AM13" s="27">
        <f t="shared" si="2"/>
        <v>0</v>
      </c>
      <c r="AN13" s="27">
        <f t="shared" si="3"/>
        <v>0</v>
      </c>
      <c r="AO13" s="17"/>
    </row>
    <row r="14" spans="1:41" ht="15" customHeight="1">
      <c r="A14" s="4"/>
      <c r="B14" s="4"/>
      <c r="C14" s="4"/>
      <c r="D14" s="20"/>
      <c r="E14" s="20"/>
      <c r="F14" s="20"/>
      <c r="G14" s="20"/>
      <c r="H14" s="20"/>
      <c r="I14" s="20"/>
      <c r="J14" s="20"/>
      <c r="K14" s="20"/>
      <c r="L14" s="20"/>
      <c r="M14" s="20"/>
      <c r="N14" s="20"/>
      <c r="O14" s="20"/>
      <c r="P14" s="7">
        <f aca="true" t="shared" si="9" ref="P14:P44">SUM(D14,F14,H14,J14,L14,N14)</f>
        <v>0</v>
      </c>
      <c r="Q14" s="7">
        <f aca="true" t="shared" si="10" ref="Q14:Q44">SUM(E14,G14,I14,K14,M14,O14)</f>
        <v>0</v>
      </c>
      <c r="R14" s="20"/>
      <c r="S14" s="20"/>
      <c r="T14" s="20"/>
      <c r="U14" s="20"/>
      <c r="V14" s="20"/>
      <c r="W14" s="20"/>
      <c r="X14" s="20"/>
      <c r="Y14" s="20"/>
      <c r="Z14" s="29">
        <f t="shared" si="8"/>
        <v>0</v>
      </c>
      <c r="AA14" s="29">
        <f t="shared" si="8"/>
        <v>0</v>
      </c>
      <c r="AB14" s="9">
        <f t="shared" si="7"/>
        <v>0</v>
      </c>
      <c r="AC14" s="9">
        <f t="shared" si="7"/>
        <v>0</v>
      </c>
      <c r="AD14" s="11"/>
      <c r="AE14" s="11"/>
      <c r="AF14" s="11"/>
      <c r="AG14" s="11"/>
      <c r="AH14" s="11"/>
      <c r="AI14" s="11"/>
      <c r="AJ14" s="28">
        <f t="shared" si="5"/>
        <v>0</v>
      </c>
      <c r="AK14" s="26"/>
      <c r="AL14" s="26"/>
      <c r="AM14" s="27">
        <f t="shared" si="2"/>
        <v>0</v>
      </c>
      <c r="AN14" s="27">
        <f t="shared" si="3"/>
        <v>0</v>
      </c>
      <c r="AO14" s="17"/>
    </row>
    <row r="15" spans="1:41" ht="15">
      <c r="A15" s="4"/>
      <c r="B15" s="4"/>
      <c r="C15" s="4"/>
      <c r="D15" s="20"/>
      <c r="E15" s="20"/>
      <c r="F15" s="20"/>
      <c r="G15" s="20"/>
      <c r="H15" s="20"/>
      <c r="I15" s="20"/>
      <c r="J15" s="20"/>
      <c r="K15" s="20"/>
      <c r="L15" s="20"/>
      <c r="M15" s="20"/>
      <c r="N15" s="20"/>
      <c r="O15" s="20"/>
      <c r="P15" s="7">
        <f t="shared" si="9"/>
        <v>0</v>
      </c>
      <c r="Q15" s="7">
        <f t="shared" si="10"/>
        <v>0</v>
      </c>
      <c r="R15" s="20"/>
      <c r="S15" s="20"/>
      <c r="T15" s="20"/>
      <c r="U15" s="20"/>
      <c r="V15" s="20"/>
      <c r="W15" s="20"/>
      <c r="X15" s="20"/>
      <c r="Y15" s="20"/>
      <c r="Z15" s="29">
        <f t="shared" si="8"/>
        <v>0</v>
      </c>
      <c r="AA15" s="29">
        <f t="shared" si="8"/>
        <v>0</v>
      </c>
      <c r="AB15" s="9">
        <f t="shared" si="7"/>
        <v>0</v>
      </c>
      <c r="AC15" s="9">
        <f t="shared" si="7"/>
        <v>0</v>
      </c>
      <c r="AD15" s="11"/>
      <c r="AE15" s="11"/>
      <c r="AF15" s="11"/>
      <c r="AG15" s="11"/>
      <c r="AH15" s="11"/>
      <c r="AI15" s="11"/>
      <c r="AJ15" s="28">
        <f t="shared" si="5"/>
        <v>0</v>
      </c>
      <c r="AK15" s="26"/>
      <c r="AL15" s="26"/>
      <c r="AM15" s="27">
        <f t="shared" si="2"/>
        <v>0</v>
      </c>
      <c r="AN15" s="27">
        <f t="shared" si="3"/>
        <v>0</v>
      </c>
      <c r="AO15" s="17"/>
    </row>
    <row r="16" spans="1:41" ht="15">
      <c r="A16" s="4"/>
      <c r="B16" s="4"/>
      <c r="C16" s="4"/>
      <c r="D16" s="20"/>
      <c r="E16" s="20"/>
      <c r="F16" s="20"/>
      <c r="G16" s="20"/>
      <c r="H16" s="20"/>
      <c r="I16" s="20"/>
      <c r="J16" s="20"/>
      <c r="K16" s="20"/>
      <c r="L16" s="20"/>
      <c r="M16" s="20"/>
      <c r="N16" s="20"/>
      <c r="O16" s="20"/>
      <c r="P16" s="7">
        <f t="shared" si="9"/>
        <v>0</v>
      </c>
      <c r="Q16" s="7">
        <f t="shared" si="10"/>
        <v>0</v>
      </c>
      <c r="R16" s="20"/>
      <c r="S16" s="20"/>
      <c r="T16" s="20"/>
      <c r="U16" s="20"/>
      <c r="V16" s="20"/>
      <c r="W16" s="20"/>
      <c r="X16" s="20"/>
      <c r="Y16" s="20"/>
      <c r="Z16" s="8">
        <f aca="true" t="shared" si="11" ref="Z16:Z44">SUM(R16,T16,V16,X16,)</f>
        <v>0</v>
      </c>
      <c r="AA16" s="8">
        <f aca="true" t="shared" si="12" ref="AA16:AA44">SUM(S16,U16,W16,Y16)</f>
        <v>0</v>
      </c>
      <c r="AB16" s="9">
        <f aca="true" t="shared" si="13" ref="AB16:AB44">P16+Z16</f>
        <v>0</v>
      </c>
      <c r="AC16" s="9">
        <f aca="true" t="shared" si="14" ref="AC16:AC44">Q16+AA16</f>
        <v>0</v>
      </c>
      <c r="AD16" s="11"/>
      <c r="AE16" s="11"/>
      <c r="AF16" s="11"/>
      <c r="AG16" s="11"/>
      <c r="AH16" s="11"/>
      <c r="AI16" s="11"/>
      <c r="AJ16" s="28">
        <f t="shared" si="5"/>
        <v>0</v>
      </c>
      <c r="AK16" s="26"/>
      <c r="AL16" s="26"/>
      <c r="AM16" s="27">
        <f aca="true" t="shared" si="15" ref="AM16:AM44">SUM(AK16:AL16)</f>
        <v>0</v>
      </c>
      <c r="AN16" s="27">
        <f aca="true" t="shared" si="16" ref="AN16:AN44">SUM(AM16,AJ16)</f>
        <v>0</v>
      </c>
      <c r="AO16" s="17"/>
    </row>
    <row r="17" spans="1:41" ht="15">
      <c r="A17" s="4"/>
      <c r="B17" s="4"/>
      <c r="C17" s="4"/>
      <c r="D17" s="20"/>
      <c r="E17" s="20"/>
      <c r="F17" s="20"/>
      <c r="G17" s="20"/>
      <c r="H17" s="20"/>
      <c r="I17" s="20"/>
      <c r="J17" s="20"/>
      <c r="K17" s="20"/>
      <c r="L17" s="20"/>
      <c r="M17" s="20"/>
      <c r="N17" s="20"/>
      <c r="O17" s="20"/>
      <c r="P17" s="7">
        <f t="shared" si="9"/>
        <v>0</v>
      </c>
      <c r="Q17" s="7">
        <f t="shared" si="10"/>
        <v>0</v>
      </c>
      <c r="R17" s="20"/>
      <c r="S17" s="20"/>
      <c r="T17" s="20"/>
      <c r="U17" s="20"/>
      <c r="V17" s="20"/>
      <c r="W17" s="20"/>
      <c r="X17" s="20"/>
      <c r="Y17" s="20"/>
      <c r="Z17" s="8">
        <f t="shared" si="11"/>
        <v>0</v>
      </c>
      <c r="AA17" s="8">
        <f t="shared" si="12"/>
        <v>0</v>
      </c>
      <c r="AB17" s="9">
        <f t="shared" si="13"/>
        <v>0</v>
      </c>
      <c r="AC17" s="9">
        <f t="shared" si="14"/>
        <v>0</v>
      </c>
      <c r="AD17" s="11"/>
      <c r="AE17" s="11"/>
      <c r="AF17" s="11"/>
      <c r="AG17" s="11"/>
      <c r="AH17" s="11"/>
      <c r="AI17" s="11"/>
      <c r="AJ17" s="28">
        <f aca="true" t="shared" si="17" ref="AJ17:AJ44">SUM(AD17:AI17)</f>
        <v>0</v>
      </c>
      <c r="AK17" s="26"/>
      <c r="AL17" s="26"/>
      <c r="AM17" s="27">
        <f t="shared" si="15"/>
        <v>0</v>
      </c>
      <c r="AN17" s="27">
        <f t="shared" si="16"/>
        <v>0</v>
      </c>
      <c r="AO17" s="17"/>
    </row>
    <row r="18" spans="1:41" ht="15">
      <c r="A18" s="4"/>
      <c r="B18" s="4"/>
      <c r="C18" s="4"/>
      <c r="D18" s="20"/>
      <c r="E18" s="20"/>
      <c r="F18" s="20"/>
      <c r="G18" s="20"/>
      <c r="H18" s="20"/>
      <c r="I18" s="20"/>
      <c r="J18" s="20"/>
      <c r="K18" s="20"/>
      <c r="L18" s="20"/>
      <c r="M18" s="20"/>
      <c r="N18" s="20"/>
      <c r="O18" s="20"/>
      <c r="P18" s="7">
        <f t="shared" si="9"/>
        <v>0</v>
      </c>
      <c r="Q18" s="7">
        <f t="shared" si="10"/>
        <v>0</v>
      </c>
      <c r="R18" s="20"/>
      <c r="S18" s="20"/>
      <c r="T18" s="20"/>
      <c r="U18" s="20"/>
      <c r="V18" s="20"/>
      <c r="W18" s="20"/>
      <c r="X18" s="20"/>
      <c r="Y18" s="20"/>
      <c r="Z18" s="8">
        <f t="shared" si="11"/>
        <v>0</v>
      </c>
      <c r="AA18" s="8">
        <f t="shared" si="12"/>
        <v>0</v>
      </c>
      <c r="AB18" s="9">
        <f t="shared" si="13"/>
        <v>0</v>
      </c>
      <c r="AC18" s="9">
        <f t="shared" si="14"/>
        <v>0</v>
      </c>
      <c r="AD18" s="11"/>
      <c r="AE18" s="11"/>
      <c r="AF18" s="11"/>
      <c r="AG18" s="11"/>
      <c r="AH18" s="11"/>
      <c r="AI18" s="11"/>
      <c r="AJ18" s="28">
        <f t="shared" si="17"/>
        <v>0</v>
      </c>
      <c r="AK18" s="26"/>
      <c r="AL18" s="26"/>
      <c r="AM18" s="27">
        <f t="shared" si="15"/>
        <v>0</v>
      </c>
      <c r="AN18" s="27">
        <f t="shared" si="16"/>
        <v>0</v>
      </c>
      <c r="AO18" s="17"/>
    </row>
    <row r="19" spans="1:41" ht="15">
      <c r="A19" s="4"/>
      <c r="B19" s="4"/>
      <c r="C19" s="4"/>
      <c r="D19" s="20"/>
      <c r="E19" s="20"/>
      <c r="F19" s="20"/>
      <c r="G19" s="20"/>
      <c r="H19" s="20"/>
      <c r="I19" s="20"/>
      <c r="J19" s="20"/>
      <c r="K19" s="20"/>
      <c r="L19" s="20"/>
      <c r="M19" s="20"/>
      <c r="N19" s="20"/>
      <c r="O19" s="20"/>
      <c r="P19" s="7">
        <f t="shared" si="9"/>
        <v>0</v>
      </c>
      <c r="Q19" s="7">
        <f t="shared" si="10"/>
        <v>0</v>
      </c>
      <c r="R19" s="20"/>
      <c r="S19" s="20"/>
      <c r="T19" s="20"/>
      <c r="U19" s="20"/>
      <c r="V19" s="20"/>
      <c r="W19" s="20"/>
      <c r="X19" s="20"/>
      <c r="Y19" s="20"/>
      <c r="Z19" s="8">
        <f t="shared" si="11"/>
        <v>0</v>
      </c>
      <c r="AA19" s="8">
        <f t="shared" si="12"/>
        <v>0</v>
      </c>
      <c r="AB19" s="9">
        <f t="shared" si="13"/>
        <v>0</v>
      </c>
      <c r="AC19" s="9">
        <f t="shared" si="14"/>
        <v>0</v>
      </c>
      <c r="AD19" s="11"/>
      <c r="AE19" s="11"/>
      <c r="AF19" s="11"/>
      <c r="AG19" s="11"/>
      <c r="AH19" s="11"/>
      <c r="AI19" s="11"/>
      <c r="AJ19" s="28">
        <f t="shared" si="17"/>
        <v>0</v>
      </c>
      <c r="AK19" s="26"/>
      <c r="AL19" s="26"/>
      <c r="AM19" s="27">
        <f t="shared" si="15"/>
        <v>0</v>
      </c>
      <c r="AN19" s="27">
        <f t="shared" si="16"/>
        <v>0</v>
      </c>
      <c r="AO19" s="17"/>
    </row>
    <row r="20" spans="1:41" ht="15">
      <c r="A20" s="4"/>
      <c r="B20" s="4"/>
      <c r="C20" s="4"/>
      <c r="D20" s="20"/>
      <c r="E20" s="20"/>
      <c r="F20" s="20"/>
      <c r="G20" s="20"/>
      <c r="H20" s="20"/>
      <c r="I20" s="20"/>
      <c r="J20" s="20"/>
      <c r="K20" s="20"/>
      <c r="L20" s="20"/>
      <c r="M20" s="20"/>
      <c r="N20" s="20"/>
      <c r="O20" s="20"/>
      <c r="P20" s="7">
        <f t="shared" si="9"/>
        <v>0</v>
      </c>
      <c r="Q20" s="7">
        <f t="shared" si="10"/>
        <v>0</v>
      </c>
      <c r="R20" s="20"/>
      <c r="S20" s="20"/>
      <c r="T20" s="20"/>
      <c r="U20" s="20"/>
      <c r="V20" s="20"/>
      <c r="W20" s="20"/>
      <c r="X20" s="20"/>
      <c r="Y20" s="20"/>
      <c r="Z20" s="8">
        <f t="shared" si="11"/>
        <v>0</v>
      </c>
      <c r="AA20" s="8">
        <f t="shared" si="12"/>
        <v>0</v>
      </c>
      <c r="AB20" s="9">
        <f t="shared" si="13"/>
        <v>0</v>
      </c>
      <c r="AC20" s="9">
        <f t="shared" si="14"/>
        <v>0</v>
      </c>
      <c r="AD20" s="11"/>
      <c r="AE20" s="11"/>
      <c r="AF20" s="11"/>
      <c r="AG20" s="11"/>
      <c r="AH20" s="11"/>
      <c r="AI20" s="11"/>
      <c r="AJ20" s="28">
        <f t="shared" si="17"/>
        <v>0</v>
      </c>
      <c r="AK20" s="26"/>
      <c r="AL20" s="26"/>
      <c r="AM20" s="27">
        <f t="shared" si="15"/>
        <v>0</v>
      </c>
      <c r="AN20" s="27">
        <f t="shared" si="16"/>
        <v>0</v>
      </c>
      <c r="AO20" s="17"/>
    </row>
    <row r="21" spans="1:41" ht="15">
      <c r="A21" s="4"/>
      <c r="B21" s="4"/>
      <c r="C21" s="4"/>
      <c r="D21" s="20"/>
      <c r="E21" s="20"/>
      <c r="F21" s="20"/>
      <c r="G21" s="20"/>
      <c r="H21" s="20"/>
      <c r="I21" s="20"/>
      <c r="J21" s="20"/>
      <c r="K21" s="20"/>
      <c r="L21" s="20"/>
      <c r="M21" s="20"/>
      <c r="N21" s="20"/>
      <c r="O21" s="20"/>
      <c r="P21" s="7">
        <f t="shared" si="9"/>
        <v>0</v>
      </c>
      <c r="Q21" s="7">
        <f t="shared" si="10"/>
        <v>0</v>
      </c>
      <c r="R21" s="20"/>
      <c r="S21" s="20"/>
      <c r="T21" s="20"/>
      <c r="U21" s="20"/>
      <c r="V21" s="20"/>
      <c r="W21" s="20"/>
      <c r="X21" s="20"/>
      <c r="Y21" s="20"/>
      <c r="Z21" s="8">
        <f t="shared" si="11"/>
        <v>0</v>
      </c>
      <c r="AA21" s="8">
        <f t="shared" si="12"/>
        <v>0</v>
      </c>
      <c r="AB21" s="9">
        <f t="shared" si="13"/>
        <v>0</v>
      </c>
      <c r="AC21" s="9">
        <f t="shared" si="14"/>
        <v>0</v>
      </c>
      <c r="AD21" s="11"/>
      <c r="AE21" s="11"/>
      <c r="AF21" s="11"/>
      <c r="AG21" s="11"/>
      <c r="AH21" s="11"/>
      <c r="AI21" s="11"/>
      <c r="AJ21" s="28">
        <f t="shared" si="17"/>
        <v>0</v>
      </c>
      <c r="AK21" s="26"/>
      <c r="AL21" s="26"/>
      <c r="AM21" s="27">
        <f t="shared" si="15"/>
        <v>0</v>
      </c>
      <c r="AN21" s="27">
        <f t="shared" si="16"/>
        <v>0</v>
      </c>
      <c r="AO21" s="17"/>
    </row>
    <row r="22" spans="1:41" ht="15">
      <c r="A22" s="4"/>
      <c r="B22" s="4"/>
      <c r="C22" s="4"/>
      <c r="D22" s="20"/>
      <c r="E22" s="20"/>
      <c r="F22" s="20"/>
      <c r="G22" s="20"/>
      <c r="H22" s="20"/>
      <c r="I22" s="20"/>
      <c r="J22" s="20"/>
      <c r="K22" s="20"/>
      <c r="L22" s="20"/>
      <c r="M22" s="20"/>
      <c r="N22" s="20"/>
      <c r="O22" s="20"/>
      <c r="P22" s="7">
        <f t="shared" si="9"/>
        <v>0</v>
      </c>
      <c r="Q22" s="7">
        <f t="shared" si="10"/>
        <v>0</v>
      </c>
      <c r="R22" s="20"/>
      <c r="S22" s="20"/>
      <c r="T22" s="20"/>
      <c r="U22" s="20"/>
      <c r="V22" s="20"/>
      <c r="W22" s="20"/>
      <c r="X22" s="20"/>
      <c r="Y22" s="20"/>
      <c r="Z22" s="8">
        <f t="shared" si="11"/>
        <v>0</v>
      </c>
      <c r="AA22" s="8">
        <f t="shared" si="12"/>
        <v>0</v>
      </c>
      <c r="AB22" s="9">
        <f t="shared" si="13"/>
        <v>0</v>
      </c>
      <c r="AC22" s="9">
        <f t="shared" si="14"/>
        <v>0</v>
      </c>
      <c r="AD22" s="11"/>
      <c r="AE22" s="11"/>
      <c r="AF22" s="11"/>
      <c r="AG22" s="11"/>
      <c r="AH22" s="11"/>
      <c r="AI22" s="11"/>
      <c r="AJ22" s="28">
        <f t="shared" si="17"/>
        <v>0</v>
      </c>
      <c r="AK22" s="26"/>
      <c r="AL22" s="26"/>
      <c r="AM22" s="27">
        <f t="shared" si="15"/>
        <v>0</v>
      </c>
      <c r="AN22" s="27">
        <f t="shared" si="16"/>
        <v>0</v>
      </c>
      <c r="AO22" s="17"/>
    </row>
    <row r="23" spans="1:41" ht="15">
      <c r="A23" s="4"/>
      <c r="B23" s="4"/>
      <c r="C23" s="4"/>
      <c r="D23" s="20"/>
      <c r="E23" s="20"/>
      <c r="F23" s="20"/>
      <c r="G23" s="20"/>
      <c r="H23" s="20"/>
      <c r="I23" s="20"/>
      <c r="J23" s="20"/>
      <c r="K23" s="20"/>
      <c r="L23" s="20"/>
      <c r="M23" s="20"/>
      <c r="N23" s="20"/>
      <c r="O23" s="20"/>
      <c r="P23" s="7">
        <f t="shared" si="9"/>
        <v>0</v>
      </c>
      <c r="Q23" s="7">
        <f t="shared" si="10"/>
        <v>0</v>
      </c>
      <c r="R23" s="20"/>
      <c r="S23" s="20"/>
      <c r="T23" s="20"/>
      <c r="U23" s="20"/>
      <c r="V23" s="20"/>
      <c r="W23" s="20"/>
      <c r="X23" s="20"/>
      <c r="Y23" s="20"/>
      <c r="Z23" s="8">
        <f t="shared" si="11"/>
        <v>0</v>
      </c>
      <c r="AA23" s="8">
        <f t="shared" si="12"/>
        <v>0</v>
      </c>
      <c r="AB23" s="9">
        <f t="shared" si="13"/>
        <v>0</v>
      </c>
      <c r="AC23" s="9">
        <f t="shared" si="14"/>
        <v>0</v>
      </c>
      <c r="AD23" s="11"/>
      <c r="AE23" s="11"/>
      <c r="AF23" s="11"/>
      <c r="AG23" s="11"/>
      <c r="AH23" s="11"/>
      <c r="AI23" s="11"/>
      <c r="AJ23" s="28">
        <f t="shared" si="17"/>
        <v>0</v>
      </c>
      <c r="AK23" s="26"/>
      <c r="AL23" s="26"/>
      <c r="AM23" s="27">
        <f t="shared" si="15"/>
        <v>0</v>
      </c>
      <c r="AN23" s="27">
        <f t="shared" si="16"/>
        <v>0</v>
      </c>
      <c r="AO23" s="17"/>
    </row>
    <row r="24" spans="1:41" ht="15">
      <c r="A24" s="4"/>
      <c r="B24" s="4"/>
      <c r="C24" s="4"/>
      <c r="D24" s="15"/>
      <c r="E24" s="15"/>
      <c r="F24" s="15"/>
      <c r="G24" s="15"/>
      <c r="H24" s="15"/>
      <c r="I24" s="15"/>
      <c r="J24" s="15"/>
      <c r="K24" s="15"/>
      <c r="L24" s="15"/>
      <c r="M24" s="15"/>
      <c r="N24" s="15"/>
      <c r="O24" s="15"/>
      <c r="P24" s="7">
        <f t="shared" si="9"/>
        <v>0</v>
      </c>
      <c r="Q24" s="7">
        <f t="shared" si="10"/>
        <v>0</v>
      </c>
      <c r="R24" s="20"/>
      <c r="S24" s="20"/>
      <c r="T24" s="20"/>
      <c r="U24" s="20"/>
      <c r="V24" s="20"/>
      <c r="W24" s="20"/>
      <c r="X24" s="20"/>
      <c r="Y24" s="20"/>
      <c r="Z24" s="8">
        <f t="shared" si="11"/>
        <v>0</v>
      </c>
      <c r="AA24" s="8">
        <f t="shared" si="12"/>
        <v>0</v>
      </c>
      <c r="AB24" s="9">
        <f t="shared" si="13"/>
        <v>0</v>
      </c>
      <c r="AC24" s="9">
        <f t="shared" si="14"/>
        <v>0</v>
      </c>
      <c r="AD24" s="11"/>
      <c r="AE24" s="11"/>
      <c r="AF24" s="11"/>
      <c r="AG24" s="11"/>
      <c r="AH24" s="11"/>
      <c r="AI24" s="11"/>
      <c r="AJ24" s="28">
        <f t="shared" si="17"/>
        <v>0</v>
      </c>
      <c r="AK24" s="26"/>
      <c r="AL24" s="26"/>
      <c r="AM24" s="27">
        <f t="shared" si="15"/>
        <v>0</v>
      </c>
      <c r="AN24" s="27">
        <f t="shared" si="16"/>
        <v>0</v>
      </c>
      <c r="AO24" s="17"/>
    </row>
    <row r="25" spans="1:41" ht="15">
      <c r="A25" s="4"/>
      <c r="B25" s="4"/>
      <c r="C25" s="4"/>
      <c r="D25" s="15"/>
      <c r="E25" s="15"/>
      <c r="F25" s="15"/>
      <c r="G25" s="15"/>
      <c r="H25" s="15"/>
      <c r="I25" s="15"/>
      <c r="J25" s="15"/>
      <c r="K25" s="15"/>
      <c r="L25" s="15"/>
      <c r="M25" s="15"/>
      <c r="N25" s="15"/>
      <c r="O25" s="15"/>
      <c r="P25" s="7">
        <f t="shared" si="9"/>
        <v>0</v>
      </c>
      <c r="Q25" s="7">
        <f t="shared" si="10"/>
        <v>0</v>
      </c>
      <c r="R25" s="20"/>
      <c r="S25" s="20"/>
      <c r="T25" s="20"/>
      <c r="U25" s="20"/>
      <c r="V25" s="20"/>
      <c r="W25" s="20"/>
      <c r="X25" s="20"/>
      <c r="Y25" s="20"/>
      <c r="Z25" s="8">
        <f t="shared" si="11"/>
        <v>0</v>
      </c>
      <c r="AA25" s="8">
        <f t="shared" si="12"/>
        <v>0</v>
      </c>
      <c r="AB25" s="9">
        <f t="shared" si="13"/>
        <v>0</v>
      </c>
      <c r="AC25" s="9">
        <f t="shared" si="14"/>
        <v>0</v>
      </c>
      <c r="AD25" s="11"/>
      <c r="AE25" s="11"/>
      <c r="AF25" s="11"/>
      <c r="AG25" s="11"/>
      <c r="AH25" s="11"/>
      <c r="AI25" s="11"/>
      <c r="AJ25" s="28">
        <f t="shared" si="17"/>
        <v>0</v>
      </c>
      <c r="AK25" s="26"/>
      <c r="AL25" s="26"/>
      <c r="AM25" s="27">
        <f t="shared" si="15"/>
        <v>0</v>
      </c>
      <c r="AN25" s="27">
        <f t="shared" si="16"/>
        <v>0</v>
      </c>
      <c r="AO25" s="17"/>
    </row>
    <row r="26" spans="1:41" ht="15">
      <c r="A26" s="4"/>
      <c r="B26" s="4"/>
      <c r="C26" s="4"/>
      <c r="D26" s="15"/>
      <c r="E26" s="15"/>
      <c r="F26" s="15"/>
      <c r="G26" s="15"/>
      <c r="H26" s="15"/>
      <c r="I26" s="15"/>
      <c r="J26" s="15"/>
      <c r="K26" s="15"/>
      <c r="L26" s="15"/>
      <c r="M26" s="15"/>
      <c r="N26" s="15"/>
      <c r="O26" s="15"/>
      <c r="P26" s="7">
        <f t="shared" si="9"/>
        <v>0</v>
      </c>
      <c r="Q26" s="7">
        <f t="shared" si="10"/>
        <v>0</v>
      </c>
      <c r="R26" s="15"/>
      <c r="S26" s="15"/>
      <c r="T26" s="15"/>
      <c r="U26" s="15"/>
      <c r="V26" s="15"/>
      <c r="W26" s="15"/>
      <c r="X26" s="15"/>
      <c r="Y26" s="15"/>
      <c r="Z26" s="8">
        <f t="shared" si="11"/>
        <v>0</v>
      </c>
      <c r="AA26" s="8">
        <f t="shared" si="12"/>
        <v>0</v>
      </c>
      <c r="AB26" s="9">
        <f t="shared" si="13"/>
        <v>0</v>
      </c>
      <c r="AC26" s="9">
        <f t="shared" si="14"/>
        <v>0</v>
      </c>
      <c r="AD26" s="11"/>
      <c r="AE26" s="11"/>
      <c r="AF26" s="11"/>
      <c r="AG26" s="11"/>
      <c r="AH26" s="11"/>
      <c r="AI26" s="11"/>
      <c r="AJ26" s="28">
        <f t="shared" si="17"/>
        <v>0</v>
      </c>
      <c r="AK26" s="16"/>
      <c r="AL26" s="16"/>
      <c r="AM26" s="27">
        <f t="shared" si="15"/>
        <v>0</v>
      </c>
      <c r="AN26" s="27">
        <f t="shared" si="16"/>
        <v>0</v>
      </c>
      <c r="AO26" s="17"/>
    </row>
    <row r="27" spans="1:41" ht="15">
      <c r="A27" s="4"/>
      <c r="B27" s="4"/>
      <c r="C27" s="4"/>
      <c r="D27" s="15"/>
      <c r="E27" s="15"/>
      <c r="F27" s="15"/>
      <c r="G27" s="15"/>
      <c r="H27" s="15"/>
      <c r="I27" s="15"/>
      <c r="J27" s="15"/>
      <c r="K27" s="15"/>
      <c r="L27" s="15"/>
      <c r="M27" s="15"/>
      <c r="N27" s="15"/>
      <c r="O27" s="15"/>
      <c r="P27" s="7">
        <f t="shared" si="9"/>
        <v>0</v>
      </c>
      <c r="Q27" s="7">
        <f t="shared" si="10"/>
        <v>0</v>
      </c>
      <c r="R27" s="15"/>
      <c r="S27" s="15"/>
      <c r="T27" s="15"/>
      <c r="U27" s="15"/>
      <c r="V27" s="15"/>
      <c r="W27" s="15"/>
      <c r="X27" s="15"/>
      <c r="Y27" s="15"/>
      <c r="Z27" s="8">
        <f t="shared" si="11"/>
        <v>0</v>
      </c>
      <c r="AA27" s="8">
        <f t="shared" si="12"/>
        <v>0</v>
      </c>
      <c r="AB27" s="9">
        <f t="shared" si="13"/>
        <v>0</v>
      </c>
      <c r="AC27" s="9">
        <f t="shared" si="14"/>
        <v>0</v>
      </c>
      <c r="AD27" s="18"/>
      <c r="AE27" s="18"/>
      <c r="AF27" s="18"/>
      <c r="AG27" s="18"/>
      <c r="AH27" s="18"/>
      <c r="AI27" s="18"/>
      <c r="AJ27" s="12">
        <f t="shared" si="17"/>
        <v>0</v>
      </c>
      <c r="AK27" s="16"/>
      <c r="AL27" s="16"/>
      <c r="AM27" s="13">
        <f t="shared" si="15"/>
        <v>0</v>
      </c>
      <c r="AN27" s="13">
        <f t="shared" si="16"/>
        <v>0</v>
      </c>
      <c r="AO27" s="17"/>
    </row>
    <row r="28" spans="1:41" ht="15">
      <c r="A28" s="4"/>
      <c r="B28" s="4"/>
      <c r="C28" s="4"/>
      <c r="D28" s="15"/>
      <c r="E28" s="15"/>
      <c r="F28" s="15"/>
      <c r="G28" s="15"/>
      <c r="H28" s="15"/>
      <c r="I28" s="15"/>
      <c r="J28" s="15"/>
      <c r="K28" s="15"/>
      <c r="L28" s="15"/>
      <c r="M28" s="15"/>
      <c r="N28" s="15"/>
      <c r="O28" s="15"/>
      <c r="P28" s="7">
        <f t="shared" si="9"/>
        <v>0</v>
      </c>
      <c r="Q28" s="7">
        <f t="shared" si="10"/>
        <v>0</v>
      </c>
      <c r="R28" s="15"/>
      <c r="S28" s="15"/>
      <c r="T28" s="15"/>
      <c r="U28" s="15"/>
      <c r="V28" s="15"/>
      <c r="W28" s="15"/>
      <c r="X28" s="15"/>
      <c r="Y28" s="15"/>
      <c r="Z28" s="8">
        <f t="shared" si="11"/>
        <v>0</v>
      </c>
      <c r="AA28" s="8">
        <f t="shared" si="12"/>
        <v>0</v>
      </c>
      <c r="AB28" s="9">
        <f t="shared" si="13"/>
        <v>0</v>
      </c>
      <c r="AC28" s="9">
        <f t="shared" si="14"/>
        <v>0</v>
      </c>
      <c r="AD28" s="18"/>
      <c r="AE28" s="18"/>
      <c r="AF28" s="18"/>
      <c r="AG28" s="18"/>
      <c r="AH28" s="18"/>
      <c r="AI28" s="18"/>
      <c r="AJ28" s="12">
        <f t="shared" si="17"/>
        <v>0</v>
      </c>
      <c r="AK28" s="16"/>
      <c r="AL28" s="16"/>
      <c r="AM28" s="13">
        <f t="shared" si="15"/>
        <v>0</v>
      </c>
      <c r="AN28" s="13">
        <f t="shared" si="16"/>
        <v>0</v>
      </c>
      <c r="AO28" s="17"/>
    </row>
    <row r="29" spans="1:41" ht="15">
      <c r="A29" s="4"/>
      <c r="B29" s="4"/>
      <c r="C29" s="4"/>
      <c r="D29" s="15"/>
      <c r="E29" s="15"/>
      <c r="F29" s="15"/>
      <c r="G29" s="15"/>
      <c r="H29" s="15"/>
      <c r="I29" s="15"/>
      <c r="J29" s="15"/>
      <c r="K29" s="15"/>
      <c r="L29" s="15"/>
      <c r="M29" s="15"/>
      <c r="N29" s="15"/>
      <c r="O29" s="15"/>
      <c r="P29" s="7">
        <f t="shared" si="9"/>
        <v>0</v>
      </c>
      <c r="Q29" s="7">
        <f t="shared" si="10"/>
        <v>0</v>
      </c>
      <c r="R29" s="15"/>
      <c r="S29" s="15"/>
      <c r="T29" s="15"/>
      <c r="U29" s="15"/>
      <c r="V29" s="15"/>
      <c r="W29" s="15"/>
      <c r="X29" s="15"/>
      <c r="Y29" s="15"/>
      <c r="Z29" s="8">
        <f t="shared" si="11"/>
        <v>0</v>
      </c>
      <c r="AA29" s="8">
        <f t="shared" si="12"/>
        <v>0</v>
      </c>
      <c r="AB29" s="9">
        <f t="shared" si="13"/>
        <v>0</v>
      </c>
      <c r="AC29" s="9">
        <f t="shared" si="14"/>
        <v>0</v>
      </c>
      <c r="AD29" s="18"/>
      <c r="AE29" s="18"/>
      <c r="AF29" s="18"/>
      <c r="AG29" s="18"/>
      <c r="AH29" s="18"/>
      <c r="AI29" s="18"/>
      <c r="AJ29" s="12">
        <f t="shared" si="17"/>
        <v>0</v>
      </c>
      <c r="AK29" s="16"/>
      <c r="AL29" s="16"/>
      <c r="AM29" s="13">
        <f t="shared" si="15"/>
        <v>0</v>
      </c>
      <c r="AN29" s="13">
        <f t="shared" si="16"/>
        <v>0</v>
      </c>
      <c r="AO29" s="17"/>
    </row>
    <row r="30" spans="1:41" ht="15">
      <c r="A30" s="4"/>
      <c r="B30" s="4"/>
      <c r="C30" s="4"/>
      <c r="D30" s="15"/>
      <c r="E30" s="15"/>
      <c r="F30" s="15"/>
      <c r="G30" s="15"/>
      <c r="H30" s="15"/>
      <c r="I30" s="15"/>
      <c r="J30" s="15"/>
      <c r="K30" s="15"/>
      <c r="L30" s="15"/>
      <c r="M30" s="15"/>
      <c r="N30" s="15"/>
      <c r="O30" s="15"/>
      <c r="P30" s="7">
        <f t="shared" si="9"/>
        <v>0</v>
      </c>
      <c r="Q30" s="7">
        <f t="shared" si="10"/>
        <v>0</v>
      </c>
      <c r="R30" s="15"/>
      <c r="S30" s="15"/>
      <c r="T30" s="15"/>
      <c r="U30" s="15"/>
      <c r="V30" s="15"/>
      <c r="W30" s="15"/>
      <c r="X30" s="15"/>
      <c r="Y30" s="15"/>
      <c r="Z30" s="8">
        <f t="shared" si="11"/>
        <v>0</v>
      </c>
      <c r="AA30" s="8">
        <f t="shared" si="12"/>
        <v>0</v>
      </c>
      <c r="AB30" s="9">
        <f t="shared" si="13"/>
        <v>0</v>
      </c>
      <c r="AC30" s="9">
        <f t="shared" si="14"/>
        <v>0</v>
      </c>
      <c r="AD30" s="18"/>
      <c r="AE30" s="18"/>
      <c r="AF30" s="18"/>
      <c r="AG30" s="18"/>
      <c r="AH30" s="18"/>
      <c r="AI30" s="18"/>
      <c r="AJ30" s="12">
        <f t="shared" si="17"/>
        <v>0</v>
      </c>
      <c r="AK30" s="16"/>
      <c r="AL30" s="16"/>
      <c r="AM30" s="13">
        <f t="shared" si="15"/>
        <v>0</v>
      </c>
      <c r="AN30" s="13">
        <f t="shared" si="16"/>
        <v>0</v>
      </c>
      <c r="AO30" s="17"/>
    </row>
    <row r="31" spans="1:41" ht="15">
      <c r="A31" s="4"/>
      <c r="B31" s="4"/>
      <c r="C31" s="4"/>
      <c r="D31" s="15"/>
      <c r="E31" s="15"/>
      <c r="F31" s="15"/>
      <c r="G31" s="15"/>
      <c r="H31" s="15"/>
      <c r="I31" s="15"/>
      <c r="J31" s="15"/>
      <c r="K31" s="15"/>
      <c r="L31" s="15"/>
      <c r="M31" s="15"/>
      <c r="N31" s="15"/>
      <c r="O31" s="15"/>
      <c r="P31" s="7">
        <f t="shared" si="9"/>
        <v>0</v>
      </c>
      <c r="Q31" s="7">
        <f t="shared" si="10"/>
        <v>0</v>
      </c>
      <c r="R31" s="15"/>
      <c r="S31" s="15"/>
      <c r="T31" s="15"/>
      <c r="U31" s="15"/>
      <c r="V31" s="15"/>
      <c r="W31" s="15"/>
      <c r="X31" s="15"/>
      <c r="Y31" s="15"/>
      <c r="Z31" s="8">
        <f t="shared" si="11"/>
        <v>0</v>
      </c>
      <c r="AA31" s="8">
        <f t="shared" si="12"/>
        <v>0</v>
      </c>
      <c r="AB31" s="9">
        <f t="shared" si="13"/>
        <v>0</v>
      </c>
      <c r="AC31" s="9">
        <f t="shared" si="14"/>
        <v>0</v>
      </c>
      <c r="AD31" s="18"/>
      <c r="AE31" s="18"/>
      <c r="AF31" s="18"/>
      <c r="AG31" s="18"/>
      <c r="AH31" s="18"/>
      <c r="AI31" s="18"/>
      <c r="AJ31" s="12">
        <f t="shared" si="17"/>
        <v>0</v>
      </c>
      <c r="AK31" s="16"/>
      <c r="AL31" s="16"/>
      <c r="AM31" s="13">
        <f t="shared" si="15"/>
        <v>0</v>
      </c>
      <c r="AN31" s="13">
        <f t="shared" si="16"/>
        <v>0</v>
      </c>
      <c r="AO31" s="17"/>
    </row>
    <row r="32" spans="1:41" ht="15">
      <c r="A32" s="4"/>
      <c r="B32" s="4"/>
      <c r="C32" s="4"/>
      <c r="D32" s="15"/>
      <c r="E32" s="15"/>
      <c r="F32" s="15"/>
      <c r="G32" s="15"/>
      <c r="H32" s="15"/>
      <c r="I32" s="15"/>
      <c r="J32" s="15"/>
      <c r="K32" s="15"/>
      <c r="L32" s="15"/>
      <c r="M32" s="15"/>
      <c r="N32" s="15"/>
      <c r="O32" s="15"/>
      <c r="P32" s="7">
        <f t="shared" si="9"/>
        <v>0</v>
      </c>
      <c r="Q32" s="7">
        <f t="shared" si="10"/>
        <v>0</v>
      </c>
      <c r="R32" s="15"/>
      <c r="S32" s="15"/>
      <c r="T32" s="15"/>
      <c r="U32" s="15"/>
      <c r="V32" s="15"/>
      <c r="W32" s="15"/>
      <c r="X32" s="15"/>
      <c r="Y32" s="15"/>
      <c r="Z32" s="8">
        <f t="shared" si="11"/>
        <v>0</v>
      </c>
      <c r="AA32" s="8">
        <f t="shared" si="12"/>
        <v>0</v>
      </c>
      <c r="AB32" s="9">
        <f t="shared" si="13"/>
        <v>0</v>
      </c>
      <c r="AC32" s="9">
        <f t="shared" si="14"/>
        <v>0</v>
      </c>
      <c r="AD32" s="18"/>
      <c r="AE32" s="18"/>
      <c r="AF32" s="18"/>
      <c r="AG32" s="18"/>
      <c r="AH32" s="18"/>
      <c r="AI32" s="18"/>
      <c r="AJ32" s="12">
        <f t="shared" si="17"/>
        <v>0</v>
      </c>
      <c r="AK32" s="16"/>
      <c r="AL32" s="16"/>
      <c r="AM32" s="13">
        <f t="shared" si="15"/>
        <v>0</v>
      </c>
      <c r="AN32" s="13">
        <f t="shared" si="16"/>
        <v>0</v>
      </c>
      <c r="AO32" s="17"/>
    </row>
    <row r="33" spans="1:41" ht="15">
      <c r="A33" s="4"/>
      <c r="B33" s="4"/>
      <c r="C33" s="4"/>
      <c r="D33" s="15"/>
      <c r="E33" s="15"/>
      <c r="F33" s="15"/>
      <c r="G33" s="15"/>
      <c r="H33" s="15"/>
      <c r="I33" s="15"/>
      <c r="J33" s="15"/>
      <c r="K33" s="15"/>
      <c r="L33" s="15"/>
      <c r="M33" s="15"/>
      <c r="N33" s="15"/>
      <c r="O33" s="15"/>
      <c r="P33" s="7">
        <f t="shared" si="9"/>
        <v>0</v>
      </c>
      <c r="Q33" s="7">
        <f t="shared" si="10"/>
        <v>0</v>
      </c>
      <c r="R33" s="15"/>
      <c r="S33" s="15"/>
      <c r="T33" s="15"/>
      <c r="U33" s="15"/>
      <c r="V33" s="15"/>
      <c r="W33" s="15"/>
      <c r="X33" s="15"/>
      <c r="Y33" s="15"/>
      <c r="Z33" s="8">
        <f t="shared" si="11"/>
        <v>0</v>
      </c>
      <c r="AA33" s="8">
        <f t="shared" si="12"/>
        <v>0</v>
      </c>
      <c r="AB33" s="9">
        <f t="shared" si="13"/>
        <v>0</v>
      </c>
      <c r="AC33" s="9">
        <f t="shared" si="14"/>
        <v>0</v>
      </c>
      <c r="AD33" s="18"/>
      <c r="AE33" s="18"/>
      <c r="AF33" s="18"/>
      <c r="AG33" s="18"/>
      <c r="AH33" s="18"/>
      <c r="AI33" s="18"/>
      <c r="AJ33" s="12">
        <f t="shared" si="17"/>
        <v>0</v>
      </c>
      <c r="AK33" s="16"/>
      <c r="AL33" s="16"/>
      <c r="AM33" s="13">
        <f t="shared" si="15"/>
        <v>0</v>
      </c>
      <c r="AN33" s="13">
        <f t="shared" si="16"/>
        <v>0</v>
      </c>
      <c r="AO33" s="17"/>
    </row>
    <row r="34" spans="1:41" ht="15">
      <c r="A34" s="4"/>
      <c r="B34" s="4"/>
      <c r="C34" s="4"/>
      <c r="D34" s="15"/>
      <c r="E34" s="15"/>
      <c r="F34" s="15"/>
      <c r="G34" s="15"/>
      <c r="H34" s="15"/>
      <c r="I34" s="15"/>
      <c r="J34" s="15"/>
      <c r="K34" s="15"/>
      <c r="L34" s="15"/>
      <c r="M34" s="15"/>
      <c r="N34" s="15"/>
      <c r="O34" s="15"/>
      <c r="P34" s="7">
        <f t="shared" si="9"/>
        <v>0</v>
      </c>
      <c r="Q34" s="7">
        <f t="shared" si="10"/>
        <v>0</v>
      </c>
      <c r="R34" s="15"/>
      <c r="S34" s="15"/>
      <c r="T34" s="15"/>
      <c r="U34" s="15"/>
      <c r="V34" s="15"/>
      <c r="W34" s="15"/>
      <c r="X34" s="15"/>
      <c r="Y34" s="15"/>
      <c r="Z34" s="8">
        <f t="shared" si="11"/>
        <v>0</v>
      </c>
      <c r="AA34" s="8">
        <f t="shared" si="12"/>
        <v>0</v>
      </c>
      <c r="AB34" s="9">
        <f t="shared" si="13"/>
        <v>0</v>
      </c>
      <c r="AC34" s="9">
        <f t="shared" si="14"/>
        <v>0</v>
      </c>
      <c r="AD34" s="18"/>
      <c r="AE34" s="18"/>
      <c r="AF34" s="18"/>
      <c r="AG34" s="18"/>
      <c r="AH34" s="18"/>
      <c r="AI34" s="18"/>
      <c r="AJ34" s="12">
        <f t="shared" si="17"/>
        <v>0</v>
      </c>
      <c r="AK34" s="16"/>
      <c r="AL34" s="16"/>
      <c r="AM34" s="13">
        <f t="shared" si="15"/>
        <v>0</v>
      </c>
      <c r="AN34" s="13">
        <f t="shared" si="16"/>
        <v>0</v>
      </c>
      <c r="AO34" s="17"/>
    </row>
    <row r="35" spans="1:41" ht="15">
      <c r="A35" s="4"/>
      <c r="B35" s="4"/>
      <c r="C35" s="4"/>
      <c r="D35" s="15"/>
      <c r="E35" s="15"/>
      <c r="F35" s="15"/>
      <c r="G35" s="15"/>
      <c r="H35" s="15"/>
      <c r="I35" s="15"/>
      <c r="J35" s="15"/>
      <c r="K35" s="15"/>
      <c r="L35" s="15"/>
      <c r="M35" s="15"/>
      <c r="N35" s="15"/>
      <c r="O35" s="15"/>
      <c r="P35" s="7">
        <f t="shared" si="9"/>
        <v>0</v>
      </c>
      <c r="Q35" s="7">
        <f t="shared" si="10"/>
        <v>0</v>
      </c>
      <c r="R35" s="15"/>
      <c r="S35" s="15"/>
      <c r="T35" s="15"/>
      <c r="U35" s="15"/>
      <c r="V35" s="15"/>
      <c r="W35" s="15"/>
      <c r="X35" s="15"/>
      <c r="Y35" s="15"/>
      <c r="Z35" s="8">
        <f t="shared" si="11"/>
        <v>0</v>
      </c>
      <c r="AA35" s="8">
        <f t="shared" si="12"/>
        <v>0</v>
      </c>
      <c r="AB35" s="9">
        <f t="shared" si="13"/>
        <v>0</v>
      </c>
      <c r="AC35" s="9">
        <f t="shared" si="14"/>
        <v>0</v>
      </c>
      <c r="AD35" s="18"/>
      <c r="AE35" s="18"/>
      <c r="AF35" s="18"/>
      <c r="AG35" s="18"/>
      <c r="AH35" s="18"/>
      <c r="AI35" s="18"/>
      <c r="AJ35" s="12">
        <f t="shared" si="17"/>
        <v>0</v>
      </c>
      <c r="AK35" s="16"/>
      <c r="AL35" s="16"/>
      <c r="AM35" s="13">
        <f t="shared" si="15"/>
        <v>0</v>
      </c>
      <c r="AN35" s="13">
        <f t="shared" si="16"/>
        <v>0</v>
      </c>
      <c r="AO35" s="17"/>
    </row>
    <row r="36" spans="1:41" ht="15">
      <c r="A36" s="4"/>
      <c r="B36" s="4"/>
      <c r="C36" s="4"/>
      <c r="D36" s="15"/>
      <c r="E36" s="15"/>
      <c r="F36" s="15"/>
      <c r="G36" s="15"/>
      <c r="H36" s="15"/>
      <c r="I36" s="15"/>
      <c r="J36" s="15"/>
      <c r="K36" s="15"/>
      <c r="L36" s="15"/>
      <c r="M36" s="15"/>
      <c r="N36" s="15"/>
      <c r="O36" s="15"/>
      <c r="P36" s="7">
        <f t="shared" si="9"/>
        <v>0</v>
      </c>
      <c r="Q36" s="7">
        <f t="shared" si="10"/>
        <v>0</v>
      </c>
      <c r="R36" s="15"/>
      <c r="S36" s="15"/>
      <c r="T36" s="15"/>
      <c r="U36" s="15"/>
      <c r="V36" s="15"/>
      <c r="W36" s="15"/>
      <c r="X36" s="15"/>
      <c r="Y36" s="15"/>
      <c r="Z36" s="8">
        <f t="shared" si="11"/>
        <v>0</v>
      </c>
      <c r="AA36" s="8">
        <f t="shared" si="12"/>
        <v>0</v>
      </c>
      <c r="AB36" s="9">
        <f t="shared" si="13"/>
        <v>0</v>
      </c>
      <c r="AC36" s="9">
        <f t="shared" si="14"/>
        <v>0</v>
      </c>
      <c r="AD36" s="18"/>
      <c r="AE36" s="18"/>
      <c r="AF36" s="18"/>
      <c r="AG36" s="18"/>
      <c r="AH36" s="18"/>
      <c r="AI36" s="18"/>
      <c r="AJ36" s="12">
        <f t="shared" si="17"/>
        <v>0</v>
      </c>
      <c r="AK36" s="16"/>
      <c r="AL36" s="16"/>
      <c r="AM36" s="13">
        <f t="shared" si="15"/>
        <v>0</v>
      </c>
      <c r="AN36" s="13">
        <f t="shared" si="16"/>
        <v>0</v>
      </c>
      <c r="AO36" s="17"/>
    </row>
    <row r="37" spans="1:41" ht="15">
      <c r="A37" s="4"/>
      <c r="B37" s="4"/>
      <c r="C37" s="4"/>
      <c r="D37" s="15"/>
      <c r="E37" s="15"/>
      <c r="F37" s="15"/>
      <c r="G37" s="15"/>
      <c r="H37" s="15"/>
      <c r="I37" s="15"/>
      <c r="J37" s="15"/>
      <c r="K37" s="15"/>
      <c r="L37" s="15"/>
      <c r="M37" s="15"/>
      <c r="N37" s="15"/>
      <c r="O37" s="15"/>
      <c r="P37" s="7">
        <f t="shared" si="9"/>
        <v>0</v>
      </c>
      <c r="Q37" s="7">
        <f t="shared" si="10"/>
        <v>0</v>
      </c>
      <c r="R37" s="15"/>
      <c r="S37" s="15"/>
      <c r="T37" s="15"/>
      <c r="U37" s="15"/>
      <c r="V37" s="15"/>
      <c r="W37" s="15"/>
      <c r="X37" s="15"/>
      <c r="Y37" s="15"/>
      <c r="Z37" s="8">
        <f t="shared" si="11"/>
        <v>0</v>
      </c>
      <c r="AA37" s="8">
        <f t="shared" si="12"/>
        <v>0</v>
      </c>
      <c r="AB37" s="9">
        <f t="shared" si="13"/>
        <v>0</v>
      </c>
      <c r="AC37" s="9">
        <f t="shared" si="14"/>
        <v>0</v>
      </c>
      <c r="AD37" s="18"/>
      <c r="AE37" s="18"/>
      <c r="AF37" s="18"/>
      <c r="AG37" s="18"/>
      <c r="AH37" s="18"/>
      <c r="AI37" s="18"/>
      <c r="AJ37" s="12">
        <f t="shared" si="17"/>
        <v>0</v>
      </c>
      <c r="AK37" s="16"/>
      <c r="AL37" s="16"/>
      <c r="AM37" s="13">
        <f t="shared" si="15"/>
        <v>0</v>
      </c>
      <c r="AN37" s="13">
        <f t="shared" si="16"/>
        <v>0</v>
      </c>
      <c r="AO37" s="17"/>
    </row>
    <row r="38" spans="1:41" ht="15">
      <c r="A38" s="4"/>
      <c r="B38" s="4"/>
      <c r="C38" s="4"/>
      <c r="D38" s="15"/>
      <c r="E38" s="15"/>
      <c r="F38" s="15"/>
      <c r="G38" s="15"/>
      <c r="H38" s="15"/>
      <c r="I38" s="15"/>
      <c r="J38" s="15"/>
      <c r="K38" s="15"/>
      <c r="L38" s="15"/>
      <c r="M38" s="15"/>
      <c r="N38" s="15"/>
      <c r="O38" s="15"/>
      <c r="P38" s="7">
        <f t="shared" si="9"/>
        <v>0</v>
      </c>
      <c r="Q38" s="7">
        <f t="shared" si="10"/>
        <v>0</v>
      </c>
      <c r="R38" s="15"/>
      <c r="S38" s="15"/>
      <c r="T38" s="15"/>
      <c r="U38" s="15"/>
      <c r="V38" s="15"/>
      <c r="W38" s="15"/>
      <c r="X38" s="15"/>
      <c r="Y38" s="15"/>
      <c r="Z38" s="8">
        <f t="shared" si="11"/>
        <v>0</v>
      </c>
      <c r="AA38" s="8">
        <f t="shared" si="12"/>
        <v>0</v>
      </c>
      <c r="AB38" s="9">
        <f t="shared" si="13"/>
        <v>0</v>
      </c>
      <c r="AC38" s="9">
        <f t="shared" si="14"/>
        <v>0</v>
      </c>
      <c r="AD38" s="18"/>
      <c r="AE38" s="18"/>
      <c r="AF38" s="18"/>
      <c r="AG38" s="18"/>
      <c r="AH38" s="18"/>
      <c r="AI38" s="18"/>
      <c r="AJ38" s="12">
        <f t="shared" si="17"/>
        <v>0</v>
      </c>
      <c r="AK38" s="16"/>
      <c r="AL38" s="16"/>
      <c r="AM38" s="13">
        <f t="shared" si="15"/>
        <v>0</v>
      </c>
      <c r="AN38" s="13">
        <f t="shared" si="16"/>
        <v>0</v>
      </c>
      <c r="AO38" s="17"/>
    </row>
    <row r="39" spans="1:41" ht="15">
      <c r="A39" s="4"/>
      <c r="B39" s="4"/>
      <c r="C39" s="4"/>
      <c r="D39" s="15"/>
      <c r="E39" s="15"/>
      <c r="F39" s="15"/>
      <c r="G39" s="15"/>
      <c r="H39" s="15"/>
      <c r="I39" s="15"/>
      <c r="J39" s="15"/>
      <c r="K39" s="15"/>
      <c r="L39" s="15"/>
      <c r="M39" s="15"/>
      <c r="N39" s="15"/>
      <c r="O39" s="15"/>
      <c r="P39" s="7">
        <f t="shared" si="9"/>
        <v>0</v>
      </c>
      <c r="Q39" s="7">
        <f t="shared" si="10"/>
        <v>0</v>
      </c>
      <c r="R39" s="15"/>
      <c r="S39" s="15"/>
      <c r="T39" s="15"/>
      <c r="U39" s="15"/>
      <c r="V39" s="15"/>
      <c r="W39" s="15"/>
      <c r="X39" s="15"/>
      <c r="Y39" s="15"/>
      <c r="Z39" s="8">
        <f t="shared" si="11"/>
        <v>0</v>
      </c>
      <c r="AA39" s="8">
        <f t="shared" si="12"/>
        <v>0</v>
      </c>
      <c r="AB39" s="9">
        <f t="shared" si="13"/>
        <v>0</v>
      </c>
      <c r="AC39" s="9">
        <f t="shared" si="14"/>
        <v>0</v>
      </c>
      <c r="AD39" s="18"/>
      <c r="AE39" s="18"/>
      <c r="AF39" s="18"/>
      <c r="AG39" s="18"/>
      <c r="AH39" s="18"/>
      <c r="AI39" s="18"/>
      <c r="AJ39" s="12">
        <f t="shared" si="17"/>
        <v>0</v>
      </c>
      <c r="AK39" s="16"/>
      <c r="AL39" s="16"/>
      <c r="AM39" s="13">
        <f t="shared" si="15"/>
        <v>0</v>
      </c>
      <c r="AN39" s="13">
        <f t="shared" si="16"/>
        <v>0</v>
      </c>
      <c r="AO39" s="17"/>
    </row>
    <row r="40" spans="1:41" ht="15">
      <c r="A40" s="4"/>
      <c r="B40" s="4"/>
      <c r="C40" s="4"/>
      <c r="D40" s="15"/>
      <c r="E40" s="15"/>
      <c r="F40" s="15"/>
      <c r="G40" s="15"/>
      <c r="H40" s="15"/>
      <c r="I40" s="15"/>
      <c r="J40" s="15"/>
      <c r="K40" s="15"/>
      <c r="L40" s="15"/>
      <c r="M40" s="15"/>
      <c r="N40" s="15"/>
      <c r="O40" s="15"/>
      <c r="P40" s="7">
        <f t="shared" si="9"/>
        <v>0</v>
      </c>
      <c r="Q40" s="7">
        <f t="shared" si="10"/>
        <v>0</v>
      </c>
      <c r="R40" s="15"/>
      <c r="S40" s="15"/>
      <c r="T40" s="15"/>
      <c r="U40" s="15"/>
      <c r="V40" s="15"/>
      <c r="W40" s="15"/>
      <c r="X40" s="15"/>
      <c r="Y40" s="15"/>
      <c r="Z40" s="8">
        <f t="shared" si="11"/>
        <v>0</v>
      </c>
      <c r="AA40" s="8">
        <f t="shared" si="12"/>
        <v>0</v>
      </c>
      <c r="AB40" s="9">
        <f t="shared" si="13"/>
        <v>0</v>
      </c>
      <c r="AC40" s="9">
        <f t="shared" si="14"/>
        <v>0</v>
      </c>
      <c r="AD40" s="18"/>
      <c r="AE40" s="18"/>
      <c r="AF40" s="18"/>
      <c r="AG40" s="18"/>
      <c r="AH40" s="18"/>
      <c r="AI40" s="18"/>
      <c r="AJ40" s="12">
        <f t="shared" si="17"/>
        <v>0</v>
      </c>
      <c r="AK40" s="16"/>
      <c r="AL40" s="16"/>
      <c r="AM40" s="13">
        <f t="shared" si="15"/>
        <v>0</v>
      </c>
      <c r="AN40" s="13">
        <f t="shared" si="16"/>
        <v>0</v>
      </c>
      <c r="AO40" s="17"/>
    </row>
    <row r="41" spans="1:41" ht="15">
      <c r="A41" s="4"/>
      <c r="B41" s="4"/>
      <c r="C41" s="4"/>
      <c r="D41" s="15"/>
      <c r="E41" s="15"/>
      <c r="F41" s="15"/>
      <c r="G41" s="15"/>
      <c r="H41" s="15"/>
      <c r="I41" s="15"/>
      <c r="J41" s="15"/>
      <c r="K41" s="15"/>
      <c r="L41" s="15"/>
      <c r="M41" s="15"/>
      <c r="N41" s="15"/>
      <c r="O41" s="15"/>
      <c r="P41" s="7">
        <f t="shared" si="9"/>
        <v>0</v>
      </c>
      <c r="Q41" s="7">
        <f t="shared" si="10"/>
        <v>0</v>
      </c>
      <c r="R41" s="15"/>
      <c r="S41" s="15"/>
      <c r="T41" s="15"/>
      <c r="U41" s="15"/>
      <c r="V41" s="15"/>
      <c r="W41" s="15"/>
      <c r="X41" s="15"/>
      <c r="Y41" s="15"/>
      <c r="Z41" s="8">
        <f t="shared" si="11"/>
        <v>0</v>
      </c>
      <c r="AA41" s="8">
        <f t="shared" si="12"/>
        <v>0</v>
      </c>
      <c r="AB41" s="9">
        <f t="shared" si="13"/>
        <v>0</v>
      </c>
      <c r="AC41" s="9">
        <f t="shared" si="14"/>
        <v>0</v>
      </c>
      <c r="AD41" s="18"/>
      <c r="AE41" s="18"/>
      <c r="AF41" s="18"/>
      <c r="AG41" s="18"/>
      <c r="AH41" s="18"/>
      <c r="AI41" s="18"/>
      <c r="AJ41" s="12">
        <f t="shared" si="17"/>
        <v>0</v>
      </c>
      <c r="AK41" s="16"/>
      <c r="AL41" s="16"/>
      <c r="AM41" s="13">
        <f t="shared" si="15"/>
        <v>0</v>
      </c>
      <c r="AN41" s="13">
        <f t="shared" si="16"/>
        <v>0</v>
      </c>
      <c r="AO41" s="17"/>
    </row>
    <row r="42" spans="1:41" ht="15">
      <c r="A42" s="4"/>
      <c r="B42" s="4"/>
      <c r="C42" s="4"/>
      <c r="D42" s="15"/>
      <c r="E42" s="15"/>
      <c r="F42" s="15"/>
      <c r="G42" s="15"/>
      <c r="H42" s="15"/>
      <c r="I42" s="15"/>
      <c r="J42" s="15"/>
      <c r="K42" s="15"/>
      <c r="L42" s="15"/>
      <c r="M42" s="15"/>
      <c r="N42" s="15"/>
      <c r="O42" s="15"/>
      <c r="P42" s="7">
        <f t="shared" si="9"/>
        <v>0</v>
      </c>
      <c r="Q42" s="7">
        <f t="shared" si="10"/>
        <v>0</v>
      </c>
      <c r="R42" s="15"/>
      <c r="S42" s="15"/>
      <c r="T42" s="15"/>
      <c r="U42" s="15"/>
      <c r="V42" s="15"/>
      <c r="W42" s="15"/>
      <c r="X42" s="15"/>
      <c r="Y42" s="15"/>
      <c r="Z42" s="8">
        <f t="shared" si="11"/>
        <v>0</v>
      </c>
      <c r="AA42" s="8">
        <f t="shared" si="12"/>
        <v>0</v>
      </c>
      <c r="AB42" s="9">
        <f t="shared" si="13"/>
        <v>0</v>
      </c>
      <c r="AC42" s="9">
        <f t="shared" si="14"/>
        <v>0</v>
      </c>
      <c r="AD42" s="18"/>
      <c r="AE42" s="18"/>
      <c r="AF42" s="18"/>
      <c r="AG42" s="18"/>
      <c r="AH42" s="18"/>
      <c r="AI42" s="18"/>
      <c r="AJ42" s="12">
        <f t="shared" si="17"/>
        <v>0</v>
      </c>
      <c r="AK42" s="16"/>
      <c r="AL42" s="16"/>
      <c r="AM42" s="13">
        <f t="shared" si="15"/>
        <v>0</v>
      </c>
      <c r="AN42" s="13">
        <f t="shared" si="16"/>
        <v>0</v>
      </c>
      <c r="AO42" s="17"/>
    </row>
    <row r="43" spans="1:41" ht="15">
      <c r="A43" s="4"/>
      <c r="B43" s="4"/>
      <c r="C43" s="4"/>
      <c r="D43" s="15"/>
      <c r="E43" s="15"/>
      <c r="F43" s="15"/>
      <c r="G43" s="15"/>
      <c r="H43" s="15"/>
      <c r="I43" s="15"/>
      <c r="J43" s="15"/>
      <c r="K43" s="15"/>
      <c r="L43" s="15"/>
      <c r="M43" s="15"/>
      <c r="N43" s="15"/>
      <c r="O43" s="15"/>
      <c r="P43" s="7">
        <f t="shared" si="9"/>
        <v>0</v>
      </c>
      <c r="Q43" s="7">
        <f t="shared" si="10"/>
        <v>0</v>
      </c>
      <c r="R43" s="15"/>
      <c r="S43" s="15"/>
      <c r="T43" s="15"/>
      <c r="U43" s="15"/>
      <c r="V43" s="15"/>
      <c r="W43" s="15"/>
      <c r="X43" s="15"/>
      <c r="Y43" s="15"/>
      <c r="Z43" s="8">
        <f t="shared" si="11"/>
        <v>0</v>
      </c>
      <c r="AA43" s="8">
        <f t="shared" si="12"/>
        <v>0</v>
      </c>
      <c r="AB43" s="9">
        <f t="shared" si="13"/>
        <v>0</v>
      </c>
      <c r="AC43" s="9">
        <f t="shared" si="14"/>
        <v>0</v>
      </c>
      <c r="AD43" s="18"/>
      <c r="AE43" s="18"/>
      <c r="AF43" s="18"/>
      <c r="AG43" s="18"/>
      <c r="AH43" s="18"/>
      <c r="AI43" s="18"/>
      <c r="AJ43" s="12">
        <f t="shared" si="17"/>
        <v>0</v>
      </c>
      <c r="AK43" s="16"/>
      <c r="AL43" s="16"/>
      <c r="AM43" s="13">
        <f t="shared" si="15"/>
        <v>0</v>
      </c>
      <c r="AN43" s="13">
        <f t="shared" si="16"/>
        <v>0</v>
      </c>
      <c r="AO43" s="17"/>
    </row>
    <row r="44" spans="1:41" ht="15">
      <c r="A44" s="4"/>
      <c r="B44" s="4"/>
      <c r="C44" s="4"/>
      <c r="D44" s="15"/>
      <c r="E44" s="15"/>
      <c r="F44" s="15"/>
      <c r="G44" s="15"/>
      <c r="H44" s="15"/>
      <c r="I44" s="15"/>
      <c r="J44" s="15"/>
      <c r="K44" s="15"/>
      <c r="L44" s="15"/>
      <c r="M44" s="15"/>
      <c r="N44" s="15"/>
      <c r="O44" s="15"/>
      <c r="P44" s="7">
        <f t="shared" si="9"/>
        <v>0</v>
      </c>
      <c r="Q44" s="7">
        <f t="shared" si="10"/>
        <v>0</v>
      </c>
      <c r="R44" s="15"/>
      <c r="S44" s="15"/>
      <c r="T44" s="15"/>
      <c r="U44" s="15"/>
      <c r="V44" s="15"/>
      <c r="W44" s="15"/>
      <c r="X44" s="15"/>
      <c r="Y44" s="15"/>
      <c r="Z44" s="8">
        <f t="shared" si="11"/>
        <v>0</v>
      </c>
      <c r="AA44" s="8">
        <f t="shared" si="12"/>
        <v>0</v>
      </c>
      <c r="AB44" s="9">
        <f t="shared" si="13"/>
        <v>0</v>
      </c>
      <c r="AC44" s="9">
        <f t="shared" si="14"/>
        <v>0</v>
      </c>
      <c r="AD44" s="18"/>
      <c r="AE44" s="18"/>
      <c r="AF44" s="18"/>
      <c r="AG44" s="18"/>
      <c r="AH44" s="18"/>
      <c r="AI44" s="18"/>
      <c r="AJ44" s="12">
        <f t="shared" si="17"/>
        <v>0</v>
      </c>
      <c r="AK44" s="16"/>
      <c r="AL44" s="16"/>
      <c r="AM44" s="13">
        <f t="shared" si="15"/>
        <v>0</v>
      </c>
      <c r="AN44" s="13">
        <f t="shared" si="16"/>
        <v>0</v>
      </c>
      <c r="AO44" s="17"/>
    </row>
    <row r="45" spans="1:41" ht="15">
      <c r="A45" s="4"/>
      <c r="B45" s="4"/>
      <c r="C45" s="4"/>
      <c r="D45" s="15"/>
      <c r="E45" s="15"/>
      <c r="F45" s="15"/>
      <c r="G45" s="15"/>
      <c r="H45" s="15"/>
      <c r="I45" s="15"/>
      <c r="J45" s="15"/>
      <c r="K45" s="15"/>
      <c r="L45" s="15"/>
      <c r="M45" s="15"/>
      <c r="N45" s="15"/>
      <c r="O45" s="15"/>
      <c r="P45" s="7"/>
      <c r="Q45" s="7"/>
      <c r="R45" s="15"/>
      <c r="S45" s="15"/>
      <c r="T45" s="15"/>
      <c r="U45" s="15"/>
      <c r="V45" s="15"/>
      <c r="W45" s="15"/>
      <c r="X45" s="15"/>
      <c r="Y45" s="15"/>
      <c r="Z45" s="8"/>
      <c r="AA45" s="8"/>
      <c r="AB45" s="9"/>
      <c r="AC45" s="9"/>
      <c r="AD45" s="18"/>
      <c r="AE45" s="18"/>
      <c r="AF45" s="18"/>
      <c r="AG45" s="18"/>
      <c r="AH45" s="18"/>
      <c r="AI45" s="18"/>
      <c r="AJ45" s="12"/>
      <c r="AK45" s="16"/>
      <c r="AL45" s="16"/>
      <c r="AM45" s="13"/>
      <c r="AN45" s="13"/>
      <c r="AO45" s="17"/>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 B9:B45">
    <cfRule type="expression" priority="1" dxfId="0" stopIfTrue="1">
      <formula>AND(NOT(ISBLANK($A7)),ISBLANK(B7))</formula>
    </cfRule>
  </conditionalFormatting>
  <conditionalFormatting sqref="C7 C9:C45">
    <cfRule type="expression" priority="2" dxfId="0" stopIfTrue="1">
      <formula>AND(NOT(ISBLANK(A7)),ISBLANK(C7))</formula>
    </cfRule>
  </conditionalFormatting>
  <conditionalFormatting sqref="F7 H7 J7 L7 N7 R7 T7 V7 X7 D7 X9:X45 V9:V45 T9:T45 R9:R45 N9:N45 L9:L45 J9:J45 H9:H45 F9:F45 D9:D45">
    <cfRule type="expression" priority="3" dxfId="0" stopIfTrue="1">
      <formula>AND(NOT(ISBLANK(E7)),ISBLANK(D7))</formula>
    </cfRule>
  </conditionalFormatting>
  <conditionalFormatting sqref="G7 I7 K7 M7 O7 S7 U7 W7 Y7 E7 Y9:Y45 W9:W45 U9:U45 S9:S45 O9:O45 M9:M45 K9:K45 I9:I45 G9:G45 E9:E45">
    <cfRule type="expression" priority="4" dxfId="0" stopIfTrue="1">
      <formula>AND(NOT(ISBLANK(D7)),ISBLANK(E7))</formula>
    </cfRule>
  </conditionalFormatting>
  <conditionalFormatting sqref="C8">
    <cfRule type="expression" priority="5" dxfId="0" stopIfTrue="1">
      <formula>AND(NOT(ISBLANK(A8)),ISBLANK(C8))</formula>
    </cfRule>
  </conditionalFormatting>
  <conditionalFormatting sqref="D8 F8 H8 J8 L8 N8 R8 T8 V8 X8">
    <cfRule type="expression" priority="6" dxfId="0" stopIfTrue="1">
      <formula>AND(NOT(ISBLANK(E8)),ISBLANK(D8))</formula>
    </cfRule>
  </conditionalFormatting>
  <conditionalFormatting sqref="E8 G8 I8 K8 M8 O8 S8 U8 W8 Y8">
    <cfRule type="expression" priority="7" dxfId="0" stopIfTrue="1">
      <formula>AND(NOT(ISBLANK(D8)),ISBLANK(E8))</formula>
    </cfRule>
  </conditionalFormatting>
  <conditionalFormatting sqref="B8">
    <cfRule type="expression" priority="8" dxfId="0" stopIfTrue="1">
      <formula>AND(NOT(ISBLANK($A8)),ISBLANK(B8))</formula>
    </cfRule>
  </conditionalFormatting>
  <dataValidations count="7">
    <dataValidation operator="lessThanOrEqual" allowBlank="1" showInputMessage="1" showErrorMessage="1" error="FTE cannot be greater than Headcount&#10;" sqref="A45:O65536 R45:AN65536 AB6:AC44 AO4 AB4 P5 A4:C4 R4 AO10:IV65536 P7:Q65536 AO7:AO9 AP1:IV9"/>
    <dataValidation type="custom" allowBlank="1" showInputMessage="1" showErrorMessage="1" errorTitle="FTE" error="The value entered in the FTE field must be less than or equal to the value entered in the headcount field." sqref="W7:W44 I7:I44 K7:K44 O7:O44 S7:S44 G7:G44 Y7:Y44 E7:E44 U7:U44 M7:M44">
      <formula1>W7&lt;=V7</formula1>
    </dataValidation>
    <dataValidation type="custom" allowBlank="1" showInputMessage="1" showErrorMessage="1" errorTitle="Headcount" error="The value entered in the headcount field must be greater than or equal to the value entered in the FTE field." sqref="V7:V44 J7:J44 L7:L44 N7:N44 R7:R44 H7:H44 X7:X44 D7:D44 T7:T44 F7:F44">
      <formula1>V7&gt;=W7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44">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4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44">
      <formula1>INDIRECT("Main_Department")</formula1>
    </dataValidation>
    <dataValidation type="decimal" operator="greaterThan" allowBlank="1" showInputMessage="1" showErrorMessage="1" sqref="AK7:AL44 AD7:AI44">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1.xml><?xml version="1.0" encoding="utf-8"?>
<worksheet xmlns="http://schemas.openxmlformats.org/spreadsheetml/2006/main" xmlns:r="http://schemas.openxmlformats.org/officeDocument/2006/relationships">
  <dimension ref="A1:AO467"/>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45.21484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45">
      <c r="A7" s="4" t="s">
        <v>33</v>
      </c>
      <c r="B7" s="4" t="s">
        <v>34</v>
      </c>
      <c r="C7" s="4" t="s">
        <v>35</v>
      </c>
      <c r="D7" s="20">
        <v>15329</v>
      </c>
      <c r="E7" s="20">
        <v>14595.204818227401</v>
      </c>
      <c r="F7" s="20">
        <v>8130</v>
      </c>
      <c r="G7" s="20">
        <v>7934.5260810810805</v>
      </c>
      <c r="H7" s="20">
        <v>13348</v>
      </c>
      <c r="I7" s="20">
        <v>13111.961565884101</v>
      </c>
      <c r="J7" s="20">
        <v>2213</v>
      </c>
      <c r="K7" s="20">
        <v>2177.3677402402404</v>
      </c>
      <c r="L7" s="20">
        <v>245</v>
      </c>
      <c r="M7" s="20">
        <v>241.343228228228</v>
      </c>
      <c r="N7" s="20">
        <v>16961</v>
      </c>
      <c r="O7" s="20">
        <v>16482.461946369003</v>
      </c>
      <c r="P7" s="7">
        <f>SUM(D7,F7,H7,J7,L7,N7)</f>
        <v>56226</v>
      </c>
      <c r="Q7" s="7">
        <f>SUM(E7,G7,I7,K7,M7,O7)</f>
        <v>54542.86538003005</v>
      </c>
      <c r="R7" s="20">
        <v>1030</v>
      </c>
      <c r="S7" s="20">
        <v>980.2972972972971</v>
      </c>
      <c r="T7" s="20">
        <v>62</v>
      </c>
      <c r="U7" s="20">
        <v>60.75675675675679</v>
      </c>
      <c r="V7" s="20">
        <v>144</v>
      </c>
      <c r="W7" s="20">
        <v>143.918918918919</v>
      </c>
      <c r="X7" s="20">
        <v>44</v>
      </c>
      <c r="Y7" s="20">
        <v>43.945945945945894</v>
      </c>
      <c r="Z7" s="29">
        <f>SUM(R7,T7,V7,X7)</f>
        <v>1280</v>
      </c>
      <c r="AA7" s="29">
        <f>SUM(S7,U7,W7,Y7)</f>
        <v>1228.9189189189187</v>
      </c>
      <c r="AB7" s="9">
        <f>P7+Z7</f>
        <v>57506</v>
      </c>
      <c r="AC7" s="9">
        <f>Q7+AA7</f>
        <v>55771.78429894897</v>
      </c>
      <c r="AD7" s="10">
        <v>130330015.22999999</v>
      </c>
      <c r="AE7" s="11"/>
      <c r="AF7" s="11"/>
      <c r="AG7" s="11">
        <v>4245258.13</v>
      </c>
      <c r="AH7" s="11">
        <v>23393874.04</v>
      </c>
      <c r="AI7" s="11">
        <v>10380491.200000001</v>
      </c>
      <c r="AJ7" s="28">
        <f>SUM(AD7:AI7)</f>
        <v>168349638.59999996</v>
      </c>
      <c r="AK7" s="26">
        <v>3073185.27</v>
      </c>
      <c r="AL7" s="75">
        <v>-6032684.33</v>
      </c>
      <c r="AM7" s="27">
        <f>SUM(AK7:AL7)</f>
        <v>-2959499.06</v>
      </c>
      <c r="AN7" s="27">
        <f>SUM(AM7,AJ7)</f>
        <v>165390139.53999996</v>
      </c>
      <c r="AO7" s="21" t="s">
        <v>321</v>
      </c>
    </row>
    <row r="8" spans="1:41" ht="30">
      <c r="A8" s="4" t="s">
        <v>36</v>
      </c>
      <c r="B8" s="4" t="s">
        <v>37</v>
      </c>
      <c r="C8" s="5" t="s">
        <v>35</v>
      </c>
      <c r="D8" s="20">
        <v>588</v>
      </c>
      <c r="E8" s="20">
        <v>568.03</v>
      </c>
      <c r="F8" s="20">
        <v>1789</v>
      </c>
      <c r="G8" s="20">
        <v>1775.07</v>
      </c>
      <c r="H8" s="20">
        <v>250</v>
      </c>
      <c r="I8" s="20">
        <v>246.44</v>
      </c>
      <c r="J8" s="20">
        <v>64</v>
      </c>
      <c r="K8" s="20">
        <v>63.22</v>
      </c>
      <c r="L8" s="20">
        <v>5</v>
      </c>
      <c r="M8" s="20">
        <v>5</v>
      </c>
      <c r="N8" s="20">
        <v>76</v>
      </c>
      <c r="O8" s="20">
        <v>76</v>
      </c>
      <c r="P8" s="7">
        <f aca="true" t="shared" si="0" ref="P8:P44">SUM(D8,F8,H8,J8,L8,N8)</f>
        <v>2772</v>
      </c>
      <c r="Q8" s="7">
        <f aca="true" t="shared" si="1" ref="Q8:Q44">SUM(E8,G8,I8,K8,M8,O8)</f>
        <v>2733.7599999999998</v>
      </c>
      <c r="R8" s="20">
        <v>180</v>
      </c>
      <c r="S8" s="20">
        <v>175.27</v>
      </c>
      <c r="T8" s="20">
        <v>1</v>
      </c>
      <c r="U8" s="20">
        <v>1</v>
      </c>
      <c r="V8" s="20">
        <v>1</v>
      </c>
      <c r="W8" s="20">
        <v>1</v>
      </c>
      <c r="X8" s="20">
        <v>0</v>
      </c>
      <c r="Y8" s="20">
        <v>0</v>
      </c>
      <c r="Z8" s="29">
        <f aca="true" t="shared" si="2" ref="Z8:Z15">SUM(R8,T8,V8,X8)</f>
        <v>182</v>
      </c>
      <c r="AA8" s="29">
        <f aca="true" t="shared" si="3" ref="AA8:AA15">SUM(S8,U8,W8,Y8)</f>
        <v>177.27</v>
      </c>
      <c r="AB8" s="9">
        <f aca="true" t="shared" si="4" ref="AB8:AB44">P8+Z8</f>
        <v>2954</v>
      </c>
      <c r="AC8" s="9">
        <f aca="true" t="shared" si="5" ref="AC8:AC44">Q8+AA8</f>
        <v>2911.0299999999997</v>
      </c>
      <c r="AD8" s="10">
        <v>5770990.35</v>
      </c>
      <c r="AE8" s="11">
        <v>373522.8</v>
      </c>
      <c r="AF8" s="11">
        <v>0</v>
      </c>
      <c r="AG8" s="11">
        <v>618522.41</v>
      </c>
      <c r="AH8" s="11">
        <v>1079334.3</v>
      </c>
      <c r="AI8" s="11">
        <v>509514.64</v>
      </c>
      <c r="AJ8" s="28">
        <f aca="true" t="shared" si="6" ref="AJ8:AJ44">SUM(AD8:AI8)</f>
        <v>8351884.499999999</v>
      </c>
      <c r="AK8" s="26">
        <v>518968.83</v>
      </c>
      <c r="AL8" s="75">
        <v>-25000</v>
      </c>
      <c r="AM8" s="27">
        <f aca="true" t="shared" si="7" ref="AM8:AM44">SUM(AK8:AL8)</f>
        <v>493968.83</v>
      </c>
      <c r="AN8" s="27">
        <f aca="true" t="shared" si="8" ref="AN8:AN44">SUM(AM8,AJ8)</f>
        <v>8845853.329999998</v>
      </c>
      <c r="AO8" s="70" t="s">
        <v>53</v>
      </c>
    </row>
    <row r="9" spans="1:41" ht="30">
      <c r="A9" s="4" t="s">
        <v>38</v>
      </c>
      <c r="B9" s="4" t="s">
        <v>37</v>
      </c>
      <c r="C9" s="4" t="s">
        <v>35</v>
      </c>
      <c r="D9" s="20">
        <v>197</v>
      </c>
      <c r="E9" s="20">
        <v>193.95</v>
      </c>
      <c r="F9" s="20">
        <v>275</v>
      </c>
      <c r="G9" s="20">
        <v>263.64</v>
      </c>
      <c r="H9" s="20">
        <v>1937</v>
      </c>
      <c r="I9" s="20">
        <v>1887.91</v>
      </c>
      <c r="J9" s="20">
        <v>1303</v>
      </c>
      <c r="K9" s="20">
        <v>1244.92</v>
      </c>
      <c r="L9" s="20">
        <v>30</v>
      </c>
      <c r="M9" s="20">
        <v>27.45</v>
      </c>
      <c r="N9" s="20">
        <v>0</v>
      </c>
      <c r="O9" s="20">
        <v>0</v>
      </c>
      <c r="P9" s="7">
        <f t="shared" si="0"/>
        <v>3742</v>
      </c>
      <c r="Q9" s="7">
        <f t="shared" si="1"/>
        <v>3617.87</v>
      </c>
      <c r="R9" s="20">
        <v>2</v>
      </c>
      <c r="S9" s="20">
        <v>2</v>
      </c>
      <c r="T9" s="20">
        <v>0</v>
      </c>
      <c r="U9" s="20">
        <v>0</v>
      </c>
      <c r="V9" s="20">
        <v>185</v>
      </c>
      <c r="W9" s="20">
        <v>172.25</v>
      </c>
      <c r="X9" s="20">
        <v>5</v>
      </c>
      <c r="Y9" s="20">
        <v>1.4</v>
      </c>
      <c r="Z9" s="29">
        <f t="shared" si="2"/>
        <v>192</v>
      </c>
      <c r="AA9" s="29">
        <f t="shared" si="3"/>
        <v>175.65</v>
      </c>
      <c r="AB9" s="9">
        <f t="shared" si="4"/>
        <v>3934</v>
      </c>
      <c r="AC9" s="9">
        <f t="shared" si="5"/>
        <v>3793.52</v>
      </c>
      <c r="AD9" s="11">
        <v>10463744.97</v>
      </c>
      <c r="AE9" s="11">
        <v>106048.31</v>
      </c>
      <c r="AF9" s="11"/>
      <c r="AG9" s="11">
        <v>398017.22</v>
      </c>
      <c r="AH9" s="11">
        <v>2075843.34</v>
      </c>
      <c r="AI9" s="11">
        <v>961559.18</v>
      </c>
      <c r="AJ9" s="28">
        <f t="shared" si="6"/>
        <v>14005213.020000001</v>
      </c>
      <c r="AK9" s="26">
        <v>970592.21</v>
      </c>
      <c r="AL9" s="26">
        <v>4833</v>
      </c>
      <c r="AM9" s="27">
        <f t="shared" si="7"/>
        <v>975425.21</v>
      </c>
      <c r="AN9" s="27">
        <f t="shared" si="8"/>
        <v>14980638.23</v>
      </c>
      <c r="AO9" s="71">
        <v>40968</v>
      </c>
    </row>
    <row r="10" spans="1:41" ht="45" customHeight="1">
      <c r="A10" s="4" t="s">
        <v>40</v>
      </c>
      <c r="B10" s="4" t="s">
        <v>41</v>
      </c>
      <c r="C10" s="4" t="s">
        <v>35</v>
      </c>
      <c r="D10" s="20">
        <v>174</v>
      </c>
      <c r="E10" s="20">
        <v>168</v>
      </c>
      <c r="F10" s="20">
        <v>0</v>
      </c>
      <c r="G10" s="20">
        <v>0</v>
      </c>
      <c r="H10" s="20">
        <v>0</v>
      </c>
      <c r="I10" s="20">
        <v>0</v>
      </c>
      <c r="J10" s="20">
        <v>0</v>
      </c>
      <c r="K10" s="20">
        <v>0</v>
      </c>
      <c r="L10" s="20">
        <v>0</v>
      </c>
      <c r="M10" s="20">
        <v>0</v>
      </c>
      <c r="N10" s="20">
        <v>0</v>
      </c>
      <c r="O10" s="20">
        <v>0</v>
      </c>
      <c r="P10" s="7">
        <f t="shared" si="0"/>
        <v>174</v>
      </c>
      <c r="Q10" s="7">
        <f t="shared" si="1"/>
        <v>168</v>
      </c>
      <c r="R10" s="20">
        <v>1</v>
      </c>
      <c r="S10" s="20">
        <v>0.5</v>
      </c>
      <c r="T10" s="20">
        <v>0</v>
      </c>
      <c r="U10" s="20">
        <v>0</v>
      </c>
      <c r="V10" s="20">
        <v>0</v>
      </c>
      <c r="W10" s="20">
        <v>0</v>
      </c>
      <c r="X10" s="20">
        <v>2</v>
      </c>
      <c r="Y10" s="20">
        <v>0.11</v>
      </c>
      <c r="Z10" s="29">
        <f t="shared" si="2"/>
        <v>3</v>
      </c>
      <c r="AA10" s="29">
        <f t="shared" si="3"/>
        <v>0.61</v>
      </c>
      <c r="AB10" s="9">
        <f t="shared" si="4"/>
        <v>177</v>
      </c>
      <c r="AC10" s="9">
        <f t="shared" si="5"/>
        <v>168.61</v>
      </c>
      <c r="AD10" s="11">
        <v>330824</v>
      </c>
      <c r="AE10" s="11">
        <v>6774</v>
      </c>
      <c r="AF10" s="11"/>
      <c r="AG10" s="11">
        <v>14356</v>
      </c>
      <c r="AH10" s="11">
        <v>17053</v>
      </c>
      <c r="AI10" s="11">
        <v>32335</v>
      </c>
      <c r="AJ10" s="28">
        <f t="shared" si="6"/>
        <v>401342</v>
      </c>
      <c r="AK10" s="26">
        <v>1512</v>
      </c>
      <c r="AL10" s="26">
        <v>2700</v>
      </c>
      <c r="AM10" s="27">
        <f t="shared" si="7"/>
        <v>4212</v>
      </c>
      <c r="AN10" s="27">
        <f t="shared" si="8"/>
        <v>405554</v>
      </c>
      <c r="AO10" s="55" t="s">
        <v>47</v>
      </c>
    </row>
    <row r="11" spans="1:41" ht="45">
      <c r="A11" s="4" t="s">
        <v>43</v>
      </c>
      <c r="B11" s="4" t="s">
        <v>41</v>
      </c>
      <c r="C11" s="4" t="s">
        <v>35</v>
      </c>
      <c r="D11" s="20">
        <v>22</v>
      </c>
      <c r="E11" s="20">
        <v>18.5</v>
      </c>
      <c r="F11" s="20">
        <v>2</v>
      </c>
      <c r="G11" s="20">
        <v>1.5</v>
      </c>
      <c r="H11" s="20">
        <v>2</v>
      </c>
      <c r="I11" s="20">
        <v>2</v>
      </c>
      <c r="J11" s="20">
        <v>1</v>
      </c>
      <c r="K11" s="20">
        <v>1</v>
      </c>
      <c r="L11" s="20">
        <v>1</v>
      </c>
      <c r="M11" s="20">
        <v>1</v>
      </c>
      <c r="N11" s="20">
        <v>0</v>
      </c>
      <c r="O11" s="20">
        <v>0</v>
      </c>
      <c r="P11" s="7">
        <f t="shared" si="0"/>
        <v>28</v>
      </c>
      <c r="Q11" s="7">
        <f t="shared" si="1"/>
        <v>24</v>
      </c>
      <c r="R11" s="20">
        <v>0</v>
      </c>
      <c r="S11" s="20">
        <v>0</v>
      </c>
      <c r="T11" s="20">
        <v>0</v>
      </c>
      <c r="U11" s="20">
        <v>0</v>
      </c>
      <c r="V11" s="20">
        <v>0</v>
      </c>
      <c r="W11" s="20">
        <v>0</v>
      </c>
      <c r="X11" s="20">
        <v>0</v>
      </c>
      <c r="Y11" s="20">
        <v>0</v>
      </c>
      <c r="Z11" s="29">
        <f t="shared" si="2"/>
        <v>0</v>
      </c>
      <c r="AA11" s="29">
        <f t="shared" si="3"/>
        <v>0</v>
      </c>
      <c r="AB11" s="9">
        <f t="shared" si="4"/>
        <v>28</v>
      </c>
      <c r="AC11" s="9">
        <f t="shared" si="5"/>
        <v>24</v>
      </c>
      <c r="AD11" s="10">
        <v>55082.21</v>
      </c>
      <c r="AE11" s="11">
        <v>603.74</v>
      </c>
      <c r="AF11" s="11"/>
      <c r="AG11" s="11">
        <v>531.5</v>
      </c>
      <c r="AH11" s="11">
        <v>6177.57</v>
      </c>
      <c r="AI11" s="11">
        <v>5066.57</v>
      </c>
      <c r="AJ11" s="28">
        <f t="shared" si="6"/>
        <v>67461.59</v>
      </c>
      <c r="AK11" s="16"/>
      <c r="AL11" s="16"/>
      <c r="AM11" s="27">
        <f t="shared" si="7"/>
        <v>0</v>
      </c>
      <c r="AN11" s="27">
        <f t="shared" si="8"/>
        <v>67461.59</v>
      </c>
      <c r="AO11" s="14" t="s">
        <v>53</v>
      </c>
    </row>
    <row r="12" spans="1:41" ht="45">
      <c r="A12" s="4" t="s">
        <v>52</v>
      </c>
      <c r="B12" s="4" t="s">
        <v>41</v>
      </c>
      <c r="C12" s="4" t="s">
        <v>35</v>
      </c>
      <c r="D12" s="20">
        <v>1</v>
      </c>
      <c r="E12" s="20">
        <v>1</v>
      </c>
      <c r="F12" s="20">
        <v>1</v>
      </c>
      <c r="G12" s="20">
        <v>1</v>
      </c>
      <c r="H12" s="20">
        <v>3</v>
      </c>
      <c r="I12" s="20">
        <v>3</v>
      </c>
      <c r="J12" s="20">
        <v>2</v>
      </c>
      <c r="K12" s="20">
        <v>2</v>
      </c>
      <c r="L12" s="20">
        <v>1</v>
      </c>
      <c r="M12" s="20">
        <v>1</v>
      </c>
      <c r="N12" s="20">
        <v>47</v>
      </c>
      <c r="O12" s="20">
        <v>44.54</v>
      </c>
      <c r="P12" s="7">
        <f t="shared" si="0"/>
        <v>55</v>
      </c>
      <c r="Q12" s="7">
        <f t="shared" si="1"/>
        <v>52.54</v>
      </c>
      <c r="R12" s="20">
        <v>0</v>
      </c>
      <c r="S12" s="20">
        <v>0</v>
      </c>
      <c r="T12" s="20">
        <v>0</v>
      </c>
      <c r="U12" s="20">
        <v>0</v>
      </c>
      <c r="V12" s="20">
        <v>2</v>
      </c>
      <c r="W12" s="20">
        <v>2</v>
      </c>
      <c r="X12" s="20">
        <v>0</v>
      </c>
      <c r="Y12" s="20">
        <v>0</v>
      </c>
      <c r="Z12" s="29">
        <f t="shared" si="2"/>
        <v>2</v>
      </c>
      <c r="AA12" s="29">
        <f t="shared" si="3"/>
        <v>2</v>
      </c>
      <c r="AB12" s="9">
        <f t="shared" si="4"/>
        <v>57</v>
      </c>
      <c r="AC12" s="9">
        <f t="shared" si="5"/>
        <v>54.54</v>
      </c>
      <c r="AD12" s="10">
        <v>150889.63</v>
      </c>
      <c r="AE12" s="11">
        <v>12245.87</v>
      </c>
      <c r="AF12" s="11"/>
      <c r="AG12" s="11">
        <v>554.16</v>
      </c>
      <c r="AH12" s="11">
        <v>31184.97</v>
      </c>
      <c r="AI12" s="11">
        <v>10546.85</v>
      </c>
      <c r="AJ12" s="28">
        <f t="shared" si="6"/>
        <v>205421.48</v>
      </c>
      <c r="AK12" s="26">
        <v>6402</v>
      </c>
      <c r="AL12" s="26"/>
      <c r="AM12" s="27">
        <f t="shared" si="7"/>
        <v>6402</v>
      </c>
      <c r="AN12" s="27">
        <f t="shared" si="8"/>
        <v>211823.48</v>
      </c>
      <c r="AO12" s="14" t="s">
        <v>53</v>
      </c>
    </row>
    <row r="13" spans="1:41" ht="15" customHeight="1">
      <c r="A13" s="4"/>
      <c r="B13" s="4"/>
      <c r="C13" s="4"/>
      <c r="D13" s="20"/>
      <c r="E13" s="20"/>
      <c r="F13" s="20"/>
      <c r="G13" s="20"/>
      <c r="H13" s="20"/>
      <c r="I13" s="20"/>
      <c r="J13" s="20"/>
      <c r="K13" s="20"/>
      <c r="L13" s="20"/>
      <c r="M13" s="20"/>
      <c r="N13" s="20"/>
      <c r="O13" s="20"/>
      <c r="P13" s="7">
        <f t="shared" si="0"/>
        <v>0</v>
      </c>
      <c r="Q13" s="7">
        <f t="shared" si="1"/>
        <v>0</v>
      </c>
      <c r="R13" s="20"/>
      <c r="S13" s="20"/>
      <c r="T13" s="20"/>
      <c r="U13" s="20"/>
      <c r="V13" s="20"/>
      <c r="W13" s="20"/>
      <c r="X13" s="20"/>
      <c r="Y13" s="20"/>
      <c r="Z13" s="29">
        <f t="shared" si="2"/>
        <v>0</v>
      </c>
      <c r="AA13" s="29">
        <f t="shared" si="3"/>
        <v>0</v>
      </c>
      <c r="AB13" s="9">
        <f t="shared" si="4"/>
        <v>0</v>
      </c>
      <c r="AC13" s="9">
        <f t="shared" si="5"/>
        <v>0</v>
      </c>
      <c r="AD13" s="11"/>
      <c r="AE13" s="11"/>
      <c r="AF13" s="11"/>
      <c r="AG13" s="11"/>
      <c r="AH13" s="11"/>
      <c r="AI13" s="11"/>
      <c r="AJ13" s="28">
        <f t="shared" si="6"/>
        <v>0</v>
      </c>
      <c r="AK13" s="26"/>
      <c r="AL13" s="26"/>
      <c r="AM13" s="27">
        <f t="shared" si="7"/>
        <v>0</v>
      </c>
      <c r="AN13" s="27">
        <f t="shared" si="8"/>
        <v>0</v>
      </c>
      <c r="AO13" s="17"/>
    </row>
    <row r="14" spans="1:41" ht="15" customHeight="1">
      <c r="A14" s="4"/>
      <c r="B14" s="4"/>
      <c r="C14" s="4"/>
      <c r="D14" s="20"/>
      <c r="E14" s="20"/>
      <c r="F14" s="20"/>
      <c r="G14" s="20"/>
      <c r="H14" s="20"/>
      <c r="I14" s="20"/>
      <c r="J14" s="20"/>
      <c r="K14" s="20"/>
      <c r="L14" s="20"/>
      <c r="M14" s="20"/>
      <c r="N14" s="20"/>
      <c r="O14" s="20"/>
      <c r="P14" s="7">
        <f t="shared" si="0"/>
        <v>0</v>
      </c>
      <c r="Q14" s="7">
        <f t="shared" si="1"/>
        <v>0</v>
      </c>
      <c r="R14" s="20"/>
      <c r="S14" s="20"/>
      <c r="T14" s="20"/>
      <c r="U14" s="20"/>
      <c r="V14" s="20"/>
      <c r="W14" s="20"/>
      <c r="X14" s="20"/>
      <c r="Y14" s="20"/>
      <c r="Z14" s="29">
        <f t="shared" si="2"/>
        <v>0</v>
      </c>
      <c r="AA14" s="29">
        <f t="shared" si="3"/>
        <v>0</v>
      </c>
      <c r="AB14" s="9">
        <f t="shared" si="4"/>
        <v>0</v>
      </c>
      <c r="AC14" s="9">
        <f t="shared" si="5"/>
        <v>0</v>
      </c>
      <c r="AD14" s="11"/>
      <c r="AE14" s="11"/>
      <c r="AF14" s="11"/>
      <c r="AG14" s="11"/>
      <c r="AH14" s="11"/>
      <c r="AI14" s="11"/>
      <c r="AJ14" s="28">
        <f t="shared" si="6"/>
        <v>0</v>
      </c>
      <c r="AK14" s="26"/>
      <c r="AL14" s="26"/>
      <c r="AM14" s="27">
        <f t="shared" si="7"/>
        <v>0</v>
      </c>
      <c r="AN14" s="27">
        <f t="shared" si="8"/>
        <v>0</v>
      </c>
      <c r="AO14" s="17"/>
    </row>
    <row r="15" spans="1:41" ht="15">
      <c r="A15" s="4"/>
      <c r="B15" s="4"/>
      <c r="C15" s="4"/>
      <c r="D15" s="20"/>
      <c r="E15" s="20"/>
      <c r="F15" s="20"/>
      <c r="G15" s="20"/>
      <c r="H15" s="20"/>
      <c r="I15" s="20"/>
      <c r="J15" s="20"/>
      <c r="K15" s="20"/>
      <c r="L15" s="20"/>
      <c r="M15" s="20"/>
      <c r="N15" s="20"/>
      <c r="O15" s="20"/>
      <c r="P15" s="7">
        <f t="shared" si="0"/>
        <v>0</v>
      </c>
      <c r="Q15" s="7">
        <f t="shared" si="1"/>
        <v>0</v>
      </c>
      <c r="R15" s="20"/>
      <c r="S15" s="20"/>
      <c r="T15" s="20"/>
      <c r="U15" s="20"/>
      <c r="V15" s="20"/>
      <c r="W15" s="20"/>
      <c r="X15" s="20"/>
      <c r="Y15" s="20"/>
      <c r="Z15" s="29">
        <f t="shared" si="2"/>
        <v>0</v>
      </c>
      <c r="AA15" s="29">
        <f t="shared" si="3"/>
        <v>0</v>
      </c>
      <c r="AB15" s="9">
        <f t="shared" si="4"/>
        <v>0</v>
      </c>
      <c r="AC15" s="9">
        <f t="shared" si="5"/>
        <v>0</v>
      </c>
      <c r="AD15" s="11"/>
      <c r="AE15" s="11"/>
      <c r="AF15" s="11"/>
      <c r="AG15" s="11"/>
      <c r="AH15" s="11"/>
      <c r="AI15" s="11"/>
      <c r="AJ15" s="28">
        <f t="shared" si="6"/>
        <v>0</v>
      </c>
      <c r="AK15" s="26"/>
      <c r="AL15" s="26"/>
      <c r="AM15" s="27">
        <f t="shared" si="7"/>
        <v>0</v>
      </c>
      <c r="AN15" s="27">
        <f t="shared" si="8"/>
        <v>0</v>
      </c>
      <c r="AO15" s="17"/>
    </row>
    <row r="16" spans="1:41" ht="15">
      <c r="A16" s="4"/>
      <c r="B16" s="4"/>
      <c r="C16" s="4"/>
      <c r="D16" s="20"/>
      <c r="E16" s="20"/>
      <c r="F16" s="20"/>
      <c r="G16" s="20"/>
      <c r="H16" s="20"/>
      <c r="I16" s="20"/>
      <c r="J16" s="20"/>
      <c r="K16" s="20"/>
      <c r="L16" s="20"/>
      <c r="M16" s="20"/>
      <c r="N16" s="20"/>
      <c r="O16" s="20"/>
      <c r="P16" s="7">
        <f t="shared" si="0"/>
        <v>0</v>
      </c>
      <c r="Q16" s="7">
        <f t="shared" si="1"/>
        <v>0</v>
      </c>
      <c r="R16" s="20"/>
      <c r="S16" s="20"/>
      <c r="T16" s="20"/>
      <c r="U16" s="20"/>
      <c r="V16" s="20"/>
      <c r="W16" s="20"/>
      <c r="X16" s="20"/>
      <c r="Y16" s="20"/>
      <c r="Z16" s="8">
        <f aca="true" t="shared" si="9" ref="Z16:Z44">SUM(R16,T16,V16,X16,)</f>
        <v>0</v>
      </c>
      <c r="AA16" s="8">
        <f aca="true" t="shared" si="10" ref="AA16:AA44">SUM(S16,U16,W16,Y16)</f>
        <v>0</v>
      </c>
      <c r="AB16" s="9">
        <f t="shared" si="4"/>
        <v>0</v>
      </c>
      <c r="AC16" s="9">
        <f t="shared" si="5"/>
        <v>0</v>
      </c>
      <c r="AD16" s="11"/>
      <c r="AE16" s="11"/>
      <c r="AF16" s="11"/>
      <c r="AG16" s="11"/>
      <c r="AH16" s="11"/>
      <c r="AI16" s="11"/>
      <c r="AJ16" s="28">
        <f t="shared" si="6"/>
        <v>0</v>
      </c>
      <c r="AK16" s="26"/>
      <c r="AL16" s="26"/>
      <c r="AM16" s="27">
        <f t="shared" si="7"/>
        <v>0</v>
      </c>
      <c r="AN16" s="27">
        <f t="shared" si="8"/>
        <v>0</v>
      </c>
      <c r="AO16" s="17"/>
    </row>
    <row r="17" spans="1:41" ht="15">
      <c r="A17" s="4"/>
      <c r="B17" s="4"/>
      <c r="C17" s="4"/>
      <c r="D17" s="20"/>
      <c r="E17" s="20"/>
      <c r="F17" s="20"/>
      <c r="G17" s="20"/>
      <c r="H17" s="20"/>
      <c r="I17" s="20"/>
      <c r="J17" s="20"/>
      <c r="K17" s="20"/>
      <c r="L17" s="20"/>
      <c r="M17" s="20"/>
      <c r="N17" s="20"/>
      <c r="O17" s="20"/>
      <c r="P17" s="7">
        <f t="shared" si="0"/>
        <v>0</v>
      </c>
      <c r="Q17" s="7">
        <f t="shared" si="1"/>
        <v>0</v>
      </c>
      <c r="R17" s="20"/>
      <c r="S17" s="20"/>
      <c r="T17" s="20"/>
      <c r="U17" s="20"/>
      <c r="V17" s="20"/>
      <c r="W17" s="20"/>
      <c r="X17" s="20"/>
      <c r="Y17" s="20"/>
      <c r="Z17" s="8">
        <f t="shared" si="9"/>
        <v>0</v>
      </c>
      <c r="AA17" s="8">
        <f t="shared" si="10"/>
        <v>0</v>
      </c>
      <c r="AB17" s="9">
        <f t="shared" si="4"/>
        <v>0</v>
      </c>
      <c r="AC17" s="9">
        <f t="shared" si="5"/>
        <v>0</v>
      </c>
      <c r="AD17" s="11"/>
      <c r="AE17" s="11"/>
      <c r="AF17" s="11"/>
      <c r="AG17" s="11"/>
      <c r="AH17" s="11"/>
      <c r="AI17" s="11"/>
      <c r="AJ17" s="28">
        <f t="shared" si="6"/>
        <v>0</v>
      </c>
      <c r="AK17" s="26"/>
      <c r="AL17" s="26"/>
      <c r="AM17" s="27">
        <f t="shared" si="7"/>
        <v>0</v>
      </c>
      <c r="AN17" s="27">
        <f t="shared" si="8"/>
        <v>0</v>
      </c>
      <c r="AO17" s="17"/>
    </row>
    <row r="18" spans="1:41" ht="15">
      <c r="A18" s="4"/>
      <c r="B18" s="4"/>
      <c r="C18" s="4"/>
      <c r="D18" s="20"/>
      <c r="E18" s="20"/>
      <c r="F18" s="20"/>
      <c r="G18" s="20"/>
      <c r="H18" s="20"/>
      <c r="I18" s="20"/>
      <c r="J18" s="20"/>
      <c r="K18" s="20"/>
      <c r="L18" s="20"/>
      <c r="M18" s="20"/>
      <c r="N18" s="20"/>
      <c r="O18" s="20"/>
      <c r="P18" s="7">
        <f t="shared" si="0"/>
        <v>0</v>
      </c>
      <c r="Q18" s="7">
        <f t="shared" si="1"/>
        <v>0</v>
      </c>
      <c r="R18" s="20"/>
      <c r="S18" s="20"/>
      <c r="T18" s="20"/>
      <c r="U18" s="20"/>
      <c r="V18" s="20"/>
      <c r="W18" s="20"/>
      <c r="X18" s="20"/>
      <c r="Y18" s="20"/>
      <c r="Z18" s="8">
        <f t="shared" si="9"/>
        <v>0</v>
      </c>
      <c r="AA18" s="8">
        <f t="shared" si="10"/>
        <v>0</v>
      </c>
      <c r="AB18" s="9">
        <f t="shared" si="4"/>
        <v>0</v>
      </c>
      <c r="AC18" s="9">
        <f t="shared" si="5"/>
        <v>0</v>
      </c>
      <c r="AD18" s="11"/>
      <c r="AE18" s="11"/>
      <c r="AF18" s="11"/>
      <c r="AG18" s="11"/>
      <c r="AH18" s="11"/>
      <c r="AI18" s="11"/>
      <c r="AJ18" s="28">
        <f t="shared" si="6"/>
        <v>0</v>
      </c>
      <c r="AK18" s="26"/>
      <c r="AL18" s="26"/>
      <c r="AM18" s="27">
        <f t="shared" si="7"/>
        <v>0</v>
      </c>
      <c r="AN18" s="27">
        <f t="shared" si="8"/>
        <v>0</v>
      </c>
      <c r="AO18" s="17"/>
    </row>
    <row r="19" spans="1:41" ht="15">
      <c r="A19" s="4"/>
      <c r="B19" s="4"/>
      <c r="C19" s="4"/>
      <c r="D19" s="20"/>
      <c r="E19" s="20"/>
      <c r="F19" s="20"/>
      <c r="G19" s="20"/>
      <c r="H19" s="20"/>
      <c r="I19" s="20"/>
      <c r="J19" s="20"/>
      <c r="K19" s="20"/>
      <c r="L19" s="20"/>
      <c r="M19" s="20"/>
      <c r="N19" s="20"/>
      <c r="O19" s="20"/>
      <c r="P19" s="7">
        <f t="shared" si="0"/>
        <v>0</v>
      </c>
      <c r="Q19" s="7">
        <f t="shared" si="1"/>
        <v>0</v>
      </c>
      <c r="R19" s="20"/>
      <c r="S19" s="20"/>
      <c r="T19" s="20"/>
      <c r="U19" s="20"/>
      <c r="V19" s="20"/>
      <c r="W19" s="20"/>
      <c r="X19" s="20"/>
      <c r="Y19" s="20"/>
      <c r="Z19" s="8">
        <f t="shared" si="9"/>
        <v>0</v>
      </c>
      <c r="AA19" s="8">
        <f t="shared" si="10"/>
        <v>0</v>
      </c>
      <c r="AB19" s="9">
        <f t="shared" si="4"/>
        <v>0</v>
      </c>
      <c r="AC19" s="9">
        <f t="shared" si="5"/>
        <v>0</v>
      </c>
      <c r="AD19" s="11"/>
      <c r="AE19" s="11"/>
      <c r="AF19" s="11"/>
      <c r="AG19" s="11"/>
      <c r="AH19" s="11"/>
      <c r="AI19" s="11"/>
      <c r="AJ19" s="28">
        <f t="shared" si="6"/>
        <v>0</v>
      </c>
      <c r="AK19" s="26"/>
      <c r="AL19" s="26"/>
      <c r="AM19" s="27">
        <f t="shared" si="7"/>
        <v>0</v>
      </c>
      <c r="AN19" s="27">
        <f t="shared" si="8"/>
        <v>0</v>
      </c>
      <c r="AO19" s="17"/>
    </row>
    <row r="20" spans="1:41" ht="15">
      <c r="A20" s="4"/>
      <c r="B20" s="4"/>
      <c r="C20" s="4"/>
      <c r="D20" s="20"/>
      <c r="E20" s="20"/>
      <c r="F20" s="20"/>
      <c r="G20" s="20"/>
      <c r="H20" s="20"/>
      <c r="I20" s="20"/>
      <c r="J20" s="20"/>
      <c r="K20" s="20"/>
      <c r="L20" s="20"/>
      <c r="M20" s="20"/>
      <c r="N20" s="20"/>
      <c r="O20" s="20"/>
      <c r="P20" s="7">
        <f t="shared" si="0"/>
        <v>0</v>
      </c>
      <c r="Q20" s="7">
        <f t="shared" si="1"/>
        <v>0</v>
      </c>
      <c r="R20" s="20"/>
      <c r="S20" s="20"/>
      <c r="T20" s="20"/>
      <c r="U20" s="20"/>
      <c r="V20" s="20"/>
      <c r="W20" s="20"/>
      <c r="X20" s="20"/>
      <c r="Y20" s="20"/>
      <c r="Z20" s="8">
        <f t="shared" si="9"/>
        <v>0</v>
      </c>
      <c r="AA20" s="8">
        <f t="shared" si="10"/>
        <v>0</v>
      </c>
      <c r="AB20" s="9">
        <f t="shared" si="4"/>
        <v>0</v>
      </c>
      <c r="AC20" s="9">
        <f t="shared" si="5"/>
        <v>0</v>
      </c>
      <c r="AD20" s="11"/>
      <c r="AE20" s="11"/>
      <c r="AF20" s="11"/>
      <c r="AG20" s="11"/>
      <c r="AH20" s="11"/>
      <c r="AI20" s="11"/>
      <c r="AJ20" s="28">
        <f t="shared" si="6"/>
        <v>0</v>
      </c>
      <c r="AK20" s="26"/>
      <c r="AL20" s="26"/>
      <c r="AM20" s="27">
        <f t="shared" si="7"/>
        <v>0</v>
      </c>
      <c r="AN20" s="27">
        <f t="shared" si="8"/>
        <v>0</v>
      </c>
      <c r="AO20" s="17"/>
    </row>
    <row r="21" spans="1:41" ht="15">
      <c r="A21" s="4"/>
      <c r="B21" s="4"/>
      <c r="C21" s="4"/>
      <c r="D21" s="20"/>
      <c r="E21" s="20"/>
      <c r="F21" s="20"/>
      <c r="G21" s="20"/>
      <c r="H21" s="20"/>
      <c r="I21" s="20"/>
      <c r="J21" s="20"/>
      <c r="K21" s="20"/>
      <c r="L21" s="20"/>
      <c r="M21" s="20"/>
      <c r="N21" s="20"/>
      <c r="O21" s="20"/>
      <c r="P21" s="7">
        <f t="shared" si="0"/>
        <v>0</v>
      </c>
      <c r="Q21" s="7">
        <f t="shared" si="1"/>
        <v>0</v>
      </c>
      <c r="R21" s="20"/>
      <c r="S21" s="20"/>
      <c r="T21" s="20"/>
      <c r="U21" s="20"/>
      <c r="V21" s="20"/>
      <c r="W21" s="20"/>
      <c r="X21" s="20"/>
      <c r="Y21" s="20"/>
      <c r="Z21" s="8">
        <f t="shared" si="9"/>
        <v>0</v>
      </c>
      <c r="AA21" s="8">
        <f t="shared" si="10"/>
        <v>0</v>
      </c>
      <c r="AB21" s="9">
        <f t="shared" si="4"/>
        <v>0</v>
      </c>
      <c r="AC21" s="9">
        <f t="shared" si="5"/>
        <v>0</v>
      </c>
      <c r="AD21" s="11"/>
      <c r="AE21" s="11"/>
      <c r="AF21" s="11"/>
      <c r="AG21" s="11"/>
      <c r="AH21" s="11"/>
      <c r="AI21" s="11"/>
      <c r="AJ21" s="28">
        <f t="shared" si="6"/>
        <v>0</v>
      </c>
      <c r="AK21" s="26"/>
      <c r="AL21" s="26"/>
      <c r="AM21" s="27">
        <f t="shared" si="7"/>
        <v>0</v>
      </c>
      <c r="AN21" s="27">
        <f t="shared" si="8"/>
        <v>0</v>
      </c>
      <c r="AO21" s="17"/>
    </row>
    <row r="22" spans="1:41" ht="15">
      <c r="A22" s="4"/>
      <c r="B22" s="4"/>
      <c r="C22" s="4"/>
      <c r="D22" s="20"/>
      <c r="E22" s="20"/>
      <c r="F22" s="20"/>
      <c r="G22" s="20"/>
      <c r="H22" s="20"/>
      <c r="I22" s="20"/>
      <c r="J22" s="20"/>
      <c r="K22" s="20"/>
      <c r="L22" s="20"/>
      <c r="M22" s="20"/>
      <c r="N22" s="20"/>
      <c r="O22" s="20"/>
      <c r="P22" s="7">
        <f t="shared" si="0"/>
        <v>0</v>
      </c>
      <c r="Q22" s="7">
        <f t="shared" si="1"/>
        <v>0</v>
      </c>
      <c r="R22" s="20"/>
      <c r="S22" s="20"/>
      <c r="T22" s="20"/>
      <c r="U22" s="20"/>
      <c r="V22" s="20"/>
      <c r="W22" s="20"/>
      <c r="X22" s="20"/>
      <c r="Y22" s="20"/>
      <c r="Z22" s="8">
        <f t="shared" si="9"/>
        <v>0</v>
      </c>
      <c r="AA22" s="8">
        <f t="shared" si="10"/>
        <v>0</v>
      </c>
      <c r="AB22" s="9">
        <f t="shared" si="4"/>
        <v>0</v>
      </c>
      <c r="AC22" s="9">
        <f t="shared" si="5"/>
        <v>0</v>
      </c>
      <c r="AD22" s="11"/>
      <c r="AE22" s="11"/>
      <c r="AF22" s="11"/>
      <c r="AG22" s="11"/>
      <c r="AH22" s="11"/>
      <c r="AI22" s="11"/>
      <c r="AJ22" s="28">
        <f t="shared" si="6"/>
        <v>0</v>
      </c>
      <c r="AK22" s="26"/>
      <c r="AL22" s="26"/>
      <c r="AM22" s="27">
        <f t="shared" si="7"/>
        <v>0</v>
      </c>
      <c r="AN22" s="27">
        <f t="shared" si="8"/>
        <v>0</v>
      </c>
      <c r="AO22" s="17"/>
    </row>
    <row r="23" spans="1:41" ht="15">
      <c r="A23" s="4"/>
      <c r="B23" s="4"/>
      <c r="C23" s="4"/>
      <c r="D23" s="20"/>
      <c r="E23" s="20"/>
      <c r="F23" s="20"/>
      <c r="G23" s="20"/>
      <c r="H23" s="20"/>
      <c r="I23" s="20"/>
      <c r="J23" s="20"/>
      <c r="K23" s="20"/>
      <c r="L23" s="20"/>
      <c r="M23" s="20"/>
      <c r="N23" s="20"/>
      <c r="O23" s="20"/>
      <c r="P23" s="7">
        <f t="shared" si="0"/>
        <v>0</v>
      </c>
      <c r="Q23" s="7">
        <f t="shared" si="1"/>
        <v>0</v>
      </c>
      <c r="R23" s="20"/>
      <c r="S23" s="20"/>
      <c r="T23" s="20"/>
      <c r="U23" s="20"/>
      <c r="V23" s="20"/>
      <c r="W23" s="20"/>
      <c r="X23" s="20"/>
      <c r="Y23" s="20"/>
      <c r="Z23" s="8">
        <f t="shared" si="9"/>
        <v>0</v>
      </c>
      <c r="AA23" s="8">
        <f t="shared" si="10"/>
        <v>0</v>
      </c>
      <c r="AB23" s="9">
        <f t="shared" si="4"/>
        <v>0</v>
      </c>
      <c r="AC23" s="9">
        <f t="shared" si="5"/>
        <v>0</v>
      </c>
      <c r="AD23" s="11"/>
      <c r="AE23" s="11"/>
      <c r="AF23" s="11"/>
      <c r="AG23" s="11"/>
      <c r="AH23" s="11"/>
      <c r="AI23" s="11"/>
      <c r="AJ23" s="28">
        <f t="shared" si="6"/>
        <v>0</v>
      </c>
      <c r="AK23" s="26"/>
      <c r="AL23" s="26"/>
      <c r="AM23" s="27">
        <f t="shared" si="7"/>
        <v>0</v>
      </c>
      <c r="AN23" s="27">
        <f t="shared" si="8"/>
        <v>0</v>
      </c>
      <c r="AO23" s="17"/>
    </row>
    <row r="24" spans="1:41" ht="15">
      <c r="A24" s="4"/>
      <c r="B24" s="4"/>
      <c r="C24" s="4"/>
      <c r="D24" s="15"/>
      <c r="E24" s="15"/>
      <c r="F24" s="15"/>
      <c r="G24" s="15"/>
      <c r="H24" s="15"/>
      <c r="I24" s="15"/>
      <c r="J24" s="15"/>
      <c r="K24" s="15"/>
      <c r="L24" s="15"/>
      <c r="M24" s="15"/>
      <c r="N24" s="15"/>
      <c r="O24" s="15"/>
      <c r="P24" s="7">
        <f t="shared" si="0"/>
        <v>0</v>
      </c>
      <c r="Q24" s="7">
        <f t="shared" si="1"/>
        <v>0</v>
      </c>
      <c r="R24" s="20"/>
      <c r="S24" s="20"/>
      <c r="T24" s="20"/>
      <c r="U24" s="20"/>
      <c r="V24" s="20"/>
      <c r="W24" s="20"/>
      <c r="X24" s="20"/>
      <c r="Y24" s="20"/>
      <c r="Z24" s="8">
        <f t="shared" si="9"/>
        <v>0</v>
      </c>
      <c r="AA24" s="8">
        <f t="shared" si="10"/>
        <v>0</v>
      </c>
      <c r="AB24" s="9">
        <f t="shared" si="4"/>
        <v>0</v>
      </c>
      <c r="AC24" s="9">
        <f t="shared" si="5"/>
        <v>0</v>
      </c>
      <c r="AD24" s="11"/>
      <c r="AE24" s="11"/>
      <c r="AF24" s="11"/>
      <c r="AG24" s="11"/>
      <c r="AH24" s="11"/>
      <c r="AI24" s="11"/>
      <c r="AJ24" s="28">
        <f t="shared" si="6"/>
        <v>0</v>
      </c>
      <c r="AK24" s="26"/>
      <c r="AL24" s="26"/>
      <c r="AM24" s="27">
        <f t="shared" si="7"/>
        <v>0</v>
      </c>
      <c r="AN24" s="27">
        <f t="shared" si="8"/>
        <v>0</v>
      </c>
      <c r="AO24" s="17"/>
    </row>
    <row r="25" spans="1:41" ht="15">
      <c r="A25" s="4"/>
      <c r="B25" s="4"/>
      <c r="C25" s="4"/>
      <c r="D25" s="15"/>
      <c r="E25" s="15"/>
      <c r="F25" s="15"/>
      <c r="G25" s="15"/>
      <c r="H25" s="15"/>
      <c r="I25" s="15"/>
      <c r="J25" s="15"/>
      <c r="K25" s="15"/>
      <c r="L25" s="15"/>
      <c r="M25" s="15"/>
      <c r="N25" s="15"/>
      <c r="O25" s="15"/>
      <c r="P25" s="7">
        <f t="shared" si="0"/>
        <v>0</v>
      </c>
      <c r="Q25" s="7">
        <f t="shared" si="1"/>
        <v>0</v>
      </c>
      <c r="R25" s="20"/>
      <c r="S25" s="20"/>
      <c r="T25" s="20"/>
      <c r="U25" s="20"/>
      <c r="V25" s="20"/>
      <c r="W25" s="20"/>
      <c r="X25" s="20"/>
      <c r="Y25" s="20"/>
      <c r="Z25" s="8">
        <f t="shared" si="9"/>
        <v>0</v>
      </c>
      <c r="AA25" s="8">
        <f t="shared" si="10"/>
        <v>0</v>
      </c>
      <c r="AB25" s="9">
        <f t="shared" si="4"/>
        <v>0</v>
      </c>
      <c r="AC25" s="9">
        <f t="shared" si="5"/>
        <v>0</v>
      </c>
      <c r="AD25" s="11"/>
      <c r="AE25" s="11"/>
      <c r="AF25" s="11"/>
      <c r="AG25" s="11"/>
      <c r="AH25" s="11"/>
      <c r="AI25" s="11"/>
      <c r="AJ25" s="28">
        <f t="shared" si="6"/>
        <v>0</v>
      </c>
      <c r="AK25" s="26"/>
      <c r="AL25" s="26"/>
      <c r="AM25" s="27">
        <f t="shared" si="7"/>
        <v>0</v>
      </c>
      <c r="AN25" s="27">
        <f t="shared" si="8"/>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9"/>
        <v>0</v>
      </c>
      <c r="AA26" s="8">
        <f t="shared" si="10"/>
        <v>0</v>
      </c>
      <c r="AB26" s="9">
        <f t="shared" si="4"/>
        <v>0</v>
      </c>
      <c r="AC26" s="9">
        <f t="shared" si="5"/>
        <v>0</v>
      </c>
      <c r="AD26" s="11"/>
      <c r="AE26" s="11"/>
      <c r="AF26" s="11"/>
      <c r="AG26" s="11"/>
      <c r="AH26" s="11"/>
      <c r="AI26" s="11"/>
      <c r="AJ26" s="28">
        <f t="shared" si="6"/>
        <v>0</v>
      </c>
      <c r="AK26" s="16"/>
      <c r="AL26" s="16"/>
      <c r="AM26" s="27">
        <f t="shared" si="7"/>
        <v>0</v>
      </c>
      <c r="AN26" s="27">
        <f t="shared" si="8"/>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9"/>
        <v>0</v>
      </c>
      <c r="AA27" s="8">
        <f t="shared" si="10"/>
        <v>0</v>
      </c>
      <c r="AB27" s="9">
        <f t="shared" si="4"/>
        <v>0</v>
      </c>
      <c r="AC27" s="9">
        <f t="shared" si="5"/>
        <v>0</v>
      </c>
      <c r="AD27" s="18"/>
      <c r="AE27" s="18"/>
      <c r="AF27" s="18"/>
      <c r="AG27" s="18"/>
      <c r="AH27" s="18"/>
      <c r="AI27" s="18"/>
      <c r="AJ27" s="12">
        <f t="shared" si="6"/>
        <v>0</v>
      </c>
      <c r="AK27" s="16"/>
      <c r="AL27" s="16"/>
      <c r="AM27" s="13">
        <f t="shared" si="7"/>
        <v>0</v>
      </c>
      <c r="AN27" s="13">
        <f t="shared" si="8"/>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9"/>
        <v>0</v>
      </c>
      <c r="AA28" s="8">
        <f t="shared" si="10"/>
        <v>0</v>
      </c>
      <c r="AB28" s="9">
        <f t="shared" si="4"/>
        <v>0</v>
      </c>
      <c r="AC28" s="9">
        <f t="shared" si="5"/>
        <v>0</v>
      </c>
      <c r="AD28" s="18"/>
      <c r="AE28" s="18"/>
      <c r="AF28" s="18"/>
      <c r="AG28" s="18"/>
      <c r="AH28" s="18"/>
      <c r="AI28" s="18"/>
      <c r="AJ28" s="12">
        <f t="shared" si="6"/>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9"/>
        <v>0</v>
      </c>
      <c r="AA29" s="8">
        <f t="shared" si="10"/>
        <v>0</v>
      </c>
      <c r="AB29" s="9">
        <f t="shared" si="4"/>
        <v>0</v>
      </c>
      <c r="AC29" s="9">
        <f t="shared" si="5"/>
        <v>0</v>
      </c>
      <c r="AD29" s="18"/>
      <c r="AE29" s="18"/>
      <c r="AF29" s="18"/>
      <c r="AG29" s="18"/>
      <c r="AH29" s="18"/>
      <c r="AI29" s="18"/>
      <c r="AJ29" s="12">
        <f t="shared" si="6"/>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9"/>
        <v>0</v>
      </c>
      <c r="AA30" s="8">
        <f t="shared" si="10"/>
        <v>0</v>
      </c>
      <c r="AB30" s="9">
        <f t="shared" si="4"/>
        <v>0</v>
      </c>
      <c r="AC30" s="9">
        <f t="shared" si="5"/>
        <v>0</v>
      </c>
      <c r="AD30" s="18"/>
      <c r="AE30" s="18"/>
      <c r="AF30" s="18"/>
      <c r="AG30" s="18"/>
      <c r="AH30" s="18"/>
      <c r="AI30" s="18"/>
      <c r="AJ30" s="12">
        <f t="shared" si="6"/>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9"/>
        <v>0</v>
      </c>
      <c r="AA31" s="8">
        <f t="shared" si="10"/>
        <v>0</v>
      </c>
      <c r="AB31" s="9">
        <f t="shared" si="4"/>
        <v>0</v>
      </c>
      <c r="AC31" s="9">
        <f t="shared" si="5"/>
        <v>0</v>
      </c>
      <c r="AD31" s="18"/>
      <c r="AE31" s="18"/>
      <c r="AF31" s="18"/>
      <c r="AG31" s="18"/>
      <c r="AH31" s="18"/>
      <c r="AI31" s="18"/>
      <c r="AJ31" s="12">
        <f t="shared" si="6"/>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9"/>
        <v>0</v>
      </c>
      <c r="AA32" s="8">
        <f t="shared" si="10"/>
        <v>0</v>
      </c>
      <c r="AB32" s="9">
        <f t="shared" si="4"/>
        <v>0</v>
      </c>
      <c r="AC32" s="9">
        <f t="shared" si="5"/>
        <v>0</v>
      </c>
      <c r="AD32" s="18"/>
      <c r="AE32" s="18"/>
      <c r="AF32" s="18"/>
      <c r="AG32" s="18"/>
      <c r="AH32" s="18"/>
      <c r="AI32" s="18"/>
      <c r="AJ32" s="12">
        <f t="shared" si="6"/>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9"/>
        <v>0</v>
      </c>
      <c r="AA33" s="8">
        <f t="shared" si="10"/>
        <v>0</v>
      </c>
      <c r="AB33" s="9">
        <f t="shared" si="4"/>
        <v>0</v>
      </c>
      <c r="AC33" s="9">
        <f t="shared" si="5"/>
        <v>0</v>
      </c>
      <c r="AD33" s="18"/>
      <c r="AE33" s="18"/>
      <c r="AF33" s="18"/>
      <c r="AG33" s="18"/>
      <c r="AH33" s="18"/>
      <c r="AI33" s="18"/>
      <c r="AJ33" s="12">
        <f t="shared" si="6"/>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9"/>
        <v>0</v>
      </c>
      <c r="AA34" s="8">
        <f t="shared" si="10"/>
        <v>0</v>
      </c>
      <c r="AB34" s="9">
        <f t="shared" si="4"/>
        <v>0</v>
      </c>
      <c r="AC34" s="9">
        <f t="shared" si="5"/>
        <v>0</v>
      </c>
      <c r="AD34" s="18"/>
      <c r="AE34" s="18"/>
      <c r="AF34" s="18"/>
      <c r="AG34" s="18"/>
      <c r="AH34" s="18"/>
      <c r="AI34" s="18"/>
      <c r="AJ34" s="12">
        <f t="shared" si="6"/>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9"/>
        <v>0</v>
      </c>
      <c r="AA35" s="8">
        <f t="shared" si="10"/>
        <v>0</v>
      </c>
      <c r="AB35" s="9">
        <f t="shared" si="4"/>
        <v>0</v>
      </c>
      <c r="AC35" s="9">
        <f t="shared" si="5"/>
        <v>0</v>
      </c>
      <c r="AD35" s="18"/>
      <c r="AE35" s="18"/>
      <c r="AF35" s="18"/>
      <c r="AG35" s="18"/>
      <c r="AH35" s="18"/>
      <c r="AI35" s="18"/>
      <c r="AJ35" s="12">
        <f t="shared" si="6"/>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9"/>
        <v>0</v>
      </c>
      <c r="AA36" s="8">
        <f t="shared" si="10"/>
        <v>0</v>
      </c>
      <c r="AB36" s="9">
        <f t="shared" si="4"/>
        <v>0</v>
      </c>
      <c r="AC36" s="9">
        <f t="shared" si="5"/>
        <v>0</v>
      </c>
      <c r="AD36" s="18"/>
      <c r="AE36" s="18"/>
      <c r="AF36" s="18"/>
      <c r="AG36" s="18"/>
      <c r="AH36" s="18"/>
      <c r="AI36" s="18"/>
      <c r="AJ36" s="12">
        <f t="shared" si="6"/>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9"/>
        <v>0</v>
      </c>
      <c r="AA37" s="8">
        <f t="shared" si="10"/>
        <v>0</v>
      </c>
      <c r="AB37" s="9">
        <f t="shared" si="4"/>
        <v>0</v>
      </c>
      <c r="AC37" s="9">
        <f t="shared" si="5"/>
        <v>0</v>
      </c>
      <c r="AD37" s="18"/>
      <c r="AE37" s="18"/>
      <c r="AF37" s="18"/>
      <c r="AG37" s="18"/>
      <c r="AH37" s="18"/>
      <c r="AI37" s="18"/>
      <c r="AJ37" s="12">
        <f t="shared" si="6"/>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9"/>
        <v>0</v>
      </c>
      <c r="AA38" s="8">
        <f t="shared" si="10"/>
        <v>0</v>
      </c>
      <c r="AB38" s="9">
        <f t="shared" si="4"/>
        <v>0</v>
      </c>
      <c r="AC38" s="9">
        <f t="shared" si="5"/>
        <v>0</v>
      </c>
      <c r="AD38" s="18"/>
      <c r="AE38" s="18"/>
      <c r="AF38" s="18"/>
      <c r="AG38" s="18"/>
      <c r="AH38" s="18"/>
      <c r="AI38" s="18"/>
      <c r="AJ38" s="12">
        <f t="shared" si="6"/>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9"/>
        <v>0</v>
      </c>
      <c r="AA39" s="8">
        <f t="shared" si="10"/>
        <v>0</v>
      </c>
      <c r="AB39" s="9">
        <f t="shared" si="4"/>
        <v>0</v>
      </c>
      <c r="AC39" s="9">
        <f t="shared" si="5"/>
        <v>0</v>
      </c>
      <c r="AD39" s="18"/>
      <c r="AE39" s="18"/>
      <c r="AF39" s="18"/>
      <c r="AG39" s="18"/>
      <c r="AH39" s="18"/>
      <c r="AI39" s="18"/>
      <c r="AJ39" s="12">
        <f t="shared" si="6"/>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9"/>
        <v>0</v>
      </c>
      <c r="AA40" s="8">
        <f t="shared" si="10"/>
        <v>0</v>
      </c>
      <c r="AB40" s="9">
        <f t="shared" si="4"/>
        <v>0</v>
      </c>
      <c r="AC40" s="9">
        <f t="shared" si="5"/>
        <v>0</v>
      </c>
      <c r="AD40" s="18"/>
      <c r="AE40" s="18"/>
      <c r="AF40" s="18"/>
      <c r="AG40" s="18"/>
      <c r="AH40" s="18"/>
      <c r="AI40" s="18"/>
      <c r="AJ40" s="12">
        <f t="shared" si="6"/>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9"/>
        <v>0</v>
      </c>
      <c r="AA41" s="8">
        <f t="shared" si="10"/>
        <v>0</v>
      </c>
      <c r="AB41" s="9">
        <f t="shared" si="4"/>
        <v>0</v>
      </c>
      <c r="AC41" s="9">
        <f t="shared" si="5"/>
        <v>0</v>
      </c>
      <c r="AD41" s="18"/>
      <c r="AE41" s="18"/>
      <c r="AF41" s="18"/>
      <c r="AG41" s="18"/>
      <c r="AH41" s="18"/>
      <c r="AI41" s="18"/>
      <c r="AJ41" s="12">
        <f t="shared" si="6"/>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9"/>
        <v>0</v>
      </c>
      <c r="AA42" s="8">
        <f t="shared" si="10"/>
        <v>0</v>
      </c>
      <c r="AB42" s="9">
        <f t="shared" si="4"/>
        <v>0</v>
      </c>
      <c r="AC42" s="9">
        <f t="shared" si="5"/>
        <v>0</v>
      </c>
      <c r="AD42" s="18"/>
      <c r="AE42" s="18"/>
      <c r="AF42" s="18"/>
      <c r="AG42" s="18"/>
      <c r="AH42" s="18"/>
      <c r="AI42" s="18"/>
      <c r="AJ42" s="12">
        <f t="shared" si="6"/>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9"/>
        <v>0</v>
      </c>
      <c r="AA43" s="8">
        <f t="shared" si="10"/>
        <v>0</v>
      </c>
      <c r="AB43" s="9">
        <f t="shared" si="4"/>
        <v>0</v>
      </c>
      <c r="AC43" s="9">
        <f t="shared" si="5"/>
        <v>0</v>
      </c>
      <c r="AD43" s="18"/>
      <c r="AE43" s="18"/>
      <c r="AF43" s="18"/>
      <c r="AG43" s="18"/>
      <c r="AH43" s="18"/>
      <c r="AI43" s="18"/>
      <c r="AJ43" s="12">
        <f t="shared" si="6"/>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9"/>
        <v>0</v>
      </c>
      <c r="AA44" s="8">
        <f t="shared" si="10"/>
        <v>0</v>
      </c>
      <c r="AB44" s="9">
        <f t="shared" si="4"/>
        <v>0</v>
      </c>
      <c r="AC44" s="9">
        <f t="shared" si="5"/>
        <v>0</v>
      </c>
      <c r="AD44" s="18"/>
      <c r="AE44" s="18"/>
      <c r="AF44" s="18"/>
      <c r="AG44" s="18"/>
      <c r="AH44" s="18"/>
      <c r="AI44" s="18"/>
      <c r="AJ44" s="12">
        <f t="shared" si="6"/>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c r="Q45" s="7"/>
      <c r="R45" s="15"/>
      <c r="S45" s="15"/>
      <c r="T45" s="15"/>
      <c r="U45" s="15"/>
      <c r="V45" s="15"/>
      <c r="W45" s="15"/>
      <c r="X45" s="15"/>
      <c r="Y45" s="15"/>
      <c r="Z45" s="8"/>
      <c r="AA45" s="8"/>
      <c r="AB45" s="9"/>
      <c r="AC45" s="9"/>
      <c r="AD45" s="18"/>
      <c r="AE45" s="18"/>
      <c r="AF45" s="18"/>
      <c r="AG45" s="18"/>
      <c r="AH45" s="18"/>
      <c r="AI45" s="18"/>
      <c r="AJ45" s="12"/>
      <c r="AK45" s="16"/>
      <c r="AL45" s="16"/>
      <c r="AM45" s="13"/>
      <c r="AN45" s="13"/>
      <c r="AO45" s="17"/>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B7 B9:B45">
    <cfRule type="expression" priority="1" dxfId="0" stopIfTrue="1">
      <formula>AND(NOT(ISBLANK($A7)),ISBLANK(B7))</formula>
    </cfRule>
  </conditionalFormatting>
  <conditionalFormatting sqref="C7 C9:C45">
    <cfRule type="expression" priority="2" dxfId="0" stopIfTrue="1">
      <formula>AND(NOT(ISBLANK(A7)),ISBLANK(C7))</formula>
    </cfRule>
  </conditionalFormatting>
  <conditionalFormatting sqref="F7 H7 J7 L7 N7 R7 T7 V7 X7 D7 X9:X45 V9:V45 T9:T45 R9:R45 N9:N45 L9:L45 J9:J45 H9:H45 F9:F45 D9:D45">
    <cfRule type="expression" priority="3" dxfId="0" stopIfTrue="1">
      <formula>AND(NOT(ISBLANK(E7)),ISBLANK(D7))</formula>
    </cfRule>
  </conditionalFormatting>
  <conditionalFormatting sqref="G7 I7 K7 M7 O7 S7 U7 W7 Y7 E7 Y9:Y45 W9:W45 U9:U45 S9:S45 O9:O45 M9:M45 K9:K45 I9:I45 G9:G45 E9:E45">
    <cfRule type="expression" priority="4" dxfId="0" stopIfTrue="1">
      <formula>AND(NOT(ISBLANK(D7)),ISBLANK(E7))</formula>
    </cfRule>
  </conditionalFormatting>
  <conditionalFormatting sqref="C8">
    <cfRule type="expression" priority="5" dxfId="0" stopIfTrue="1">
      <formula>AND(NOT(ISBLANK(A8)),ISBLANK(C8))</formula>
    </cfRule>
  </conditionalFormatting>
  <conditionalFormatting sqref="D8 F8 H8 J8 L8 N8 R8 T8 V8 X8">
    <cfRule type="expression" priority="6" dxfId="0" stopIfTrue="1">
      <formula>AND(NOT(ISBLANK(E8)),ISBLANK(D8))</formula>
    </cfRule>
  </conditionalFormatting>
  <conditionalFormatting sqref="E8 G8 I8 K8 M8 O8 S8 U8 W8 Y8">
    <cfRule type="expression" priority="7" dxfId="0" stopIfTrue="1">
      <formula>AND(NOT(ISBLANK(D8)),ISBLANK(E8))</formula>
    </cfRule>
  </conditionalFormatting>
  <conditionalFormatting sqref="B8">
    <cfRule type="expression" priority="8" dxfId="0" stopIfTrue="1">
      <formula>AND(NOT(ISBLANK($A8)),ISBLANK(B8))</formula>
    </cfRule>
  </conditionalFormatting>
  <dataValidations count="8">
    <dataValidation operator="lessThanOrEqual" allowBlank="1" showInputMessage="1" showErrorMessage="1" error="FTE cannot be greater than Headcount&#10;" sqref="A45:O65536 R45:AN65536 AB6:AC44 AO4 AB4 P5 A4:C4 R4 AO10:IV65536 P7:Q65536 AO7:AO9 AP1:IV9"/>
    <dataValidation type="custom" allowBlank="1" showInputMessage="1" showErrorMessage="1" errorTitle="FTE" error="The value entered in the FTE field must be less than or equal to the value entered in the headcount field." sqref="W7:W44 I7:I44 K7:K44 O7:O44 S7:S44 G7:G44 Y7:Y44 E7:E44 U7:U44 M7:M44">
      <formula1>W7&lt;=V7</formula1>
    </dataValidation>
    <dataValidation type="custom" allowBlank="1" showInputMessage="1" showErrorMessage="1" errorTitle="Headcount" error="The value entered in the headcount field must be greater than or equal to the value entered in the FTE field." sqref="V7:V44 J7:J44 L7:L44 N7:N44 R7:R44 H7:H44 X7:X44 D7:D44 T7:T44 F7:F44">
      <formula1>V7&gt;=W7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44">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4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44">
      <formula1>INDIRECT("Main_Department")</formula1>
    </dataValidation>
    <dataValidation type="decimal" operator="greaterThan" allowBlank="1" showInputMessage="1" showErrorMessage="1" sqref="AK7:AK12 AD7:AI44 AL8:AL12 AK13:AL44">
      <formula1>0</formula1>
    </dataValidation>
    <dataValidation type="decimal" operator="greaterThanOrEqual" showInputMessage="1" showErrorMessage="1" sqref="AL7">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2.xml><?xml version="1.0" encoding="utf-8"?>
<worksheet xmlns="http://schemas.openxmlformats.org/spreadsheetml/2006/main" xmlns:r="http://schemas.openxmlformats.org/officeDocument/2006/relationships">
  <dimension ref="A1:AO468"/>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39.6640625" style="2" bestFit="1"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4" t="s">
        <v>35</v>
      </c>
      <c r="D7" s="20">
        <v>14467</v>
      </c>
      <c r="E7" s="20">
        <v>13807.715741650802</v>
      </c>
      <c r="F7" s="20">
        <v>7788</v>
      </c>
      <c r="G7" s="20">
        <v>7605.08959459459</v>
      </c>
      <c r="H7" s="20">
        <v>12833</v>
      </c>
      <c r="I7" s="20">
        <v>12617.0067610793</v>
      </c>
      <c r="J7" s="20">
        <v>2121</v>
      </c>
      <c r="K7" s="20">
        <v>2088.11728978979</v>
      </c>
      <c r="L7" s="20">
        <v>229</v>
      </c>
      <c r="M7" s="20">
        <v>225.70433933933901</v>
      </c>
      <c r="N7" s="20">
        <v>16408</v>
      </c>
      <c r="O7" s="20">
        <v>15947.2340184411</v>
      </c>
      <c r="P7" s="7">
        <f>SUM(D7,F7,H7,J7,L7,N7)</f>
        <v>53846</v>
      </c>
      <c r="Q7" s="7">
        <f>SUM(E7,G7,I7,K7,M7,O7)</f>
        <v>52290.867744894924</v>
      </c>
      <c r="R7" s="20">
        <v>1055</v>
      </c>
      <c r="S7" s="20">
        <v>998.6486486486491</v>
      </c>
      <c r="T7" s="20">
        <v>65</v>
      </c>
      <c r="U7" s="20">
        <v>63.75675675675679</v>
      </c>
      <c r="V7" s="20">
        <v>144</v>
      </c>
      <c r="W7" s="20">
        <v>143.918918918919</v>
      </c>
      <c r="X7" s="20">
        <v>44</v>
      </c>
      <c r="Y7" s="20">
        <v>43.945945945945894</v>
      </c>
      <c r="Z7" s="29">
        <f>SUM(R7,T7,V7,X7)</f>
        <v>1308</v>
      </c>
      <c r="AA7" s="29">
        <f>SUM(S7,U7,W7,Y7)</f>
        <v>1250.2702702702707</v>
      </c>
      <c r="AB7" s="9">
        <f>P7+Z7</f>
        <v>55154</v>
      </c>
      <c r="AC7" s="9">
        <f>Q7+AA7</f>
        <v>53541.1380151652</v>
      </c>
      <c r="AD7" s="10">
        <v>130511526.42</v>
      </c>
      <c r="AE7" s="11"/>
      <c r="AF7" s="11"/>
      <c r="AG7" s="11">
        <v>4193918</v>
      </c>
      <c r="AH7" s="11">
        <v>23111746.060000002</v>
      </c>
      <c r="AI7" s="11">
        <v>10402762.36</v>
      </c>
      <c r="AJ7" s="28">
        <f>SUM(AD7:AI7)</f>
        <v>168219952.84000003</v>
      </c>
      <c r="AK7" s="26">
        <v>4120682.1</v>
      </c>
      <c r="AL7" s="75">
        <v>5915940.12</v>
      </c>
      <c r="AM7" s="27">
        <f>SUM(AK7:AL7)</f>
        <v>10036622.22</v>
      </c>
      <c r="AN7" s="27">
        <f>SUM(AM7,AJ7)</f>
        <v>178256575.06000003</v>
      </c>
      <c r="AO7" s="21"/>
    </row>
    <row r="8" spans="1:41" ht="30">
      <c r="A8" s="4" t="s">
        <v>36</v>
      </c>
      <c r="B8" s="4" t="s">
        <v>37</v>
      </c>
      <c r="C8" s="5" t="s">
        <v>35</v>
      </c>
      <c r="D8" s="20">
        <v>580</v>
      </c>
      <c r="E8" s="20">
        <v>560.9</v>
      </c>
      <c r="F8" s="20">
        <v>1780</v>
      </c>
      <c r="G8" s="20">
        <v>1766.07</v>
      </c>
      <c r="H8" s="20">
        <v>249</v>
      </c>
      <c r="I8" s="20">
        <v>245.44</v>
      </c>
      <c r="J8" s="20">
        <v>64</v>
      </c>
      <c r="K8" s="20">
        <v>63.22</v>
      </c>
      <c r="L8" s="20">
        <v>6</v>
      </c>
      <c r="M8" s="20">
        <v>6</v>
      </c>
      <c r="N8" s="20">
        <v>71</v>
      </c>
      <c r="O8" s="20">
        <v>71</v>
      </c>
      <c r="P8" s="7">
        <f>SUM(D8,F8,H8,J8,L8,N8)</f>
        <v>2750</v>
      </c>
      <c r="Q8" s="7">
        <f>SUM(E8,G8,I8,K8,M8,O8)</f>
        <v>2712.6299999999997</v>
      </c>
      <c r="R8" s="20">
        <v>158</v>
      </c>
      <c r="S8" s="20">
        <v>155.67</v>
      </c>
      <c r="T8" s="20">
        <v>0</v>
      </c>
      <c r="U8" s="20">
        <v>0</v>
      </c>
      <c r="V8" s="20">
        <v>1</v>
      </c>
      <c r="W8" s="20">
        <v>1</v>
      </c>
      <c r="X8" s="20">
        <v>0</v>
      </c>
      <c r="Y8" s="20">
        <v>0</v>
      </c>
      <c r="Z8" s="29">
        <f>SUM(R8,T8,V8,X8)</f>
        <v>159</v>
      </c>
      <c r="AA8" s="29">
        <f>SUM(S8,U8,W8,Y8)</f>
        <v>156.67</v>
      </c>
      <c r="AB8" s="9">
        <f>P8+Z8</f>
        <v>2909</v>
      </c>
      <c r="AC8" s="9">
        <f>Q8+AA8</f>
        <v>2869.2999999999997</v>
      </c>
      <c r="AD8" s="10">
        <v>5637374.18</v>
      </c>
      <c r="AE8" s="11">
        <v>368256.2</v>
      </c>
      <c r="AF8" s="11">
        <v>0</v>
      </c>
      <c r="AG8" s="11">
        <v>686326.34</v>
      </c>
      <c r="AH8" s="11">
        <v>1069728.54</v>
      </c>
      <c r="AI8" s="11">
        <v>667695.37</v>
      </c>
      <c r="AJ8" s="28">
        <f aca="true" t="shared" si="0" ref="AJ8:AJ45">SUM(AD8:AI8)</f>
        <v>8429380.629999999</v>
      </c>
      <c r="AK8" s="26">
        <v>571243.91</v>
      </c>
      <c r="AL8" s="26"/>
      <c r="AM8" s="27">
        <f>SUM(AK8:AL8)</f>
        <v>571243.91</v>
      </c>
      <c r="AN8" s="27">
        <f>SUM(AM8,AJ8)</f>
        <v>9000624.54</v>
      </c>
      <c r="AO8" s="73"/>
    </row>
    <row r="9" spans="1:41" ht="30">
      <c r="A9" s="4" t="s">
        <v>38</v>
      </c>
      <c r="B9" s="4" t="s">
        <v>37</v>
      </c>
      <c r="C9" s="4" t="s">
        <v>35</v>
      </c>
      <c r="D9" s="20">
        <v>196</v>
      </c>
      <c r="E9" s="20">
        <v>192.94</v>
      </c>
      <c r="F9" s="20">
        <v>279</v>
      </c>
      <c r="G9" s="20">
        <v>267.82</v>
      </c>
      <c r="H9" s="20">
        <v>1926</v>
      </c>
      <c r="I9" s="20">
        <v>1879.56</v>
      </c>
      <c r="J9" s="20">
        <v>1304</v>
      </c>
      <c r="K9" s="20">
        <v>1250.28</v>
      </c>
      <c r="L9" s="20">
        <v>29</v>
      </c>
      <c r="M9" s="20">
        <v>26.45</v>
      </c>
      <c r="N9" s="20">
        <v>0</v>
      </c>
      <c r="O9" s="20">
        <v>0</v>
      </c>
      <c r="P9" s="7">
        <f aca="true" t="shared" si="1" ref="P9:P45">SUM(D9,F9,H9,J9,L9,N9)</f>
        <v>3734</v>
      </c>
      <c r="Q9" s="7">
        <f aca="true" t="shared" si="2" ref="Q9:Q45">SUM(E9,G9,I9,K9,M9,O9)</f>
        <v>3617.0499999999993</v>
      </c>
      <c r="R9" s="20">
        <v>3</v>
      </c>
      <c r="S9" s="20">
        <v>3</v>
      </c>
      <c r="T9" s="20">
        <v>0</v>
      </c>
      <c r="U9" s="20">
        <v>0</v>
      </c>
      <c r="V9" s="20">
        <v>193</v>
      </c>
      <c r="W9" s="20">
        <v>185.7</v>
      </c>
      <c r="X9" s="20">
        <v>5</v>
      </c>
      <c r="Y9" s="20">
        <v>1.4</v>
      </c>
      <c r="Z9" s="29">
        <f aca="true" t="shared" si="3" ref="Z9:Z16">SUM(R9,T9,V9,X9)</f>
        <v>201</v>
      </c>
      <c r="AA9" s="29">
        <f aca="true" t="shared" si="4" ref="AA9:AA16">SUM(S9,U9,W9,Y9)</f>
        <v>190.1</v>
      </c>
      <c r="AB9" s="9">
        <f aca="true" t="shared" si="5" ref="AB9:AB45">P9+Z9</f>
        <v>3935</v>
      </c>
      <c r="AC9" s="9">
        <f aca="true" t="shared" si="6" ref="AC9:AC45">Q9+AA9</f>
        <v>3807.149999999999</v>
      </c>
      <c r="AD9" s="11">
        <v>10438755.4</v>
      </c>
      <c r="AE9" s="11">
        <v>103308.72</v>
      </c>
      <c r="AF9" s="11"/>
      <c r="AG9" s="11">
        <v>433009.86</v>
      </c>
      <c r="AH9" s="11">
        <v>2071859.53</v>
      </c>
      <c r="AI9" s="11">
        <v>960805.97</v>
      </c>
      <c r="AJ9" s="28">
        <f t="shared" si="0"/>
        <v>14007739.48</v>
      </c>
      <c r="AK9" s="26">
        <v>1427403.91</v>
      </c>
      <c r="AL9" s="26">
        <v>3431</v>
      </c>
      <c r="AM9" s="27">
        <f aca="true" t="shared" si="7" ref="AM9:AM45">SUM(AK9:AL9)</f>
        <v>1430834.91</v>
      </c>
      <c r="AN9" s="27">
        <f aca="true" t="shared" si="8" ref="AN9:AN45">SUM(AM9,AJ9)</f>
        <v>15438574.39</v>
      </c>
      <c r="AO9" s="74">
        <v>40999</v>
      </c>
    </row>
    <row r="10" spans="1:41" ht="30">
      <c r="A10" s="4" t="s">
        <v>277</v>
      </c>
      <c r="B10" s="4" t="s">
        <v>37</v>
      </c>
      <c r="C10" s="4" t="s">
        <v>35</v>
      </c>
      <c r="D10" s="72">
        <v>171</v>
      </c>
      <c r="E10" s="20">
        <v>164.5</v>
      </c>
      <c r="F10" s="20">
        <v>410</v>
      </c>
      <c r="G10" s="20">
        <v>381.6</v>
      </c>
      <c r="H10" s="20">
        <v>372</v>
      </c>
      <c r="I10" s="20">
        <v>355.4</v>
      </c>
      <c r="J10" s="20">
        <v>54</v>
      </c>
      <c r="K10" s="20">
        <v>52.7</v>
      </c>
      <c r="L10" s="20">
        <v>7</v>
      </c>
      <c r="M10" s="20">
        <v>7</v>
      </c>
      <c r="N10" s="20">
        <v>3</v>
      </c>
      <c r="O10" s="20">
        <v>3</v>
      </c>
      <c r="P10" s="7">
        <v>1017</v>
      </c>
      <c r="Q10" s="7">
        <v>964.2</v>
      </c>
      <c r="R10" s="20">
        <v>26</v>
      </c>
      <c r="S10" s="20">
        <v>25.7</v>
      </c>
      <c r="T10" s="20"/>
      <c r="U10" s="20"/>
      <c r="V10" s="20">
        <v>78</v>
      </c>
      <c r="W10" s="20">
        <v>76.8</v>
      </c>
      <c r="X10" s="20"/>
      <c r="Y10" s="20"/>
      <c r="Z10" s="29">
        <v>104</v>
      </c>
      <c r="AA10" s="29">
        <v>102.5</v>
      </c>
      <c r="AB10" s="9">
        <v>1121</v>
      </c>
      <c r="AC10" s="9">
        <v>1066.7</v>
      </c>
      <c r="AD10" s="11">
        <v>2334530.83</v>
      </c>
      <c r="AE10" s="11">
        <v>55968.23</v>
      </c>
      <c r="AF10" s="11">
        <v>869</v>
      </c>
      <c r="AG10" s="11">
        <v>67730.4</v>
      </c>
      <c r="AH10" s="11">
        <v>467835.15</v>
      </c>
      <c r="AI10" s="11">
        <v>192419.97</v>
      </c>
      <c r="AJ10" s="28">
        <v>3119353.58</v>
      </c>
      <c r="AK10" s="26">
        <v>740528.04</v>
      </c>
      <c r="AL10" s="26"/>
      <c r="AM10" s="27">
        <v>740528.04</v>
      </c>
      <c r="AN10" s="27">
        <v>3859881.62</v>
      </c>
      <c r="AO10" s="21"/>
    </row>
    <row r="11" spans="1:41" ht="45">
      <c r="A11" s="4" t="s">
        <v>40</v>
      </c>
      <c r="B11" s="4" t="s">
        <v>41</v>
      </c>
      <c r="C11" s="4" t="s">
        <v>35</v>
      </c>
      <c r="D11" s="20">
        <v>177</v>
      </c>
      <c r="E11" s="20">
        <v>170</v>
      </c>
      <c r="F11" s="20">
        <v>0</v>
      </c>
      <c r="G11" s="20">
        <v>0</v>
      </c>
      <c r="H11" s="20">
        <v>0</v>
      </c>
      <c r="I11" s="20">
        <v>0</v>
      </c>
      <c r="J11" s="20">
        <v>0</v>
      </c>
      <c r="K11" s="20">
        <v>0</v>
      </c>
      <c r="L11" s="20">
        <v>0</v>
      </c>
      <c r="M11" s="20">
        <v>0</v>
      </c>
      <c r="N11" s="20">
        <v>0</v>
      </c>
      <c r="O11" s="20">
        <v>0</v>
      </c>
      <c r="P11" s="7">
        <f t="shared" si="1"/>
        <v>177</v>
      </c>
      <c r="Q11" s="7">
        <f t="shared" si="2"/>
        <v>170</v>
      </c>
      <c r="R11" s="20">
        <v>1</v>
      </c>
      <c r="S11" s="20">
        <v>0.5</v>
      </c>
      <c r="T11" s="20"/>
      <c r="U11" s="20"/>
      <c r="V11" s="20"/>
      <c r="W11" s="20"/>
      <c r="X11" s="20">
        <v>2</v>
      </c>
      <c r="Y11" s="20">
        <v>0.11</v>
      </c>
      <c r="Z11" s="29">
        <f t="shared" si="3"/>
        <v>3</v>
      </c>
      <c r="AA11" s="29">
        <f t="shared" si="4"/>
        <v>0.61</v>
      </c>
      <c r="AB11" s="9">
        <f t="shared" si="5"/>
        <v>180</v>
      </c>
      <c r="AC11" s="9">
        <f t="shared" si="6"/>
        <v>170.61</v>
      </c>
      <c r="AD11" s="11">
        <v>336193</v>
      </c>
      <c r="AE11" s="11">
        <v>6743</v>
      </c>
      <c r="AF11" s="11"/>
      <c r="AG11" s="11">
        <v>14681</v>
      </c>
      <c r="AH11" s="11">
        <v>16943</v>
      </c>
      <c r="AI11" s="11">
        <v>32359</v>
      </c>
      <c r="AJ11" s="28">
        <f t="shared" si="0"/>
        <v>406919</v>
      </c>
      <c r="AK11" s="26">
        <v>1806</v>
      </c>
      <c r="AL11" s="26">
        <v>1200</v>
      </c>
      <c r="AM11" s="27">
        <f t="shared" si="7"/>
        <v>3006</v>
      </c>
      <c r="AN11" s="27">
        <f t="shared" si="8"/>
        <v>409925</v>
      </c>
      <c r="AO11" s="21" t="s">
        <v>42</v>
      </c>
    </row>
    <row r="12" spans="1:41" ht="45">
      <c r="A12" s="4" t="s">
        <v>43</v>
      </c>
      <c r="B12" s="4" t="s">
        <v>41</v>
      </c>
      <c r="C12" s="4" t="s">
        <v>35</v>
      </c>
      <c r="D12" s="20">
        <v>22</v>
      </c>
      <c r="E12" s="20">
        <v>18.5</v>
      </c>
      <c r="F12" s="20">
        <v>2</v>
      </c>
      <c r="G12" s="20">
        <v>1.5</v>
      </c>
      <c r="H12" s="20">
        <v>2</v>
      </c>
      <c r="I12" s="20">
        <v>2</v>
      </c>
      <c r="J12" s="20">
        <v>1</v>
      </c>
      <c r="K12" s="20">
        <v>1</v>
      </c>
      <c r="L12" s="20">
        <v>1</v>
      </c>
      <c r="M12" s="20">
        <v>1</v>
      </c>
      <c r="N12" s="20">
        <v>0</v>
      </c>
      <c r="O12" s="20">
        <v>0</v>
      </c>
      <c r="P12" s="7">
        <f t="shared" si="1"/>
        <v>28</v>
      </c>
      <c r="Q12" s="7">
        <f t="shared" si="2"/>
        <v>24</v>
      </c>
      <c r="R12" s="20">
        <v>0</v>
      </c>
      <c r="S12" s="20">
        <v>0</v>
      </c>
      <c r="T12" s="20">
        <v>0</v>
      </c>
      <c r="U12" s="20">
        <v>0</v>
      </c>
      <c r="V12" s="20">
        <v>0</v>
      </c>
      <c r="W12" s="20">
        <v>0</v>
      </c>
      <c r="X12" s="20">
        <v>0</v>
      </c>
      <c r="Y12" s="20">
        <v>0</v>
      </c>
      <c r="Z12" s="29">
        <f t="shared" si="3"/>
        <v>0</v>
      </c>
      <c r="AA12" s="29">
        <f t="shared" si="4"/>
        <v>0</v>
      </c>
      <c r="AB12" s="9">
        <f t="shared" si="5"/>
        <v>28</v>
      </c>
      <c r="AC12" s="9">
        <f t="shared" si="6"/>
        <v>24</v>
      </c>
      <c r="AD12" s="10">
        <v>57562.6</v>
      </c>
      <c r="AE12" s="11">
        <v>981.03</v>
      </c>
      <c r="AF12" s="11"/>
      <c r="AG12" s="11">
        <v>486.3</v>
      </c>
      <c r="AH12" s="11">
        <v>7406.52</v>
      </c>
      <c r="AI12" s="11">
        <v>5360.36</v>
      </c>
      <c r="AJ12" s="28">
        <f t="shared" si="0"/>
        <v>71796.81</v>
      </c>
      <c r="AK12" s="16"/>
      <c r="AL12" s="16"/>
      <c r="AM12" s="27">
        <f t="shared" si="7"/>
        <v>0</v>
      </c>
      <c r="AN12" s="27">
        <f t="shared" si="8"/>
        <v>71796.81</v>
      </c>
      <c r="AO12" s="21"/>
    </row>
    <row r="13" spans="1:41" ht="45">
      <c r="A13" s="4" t="s">
        <v>52</v>
      </c>
      <c r="B13" s="4" t="s">
        <v>41</v>
      </c>
      <c r="C13" s="4" t="s">
        <v>35</v>
      </c>
      <c r="D13" s="20">
        <v>1</v>
      </c>
      <c r="E13" s="20">
        <v>1</v>
      </c>
      <c r="F13" s="20">
        <v>1</v>
      </c>
      <c r="G13" s="20">
        <v>1</v>
      </c>
      <c r="H13" s="20">
        <v>3</v>
      </c>
      <c r="I13" s="20">
        <v>3</v>
      </c>
      <c r="J13" s="20">
        <v>3</v>
      </c>
      <c r="K13" s="20">
        <v>3</v>
      </c>
      <c r="L13" s="20">
        <v>1</v>
      </c>
      <c r="M13" s="20">
        <v>1</v>
      </c>
      <c r="N13" s="20">
        <v>48</v>
      </c>
      <c r="O13" s="20">
        <v>45.54</v>
      </c>
      <c r="P13" s="7">
        <f t="shared" si="1"/>
        <v>57</v>
      </c>
      <c r="Q13" s="7">
        <f t="shared" si="2"/>
        <v>54.54</v>
      </c>
      <c r="R13" s="20">
        <v>0</v>
      </c>
      <c r="S13" s="20">
        <v>0</v>
      </c>
      <c r="T13" s="20">
        <v>0</v>
      </c>
      <c r="U13" s="20">
        <v>0</v>
      </c>
      <c r="V13" s="20">
        <v>2</v>
      </c>
      <c r="W13" s="20">
        <v>2</v>
      </c>
      <c r="X13" s="20">
        <v>0</v>
      </c>
      <c r="Y13" s="20">
        <v>0</v>
      </c>
      <c r="Z13" s="29">
        <f t="shared" si="3"/>
        <v>2</v>
      </c>
      <c r="AA13" s="29">
        <f t="shared" si="4"/>
        <v>2</v>
      </c>
      <c r="AB13" s="9">
        <f t="shared" si="5"/>
        <v>59</v>
      </c>
      <c r="AC13" s="9">
        <f t="shared" si="6"/>
        <v>56.54</v>
      </c>
      <c r="AD13" s="10">
        <v>152940.73</v>
      </c>
      <c r="AE13" s="11">
        <v>12430.77</v>
      </c>
      <c r="AF13" s="11"/>
      <c r="AG13" s="11">
        <v>553.45</v>
      </c>
      <c r="AH13" s="11">
        <v>31615.77</v>
      </c>
      <c r="AI13" s="11">
        <v>11174.21</v>
      </c>
      <c r="AJ13" s="28">
        <f t="shared" si="0"/>
        <v>208714.93</v>
      </c>
      <c r="AK13" s="26">
        <v>5352</v>
      </c>
      <c r="AL13" s="26"/>
      <c r="AM13" s="27">
        <f t="shared" si="7"/>
        <v>5352</v>
      </c>
      <c r="AN13" s="27">
        <f t="shared" si="8"/>
        <v>214066.93</v>
      </c>
      <c r="AO13" s="21"/>
    </row>
    <row r="14" spans="1:41" ht="15" customHeight="1">
      <c r="A14" s="4"/>
      <c r="B14" s="4"/>
      <c r="C14" s="4"/>
      <c r="D14" s="20"/>
      <c r="E14" s="20"/>
      <c r="F14" s="20"/>
      <c r="G14" s="20"/>
      <c r="H14" s="20"/>
      <c r="I14" s="20"/>
      <c r="J14" s="20"/>
      <c r="K14" s="20"/>
      <c r="L14" s="20"/>
      <c r="M14" s="20"/>
      <c r="N14" s="20"/>
      <c r="O14" s="20"/>
      <c r="P14" s="7">
        <f t="shared" si="1"/>
        <v>0</v>
      </c>
      <c r="Q14" s="7">
        <f t="shared" si="2"/>
        <v>0</v>
      </c>
      <c r="R14" s="20"/>
      <c r="S14" s="20"/>
      <c r="T14" s="20"/>
      <c r="U14" s="20"/>
      <c r="V14" s="20"/>
      <c r="W14" s="20"/>
      <c r="X14" s="20"/>
      <c r="Y14" s="20"/>
      <c r="Z14" s="29">
        <f t="shared" si="3"/>
        <v>0</v>
      </c>
      <c r="AA14" s="29">
        <f t="shared" si="4"/>
        <v>0</v>
      </c>
      <c r="AB14" s="9">
        <f t="shared" si="5"/>
        <v>0</v>
      </c>
      <c r="AC14" s="9">
        <f t="shared" si="6"/>
        <v>0</v>
      </c>
      <c r="AD14" s="11"/>
      <c r="AE14" s="11"/>
      <c r="AF14" s="11"/>
      <c r="AG14" s="11"/>
      <c r="AH14" s="11"/>
      <c r="AI14" s="11"/>
      <c r="AJ14" s="28">
        <f t="shared" si="0"/>
        <v>0</v>
      </c>
      <c r="AK14" s="26"/>
      <c r="AL14" s="26"/>
      <c r="AM14" s="27">
        <f t="shared" si="7"/>
        <v>0</v>
      </c>
      <c r="AN14" s="27">
        <f t="shared" si="8"/>
        <v>0</v>
      </c>
      <c r="AO14" s="17"/>
    </row>
    <row r="15" spans="1:41" ht="15" customHeight="1">
      <c r="A15" s="4"/>
      <c r="B15" s="4"/>
      <c r="C15" s="4"/>
      <c r="D15" s="20"/>
      <c r="E15" s="20"/>
      <c r="F15" s="20"/>
      <c r="G15" s="20"/>
      <c r="H15" s="20"/>
      <c r="I15" s="20"/>
      <c r="J15" s="20"/>
      <c r="K15" s="20"/>
      <c r="L15" s="20"/>
      <c r="M15" s="20"/>
      <c r="N15" s="20"/>
      <c r="O15" s="20"/>
      <c r="P15" s="7">
        <f t="shared" si="1"/>
        <v>0</v>
      </c>
      <c r="Q15" s="7">
        <f t="shared" si="2"/>
        <v>0</v>
      </c>
      <c r="R15" s="20"/>
      <c r="S15" s="20"/>
      <c r="T15" s="20"/>
      <c r="U15" s="20"/>
      <c r="V15" s="20"/>
      <c r="W15" s="20"/>
      <c r="X15" s="20"/>
      <c r="Y15" s="20"/>
      <c r="Z15" s="29">
        <f t="shared" si="3"/>
        <v>0</v>
      </c>
      <c r="AA15" s="29">
        <f t="shared" si="4"/>
        <v>0</v>
      </c>
      <c r="AB15" s="9">
        <f t="shared" si="5"/>
        <v>0</v>
      </c>
      <c r="AC15" s="9">
        <f t="shared" si="6"/>
        <v>0</v>
      </c>
      <c r="AD15" s="11"/>
      <c r="AE15" s="11"/>
      <c r="AF15" s="11"/>
      <c r="AG15" s="11"/>
      <c r="AH15" s="11"/>
      <c r="AI15" s="11"/>
      <c r="AJ15" s="28">
        <f t="shared" si="0"/>
        <v>0</v>
      </c>
      <c r="AK15" s="26"/>
      <c r="AL15" s="26"/>
      <c r="AM15" s="27">
        <f t="shared" si="7"/>
        <v>0</v>
      </c>
      <c r="AN15" s="27">
        <f t="shared" si="8"/>
        <v>0</v>
      </c>
      <c r="AO15" s="17"/>
    </row>
    <row r="16" spans="1:41" ht="15">
      <c r="A16" s="4"/>
      <c r="B16" s="4"/>
      <c r="C16" s="4"/>
      <c r="D16" s="20"/>
      <c r="E16" s="20"/>
      <c r="F16" s="20"/>
      <c r="G16" s="20"/>
      <c r="H16" s="20"/>
      <c r="I16" s="20"/>
      <c r="J16" s="20"/>
      <c r="K16" s="20"/>
      <c r="L16" s="20"/>
      <c r="M16" s="20"/>
      <c r="N16" s="20"/>
      <c r="O16" s="20"/>
      <c r="P16" s="7">
        <f t="shared" si="1"/>
        <v>0</v>
      </c>
      <c r="Q16" s="7">
        <f t="shared" si="2"/>
        <v>0</v>
      </c>
      <c r="R16" s="20"/>
      <c r="S16" s="20"/>
      <c r="T16" s="20"/>
      <c r="U16" s="20"/>
      <c r="V16" s="20"/>
      <c r="W16" s="20"/>
      <c r="X16" s="20"/>
      <c r="Y16" s="20"/>
      <c r="Z16" s="29">
        <f t="shared" si="3"/>
        <v>0</v>
      </c>
      <c r="AA16" s="29">
        <f t="shared" si="4"/>
        <v>0</v>
      </c>
      <c r="AB16" s="9">
        <f t="shared" si="5"/>
        <v>0</v>
      </c>
      <c r="AC16" s="9">
        <f t="shared" si="6"/>
        <v>0</v>
      </c>
      <c r="AD16" s="11"/>
      <c r="AE16" s="11"/>
      <c r="AF16" s="11"/>
      <c r="AG16" s="11"/>
      <c r="AH16" s="11"/>
      <c r="AI16" s="11"/>
      <c r="AJ16" s="28">
        <f t="shared" si="0"/>
        <v>0</v>
      </c>
      <c r="AK16" s="26"/>
      <c r="AL16" s="26"/>
      <c r="AM16" s="27">
        <f t="shared" si="7"/>
        <v>0</v>
      </c>
      <c r="AN16" s="27">
        <f t="shared" si="8"/>
        <v>0</v>
      </c>
      <c r="AO16" s="17"/>
    </row>
    <row r="17" spans="1:41" ht="15">
      <c r="A17" s="4"/>
      <c r="B17" s="4"/>
      <c r="C17" s="4"/>
      <c r="D17" s="20"/>
      <c r="E17" s="20"/>
      <c r="F17" s="20"/>
      <c r="G17" s="20"/>
      <c r="H17" s="20"/>
      <c r="I17" s="20"/>
      <c r="J17" s="20"/>
      <c r="K17" s="20"/>
      <c r="L17" s="20"/>
      <c r="M17" s="20"/>
      <c r="N17" s="20"/>
      <c r="O17" s="20"/>
      <c r="P17" s="7">
        <f t="shared" si="1"/>
        <v>0</v>
      </c>
      <c r="Q17" s="7">
        <f t="shared" si="2"/>
        <v>0</v>
      </c>
      <c r="R17" s="20"/>
      <c r="S17" s="20"/>
      <c r="T17" s="20"/>
      <c r="U17" s="20"/>
      <c r="V17" s="20"/>
      <c r="W17" s="20"/>
      <c r="X17" s="20"/>
      <c r="Y17" s="20"/>
      <c r="Z17" s="8">
        <f aca="true" t="shared" si="9" ref="Z17:Z45">SUM(R17,T17,V17,X17,)</f>
        <v>0</v>
      </c>
      <c r="AA17" s="8">
        <f aca="true" t="shared" si="10" ref="AA17:AA45">SUM(S17,U17,W17,Y17)</f>
        <v>0</v>
      </c>
      <c r="AB17" s="9">
        <f t="shared" si="5"/>
        <v>0</v>
      </c>
      <c r="AC17" s="9">
        <f t="shared" si="6"/>
        <v>0</v>
      </c>
      <c r="AD17" s="11"/>
      <c r="AE17" s="11"/>
      <c r="AF17" s="11"/>
      <c r="AG17" s="11"/>
      <c r="AH17" s="11"/>
      <c r="AI17" s="11"/>
      <c r="AJ17" s="28">
        <f t="shared" si="0"/>
        <v>0</v>
      </c>
      <c r="AK17" s="26"/>
      <c r="AL17" s="26"/>
      <c r="AM17" s="27">
        <f t="shared" si="7"/>
        <v>0</v>
      </c>
      <c r="AN17" s="27">
        <f t="shared" si="8"/>
        <v>0</v>
      </c>
      <c r="AO17" s="17"/>
    </row>
    <row r="18" spans="1:41" ht="15">
      <c r="A18" s="4"/>
      <c r="B18" s="4"/>
      <c r="C18" s="4"/>
      <c r="D18" s="20"/>
      <c r="E18" s="20"/>
      <c r="F18" s="20"/>
      <c r="G18" s="20"/>
      <c r="H18" s="20"/>
      <c r="I18" s="20"/>
      <c r="J18" s="20"/>
      <c r="K18" s="20"/>
      <c r="L18" s="20"/>
      <c r="M18" s="20"/>
      <c r="N18" s="20"/>
      <c r="O18" s="20"/>
      <c r="P18" s="7">
        <f t="shared" si="1"/>
        <v>0</v>
      </c>
      <c r="Q18" s="7">
        <f t="shared" si="2"/>
        <v>0</v>
      </c>
      <c r="R18" s="20"/>
      <c r="S18" s="20"/>
      <c r="T18" s="20"/>
      <c r="U18" s="20"/>
      <c r="V18" s="20"/>
      <c r="W18" s="20"/>
      <c r="X18" s="20"/>
      <c r="Y18" s="20"/>
      <c r="Z18" s="8">
        <f t="shared" si="9"/>
        <v>0</v>
      </c>
      <c r="AA18" s="8">
        <f t="shared" si="10"/>
        <v>0</v>
      </c>
      <c r="AB18" s="9">
        <f t="shared" si="5"/>
        <v>0</v>
      </c>
      <c r="AC18" s="9">
        <f t="shared" si="6"/>
        <v>0</v>
      </c>
      <c r="AD18" s="11"/>
      <c r="AE18" s="11"/>
      <c r="AF18" s="11"/>
      <c r="AG18" s="11"/>
      <c r="AH18" s="11"/>
      <c r="AI18" s="11"/>
      <c r="AJ18" s="28">
        <f t="shared" si="0"/>
        <v>0</v>
      </c>
      <c r="AK18" s="26"/>
      <c r="AL18" s="26"/>
      <c r="AM18" s="27">
        <f t="shared" si="7"/>
        <v>0</v>
      </c>
      <c r="AN18" s="27">
        <f t="shared" si="8"/>
        <v>0</v>
      </c>
      <c r="AO18" s="17"/>
    </row>
    <row r="19" spans="1:41" ht="15">
      <c r="A19" s="4"/>
      <c r="B19" s="4"/>
      <c r="C19" s="4"/>
      <c r="D19" s="20"/>
      <c r="E19" s="20"/>
      <c r="F19" s="20"/>
      <c r="G19" s="20"/>
      <c r="H19" s="20"/>
      <c r="I19" s="20"/>
      <c r="J19" s="20"/>
      <c r="K19" s="20"/>
      <c r="L19" s="20"/>
      <c r="M19" s="20"/>
      <c r="N19" s="20"/>
      <c r="O19" s="20"/>
      <c r="P19" s="7">
        <f t="shared" si="1"/>
        <v>0</v>
      </c>
      <c r="Q19" s="7">
        <f t="shared" si="2"/>
        <v>0</v>
      </c>
      <c r="R19" s="20"/>
      <c r="S19" s="20"/>
      <c r="T19" s="20"/>
      <c r="U19" s="20"/>
      <c r="V19" s="20"/>
      <c r="W19" s="20"/>
      <c r="X19" s="20"/>
      <c r="Y19" s="20"/>
      <c r="Z19" s="8">
        <f t="shared" si="9"/>
        <v>0</v>
      </c>
      <c r="AA19" s="8">
        <f t="shared" si="10"/>
        <v>0</v>
      </c>
      <c r="AB19" s="9">
        <f t="shared" si="5"/>
        <v>0</v>
      </c>
      <c r="AC19" s="9">
        <f t="shared" si="6"/>
        <v>0</v>
      </c>
      <c r="AD19" s="11"/>
      <c r="AE19" s="11"/>
      <c r="AF19" s="11"/>
      <c r="AG19" s="11"/>
      <c r="AH19" s="11"/>
      <c r="AI19" s="11"/>
      <c r="AJ19" s="28">
        <f t="shared" si="0"/>
        <v>0</v>
      </c>
      <c r="AK19" s="26"/>
      <c r="AL19" s="26"/>
      <c r="AM19" s="27">
        <f t="shared" si="7"/>
        <v>0</v>
      </c>
      <c r="AN19" s="27">
        <f t="shared" si="8"/>
        <v>0</v>
      </c>
      <c r="AO19" s="17"/>
    </row>
    <row r="20" spans="1:41" ht="15">
      <c r="A20" s="4"/>
      <c r="B20" s="4"/>
      <c r="C20" s="4"/>
      <c r="D20" s="20"/>
      <c r="E20" s="20"/>
      <c r="F20" s="20"/>
      <c r="G20" s="20"/>
      <c r="H20" s="20"/>
      <c r="I20" s="20"/>
      <c r="J20" s="20"/>
      <c r="K20" s="20"/>
      <c r="L20" s="20"/>
      <c r="M20" s="20"/>
      <c r="N20" s="20"/>
      <c r="O20" s="20"/>
      <c r="P20" s="7">
        <f t="shared" si="1"/>
        <v>0</v>
      </c>
      <c r="Q20" s="7">
        <f t="shared" si="2"/>
        <v>0</v>
      </c>
      <c r="R20" s="20"/>
      <c r="S20" s="20"/>
      <c r="T20" s="20"/>
      <c r="U20" s="20"/>
      <c r="V20" s="20"/>
      <c r="W20" s="20"/>
      <c r="X20" s="20"/>
      <c r="Y20" s="20"/>
      <c r="Z20" s="8">
        <f t="shared" si="9"/>
        <v>0</v>
      </c>
      <c r="AA20" s="8">
        <f t="shared" si="10"/>
        <v>0</v>
      </c>
      <c r="AB20" s="9">
        <f t="shared" si="5"/>
        <v>0</v>
      </c>
      <c r="AC20" s="9">
        <f t="shared" si="6"/>
        <v>0</v>
      </c>
      <c r="AD20" s="11"/>
      <c r="AE20" s="11"/>
      <c r="AF20" s="11"/>
      <c r="AG20" s="11"/>
      <c r="AH20" s="11"/>
      <c r="AI20" s="11"/>
      <c r="AJ20" s="28">
        <f t="shared" si="0"/>
        <v>0</v>
      </c>
      <c r="AK20" s="26"/>
      <c r="AL20" s="26"/>
      <c r="AM20" s="27">
        <f t="shared" si="7"/>
        <v>0</v>
      </c>
      <c r="AN20" s="27">
        <f t="shared" si="8"/>
        <v>0</v>
      </c>
      <c r="AO20" s="17"/>
    </row>
    <row r="21" spans="1:41" ht="15">
      <c r="A21" s="4"/>
      <c r="B21" s="4"/>
      <c r="C21" s="4"/>
      <c r="D21" s="20"/>
      <c r="E21" s="20"/>
      <c r="F21" s="20"/>
      <c r="G21" s="20"/>
      <c r="H21" s="20"/>
      <c r="I21" s="20"/>
      <c r="J21" s="20"/>
      <c r="K21" s="20"/>
      <c r="L21" s="20"/>
      <c r="M21" s="20"/>
      <c r="N21" s="20"/>
      <c r="O21" s="20"/>
      <c r="P21" s="7">
        <f t="shared" si="1"/>
        <v>0</v>
      </c>
      <c r="Q21" s="7">
        <f t="shared" si="2"/>
        <v>0</v>
      </c>
      <c r="R21" s="20"/>
      <c r="S21" s="20"/>
      <c r="T21" s="20"/>
      <c r="U21" s="20"/>
      <c r="V21" s="20"/>
      <c r="W21" s="20"/>
      <c r="X21" s="20"/>
      <c r="Y21" s="20"/>
      <c r="Z21" s="8">
        <f t="shared" si="9"/>
        <v>0</v>
      </c>
      <c r="AA21" s="8">
        <f t="shared" si="10"/>
        <v>0</v>
      </c>
      <c r="AB21" s="9">
        <f t="shared" si="5"/>
        <v>0</v>
      </c>
      <c r="AC21" s="9">
        <f t="shared" si="6"/>
        <v>0</v>
      </c>
      <c r="AD21" s="11"/>
      <c r="AE21" s="11"/>
      <c r="AF21" s="11"/>
      <c r="AG21" s="11"/>
      <c r="AH21" s="11"/>
      <c r="AI21" s="11"/>
      <c r="AJ21" s="28">
        <f t="shared" si="0"/>
        <v>0</v>
      </c>
      <c r="AK21" s="26"/>
      <c r="AL21" s="26"/>
      <c r="AM21" s="27">
        <f t="shared" si="7"/>
        <v>0</v>
      </c>
      <c r="AN21" s="27">
        <f t="shared" si="8"/>
        <v>0</v>
      </c>
      <c r="AO21" s="17"/>
    </row>
    <row r="22" spans="1:41" ht="15">
      <c r="A22" s="4"/>
      <c r="B22" s="4"/>
      <c r="C22" s="4"/>
      <c r="D22" s="20"/>
      <c r="E22" s="20"/>
      <c r="F22" s="20"/>
      <c r="G22" s="20"/>
      <c r="H22" s="20"/>
      <c r="I22" s="20"/>
      <c r="J22" s="20"/>
      <c r="K22" s="20"/>
      <c r="L22" s="20"/>
      <c r="M22" s="20"/>
      <c r="N22" s="20"/>
      <c r="O22" s="20"/>
      <c r="P22" s="7">
        <f t="shared" si="1"/>
        <v>0</v>
      </c>
      <c r="Q22" s="7">
        <f t="shared" si="2"/>
        <v>0</v>
      </c>
      <c r="R22" s="20"/>
      <c r="S22" s="20"/>
      <c r="T22" s="20"/>
      <c r="U22" s="20"/>
      <c r="V22" s="20"/>
      <c r="W22" s="20"/>
      <c r="X22" s="20"/>
      <c r="Y22" s="20"/>
      <c r="Z22" s="8">
        <f t="shared" si="9"/>
        <v>0</v>
      </c>
      <c r="AA22" s="8">
        <f t="shared" si="10"/>
        <v>0</v>
      </c>
      <c r="AB22" s="9">
        <f t="shared" si="5"/>
        <v>0</v>
      </c>
      <c r="AC22" s="9">
        <f t="shared" si="6"/>
        <v>0</v>
      </c>
      <c r="AD22" s="11"/>
      <c r="AE22" s="11"/>
      <c r="AF22" s="11"/>
      <c r="AG22" s="11"/>
      <c r="AH22" s="11"/>
      <c r="AI22" s="11"/>
      <c r="AJ22" s="28">
        <f t="shared" si="0"/>
        <v>0</v>
      </c>
      <c r="AK22" s="26"/>
      <c r="AL22" s="26"/>
      <c r="AM22" s="27">
        <f t="shared" si="7"/>
        <v>0</v>
      </c>
      <c r="AN22" s="27">
        <f t="shared" si="8"/>
        <v>0</v>
      </c>
      <c r="AO22" s="17"/>
    </row>
    <row r="23" spans="1:41" ht="15">
      <c r="A23" s="4"/>
      <c r="B23" s="4"/>
      <c r="C23" s="4"/>
      <c r="D23" s="20"/>
      <c r="E23" s="20"/>
      <c r="F23" s="20"/>
      <c r="G23" s="20"/>
      <c r="H23" s="20"/>
      <c r="I23" s="20"/>
      <c r="J23" s="20"/>
      <c r="K23" s="20"/>
      <c r="L23" s="20"/>
      <c r="M23" s="20"/>
      <c r="N23" s="20"/>
      <c r="O23" s="20"/>
      <c r="P23" s="7">
        <f t="shared" si="1"/>
        <v>0</v>
      </c>
      <c r="Q23" s="7">
        <f t="shared" si="2"/>
        <v>0</v>
      </c>
      <c r="R23" s="20"/>
      <c r="S23" s="20"/>
      <c r="T23" s="20"/>
      <c r="U23" s="20"/>
      <c r="V23" s="20"/>
      <c r="W23" s="20"/>
      <c r="X23" s="20"/>
      <c r="Y23" s="20"/>
      <c r="Z23" s="8">
        <f t="shared" si="9"/>
        <v>0</v>
      </c>
      <c r="AA23" s="8">
        <f t="shared" si="10"/>
        <v>0</v>
      </c>
      <c r="AB23" s="9">
        <f t="shared" si="5"/>
        <v>0</v>
      </c>
      <c r="AC23" s="9">
        <f t="shared" si="6"/>
        <v>0</v>
      </c>
      <c r="AD23" s="11"/>
      <c r="AE23" s="11"/>
      <c r="AF23" s="11"/>
      <c r="AG23" s="11"/>
      <c r="AH23" s="11"/>
      <c r="AI23" s="11"/>
      <c r="AJ23" s="28">
        <f t="shared" si="0"/>
        <v>0</v>
      </c>
      <c r="AK23" s="26"/>
      <c r="AL23" s="26"/>
      <c r="AM23" s="27">
        <f t="shared" si="7"/>
        <v>0</v>
      </c>
      <c r="AN23" s="27">
        <f t="shared" si="8"/>
        <v>0</v>
      </c>
      <c r="AO23" s="17"/>
    </row>
    <row r="24" spans="1:41" ht="15">
      <c r="A24" s="4"/>
      <c r="B24" s="4"/>
      <c r="C24" s="4"/>
      <c r="D24" s="20"/>
      <c r="E24" s="20"/>
      <c r="F24" s="20"/>
      <c r="G24" s="20"/>
      <c r="H24" s="20"/>
      <c r="I24" s="20"/>
      <c r="J24" s="20"/>
      <c r="K24" s="20"/>
      <c r="L24" s="20"/>
      <c r="M24" s="20"/>
      <c r="N24" s="20"/>
      <c r="O24" s="20"/>
      <c r="P24" s="7">
        <f t="shared" si="1"/>
        <v>0</v>
      </c>
      <c r="Q24" s="7">
        <f t="shared" si="2"/>
        <v>0</v>
      </c>
      <c r="R24" s="20"/>
      <c r="S24" s="20"/>
      <c r="T24" s="20"/>
      <c r="U24" s="20"/>
      <c r="V24" s="20"/>
      <c r="W24" s="20"/>
      <c r="X24" s="20"/>
      <c r="Y24" s="20"/>
      <c r="Z24" s="8">
        <f t="shared" si="9"/>
        <v>0</v>
      </c>
      <c r="AA24" s="8">
        <f t="shared" si="10"/>
        <v>0</v>
      </c>
      <c r="AB24" s="9">
        <f t="shared" si="5"/>
        <v>0</v>
      </c>
      <c r="AC24" s="9">
        <f t="shared" si="6"/>
        <v>0</v>
      </c>
      <c r="AD24" s="11"/>
      <c r="AE24" s="11"/>
      <c r="AF24" s="11"/>
      <c r="AG24" s="11"/>
      <c r="AH24" s="11"/>
      <c r="AI24" s="11"/>
      <c r="AJ24" s="28">
        <f t="shared" si="0"/>
        <v>0</v>
      </c>
      <c r="AK24" s="26"/>
      <c r="AL24" s="26"/>
      <c r="AM24" s="27">
        <f t="shared" si="7"/>
        <v>0</v>
      </c>
      <c r="AN24" s="27">
        <f t="shared" si="8"/>
        <v>0</v>
      </c>
      <c r="AO24" s="17"/>
    </row>
    <row r="25" spans="1:41" ht="15">
      <c r="A25" s="4"/>
      <c r="B25" s="4"/>
      <c r="C25" s="4"/>
      <c r="D25" s="15"/>
      <c r="E25" s="15"/>
      <c r="F25" s="15"/>
      <c r="G25" s="15"/>
      <c r="H25" s="15"/>
      <c r="I25" s="15"/>
      <c r="J25" s="15"/>
      <c r="K25" s="15"/>
      <c r="L25" s="15"/>
      <c r="M25" s="15"/>
      <c r="N25" s="15"/>
      <c r="O25" s="15"/>
      <c r="P25" s="7">
        <f t="shared" si="1"/>
        <v>0</v>
      </c>
      <c r="Q25" s="7">
        <f t="shared" si="2"/>
        <v>0</v>
      </c>
      <c r="R25" s="20"/>
      <c r="S25" s="20"/>
      <c r="T25" s="20"/>
      <c r="U25" s="20"/>
      <c r="V25" s="20"/>
      <c r="W25" s="20"/>
      <c r="X25" s="20"/>
      <c r="Y25" s="20"/>
      <c r="Z25" s="8">
        <f t="shared" si="9"/>
        <v>0</v>
      </c>
      <c r="AA25" s="8">
        <f t="shared" si="10"/>
        <v>0</v>
      </c>
      <c r="AB25" s="9">
        <f t="shared" si="5"/>
        <v>0</v>
      </c>
      <c r="AC25" s="9">
        <f t="shared" si="6"/>
        <v>0</v>
      </c>
      <c r="AD25" s="11"/>
      <c r="AE25" s="11"/>
      <c r="AF25" s="11"/>
      <c r="AG25" s="11"/>
      <c r="AH25" s="11"/>
      <c r="AI25" s="11"/>
      <c r="AJ25" s="28">
        <f t="shared" si="0"/>
        <v>0</v>
      </c>
      <c r="AK25" s="26"/>
      <c r="AL25" s="26"/>
      <c r="AM25" s="27">
        <f t="shared" si="7"/>
        <v>0</v>
      </c>
      <c r="AN25" s="27">
        <f t="shared" si="8"/>
        <v>0</v>
      </c>
      <c r="AO25" s="17"/>
    </row>
    <row r="26" spans="1:41" ht="15">
      <c r="A26" s="4"/>
      <c r="B26" s="4"/>
      <c r="C26" s="4"/>
      <c r="D26" s="15"/>
      <c r="E26" s="15"/>
      <c r="F26" s="15"/>
      <c r="G26" s="15"/>
      <c r="H26" s="15"/>
      <c r="I26" s="15"/>
      <c r="J26" s="15"/>
      <c r="K26" s="15"/>
      <c r="L26" s="15"/>
      <c r="M26" s="15"/>
      <c r="N26" s="15"/>
      <c r="O26" s="15"/>
      <c r="P26" s="7">
        <f t="shared" si="1"/>
        <v>0</v>
      </c>
      <c r="Q26" s="7">
        <f t="shared" si="2"/>
        <v>0</v>
      </c>
      <c r="R26" s="20"/>
      <c r="S26" s="20"/>
      <c r="T26" s="20"/>
      <c r="U26" s="20"/>
      <c r="V26" s="20"/>
      <c r="W26" s="20"/>
      <c r="X26" s="20"/>
      <c r="Y26" s="20"/>
      <c r="Z26" s="8">
        <f t="shared" si="9"/>
        <v>0</v>
      </c>
      <c r="AA26" s="8">
        <f t="shared" si="10"/>
        <v>0</v>
      </c>
      <c r="AB26" s="9">
        <f t="shared" si="5"/>
        <v>0</v>
      </c>
      <c r="AC26" s="9">
        <f t="shared" si="6"/>
        <v>0</v>
      </c>
      <c r="AD26" s="11"/>
      <c r="AE26" s="11"/>
      <c r="AF26" s="11"/>
      <c r="AG26" s="11"/>
      <c r="AH26" s="11"/>
      <c r="AI26" s="11"/>
      <c r="AJ26" s="28">
        <f t="shared" si="0"/>
        <v>0</v>
      </c>
      <c r="AK26" s="26"/>
      <c r="AL26" s="26"/>
      <c r="AM26" s="27">
        <f t="shared" si="7"/>
        <v>0</v>
      </c>
      <c r="AN26" s="27">
        <f t="shared" si="8"/>
        <v>0</v>
      </c>
      <c r="AO26" s="17"/>
    </row>
    <row r="27" spans="1:41" ht="15">
      <c r="A27" s="4"/>
      <c r="B27" s="4"/>
      <c r="C27" s="4"/>
      <c r="D27" s="15"/>
      <c r="E27" s="15"/>
      <c r="F27" s="15"/>
      <c r="G27" s="15"/>
      <c r="H27" s="15"/>
      <c r="I27" s="15"/>
      <c r="J27" s="15"/>
      <c r="K27" s="15"/>
      <c r="L27" s="15"/>
      <c r="M27" s="15"/>
      <c r="N27" s="15"/>
      <c r="O27" s="15"/>
      <c r="P27" s="7">
        <f t="shared" si="1"/>
        <v>0</v>
      </c>
      <c r="Q27" s="7">
        <f t="shared" si="2"/>
        <v>0</v>
      </c>
      <c r="R27" s="15"/>
      <c r="S27" s="15"/>
      <c r="T27" s="15"/>
      <c r="U27" s="15"/>
      <c r="V27" s="15"/>
      <c r="W27" s="15"/>
      <c r="X27" s="15"/>
      <c r="Y27" s="15"/>
      <c r="Z27" s="8">
        <f t="shared" si="9"/>
        <v>0</v>
      </c>
      <c r="AA27" s="8">
        <f t="shared" si="10"/>
        <v>0</v>
      </c>
      <c r="AB27" s="9">
        <f t="shared" si="5"/>
        <v>0</v>
      </c>
      <c r="AC27" s="9">
        <f t="shared" si="6"/>
        <v>0</v>
      </c>
      <c r="AD27" s="11"/>
      <c r="AE27" s="11"/>
      <c r="AF27" s="11"/>
      <c r="AG27" s="11"/>
      <c r="AH27" s="11"/>
      <c r="AI27" s="11"/>
      <c r="AJ27" s="28">
        <f t="shared" si="0"/>
        <v>0</v>
      </c>
      <c r="AK27" s="16"/>
      <c r="AL27" s="16"/>
      <c r="AM27" s="27">
        <f t="shared" si="7"/>
        <v>0</v>
      </c>
      <c r="AN27" s="27">
        <f t="shared" si="8"/>
        <v>0</v>
      </c>
      <c r="AO27" s="17"/>
    </row>
    <row r="28" spans="1:41" ht="15">
      <c r="A28" s="4"/>
      <c r="B28" s="4"/>
      <c r="C28" s="4"/>
      <c r="D28" s="15"/>
      <c r="E28" s="15"/>
      <c r="F28" s="15"/>
      <c r="G28" s="15"/>
      <c r="H28" s="15"/>
      <c r="I28" s="15"/>
      <c r="J28" s="15"/>
      <c r="K28" s="15"/>
      <c r="L28" s="15"/>
      <c r="M28" s="15"/>
      <c r="N28" s="15"/>
      <c r="O28" s="15"/>
      <c r="P28" s="7">
        <f t="shared" si="1"/>
        <v>0</v>
      </c>
      <c r="Q28" s="7">
        <f t="shared" si="2"/>
        <v>0</v>
      </c>
      <c r="R28" s="15"/>
      <c r="S28" s="15"/>
      <c r="T28" s="15"/>
      <c r="U28" s="15"/>
      <c r="V28" s="15"/>
      <c r="W28" s="15"/>
      <c r="X28" s="15"/>
      <c r="Y28" s="15"/>
      <c r="Z28" s="8">
        <f t="shared" si="9"/>
        <v>0</v>
      </c>
      <c r="AA28" s="8">
        <f t="shared" si="10"/>
        <v>0</v>
      </c>
      <c r="AB28" s="9">
        <f t="shared" si="5"/>
        <v>0</v>
      </c>
      <c r="AC28" s="9">
        <f t="shared" si="6"/>
        <v>0</v>
      </c>
      <c r="AD28" s="18"/>
      <c r="AE28" s="18"/>
      <c r="AF28" s="18"/>
      <c r="AG28" s="18"/>
      <c r="AH28" s="18"/>
      <c r="AI28" s="18"/>
      <c r="AJ28" s="12">
        <f t="shared" si="0"/>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1"/>
        <v>0</v>
      </c>
      <c r="Q29" s="7">
        <f t="shared" si="2"/>
        <v>0</v>
      </c>
      <c r="R29" s="15"/>
      <c r="S29" s="15"/>
      <c r="T29" s="15"/>
      <c r="U29" s="15"/>
      <c r="V29" s="15"/>
      <c r="W29" s="15"/>
      <c r="X29" s="15"/>
      <c r="Y29" s="15"/>
      <c r="Z29" s="8">
        <f t="shared" si="9"/>
        <v>0</v>
      </c>
      <c r="AA29" s="8">
        <f t="shared" si="10"/>
        <v>0</v>
      </c>
      <c r="AB29" s="9">
        <f t="shared" si="5"/>
        <v>0</v>
      </c>
      <c r="AC29" s="9">
        <f t="shared" si="6"/>
        <v>0</v>
      </c>
      <c r="AD29" s="18"/>
      <c r="AE29" s="18"/>
      <c r="AF29" s="18"/>
      <c r="AG29" s="18"/>
      <c r="AH29" s="18"/>
      <c r="AI29" s="18"/>
      <c r="AJ29" s="12">
        <f t="shared" si="0"/>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1"/>
        <v>0</v>
      </c>
      <c r="Q30" s="7">
        <f t="shared" si="2"/>
        <v>0</v>
      </c>
      <c r="R30" s="15"/>
      <c r="S30" s="15"/>
      <c r="T30" s="15"/>
      <c r="U30" s="15"/>
      <c r="V30" s="15"/>
      <c r="W30" s="15"/>
      <c r="X30" s="15"/>
      <c r="Y30" s="15"/>
      <c r="Z30" s="8">
        <f t="shared" si="9"/>
        <v>0</v>
      </c>
      <c r="AA30" s="8">
        <f t="shared" si="10"/>
        <v>0</v>
      </c>
      <c r="AB30" s="9">
        <f t="shared" si="5"/>
        <v>0</v>
      </c>
      <c r="AC30" s="9">
        <f t="shared" si="6"/>
        <v>0</v>
      </c>
      <c r="AD30" s="18"/>
      <c r="AE30" s="18"/>
      <c r="AF30" s="18"/>
      <c r="AG30" s="18"/>
      <c r="AH30" s="18"/>
      <c r="AI30" s="18"/>
      <c r="AJ30" s="12">
        <f t="shared" si="0"/>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1"/>
        <v>0</v>
      </c>
      <c r="Q31" s="7">
        <f t="shared" si="2"/>
        <v>0</v>
      </c>
      <c r="R31" s="15"/>
      <c r="S31" s="15"/>
      <c r="T31" s="15"/>
      <c r="U31" s="15"/>
      <c r="V31" s="15"/>
      <c r="W31" s="15"/>
      <c r="X31" s="15"/>
      <c r="Y31" s="15"/>
      <c r="Z31" s="8">
        <f t="shared" si="9"/>
        <v>0</v>
      </c>
      <c r="AA31" s="8">
        <f t="shared" si="10"/>
        <v>0</v>
      </c>
      <c r="AB31" s="9">
        <f t="shared" si="5"/>
        <v>0</v>
      </c>
      <c r="AC31" s="9">
        <f t="shared" si="6"/>
        <v>0</v>
      </c>
      <c r="AD31" s="18"/>
      <c r="AE31" s="18"/>
      <c r="AF31" s="18"/>
      <c r="AG31" s="18"/>
      <c r="AH31" s="18"/>
      <c r="AI31" s="18"/>
      <c r="AJ31" s="12">
        <f t="shared" si="0"/>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1"/>
        <v>0</v>
      </c>
      <c r="Q32" s="7">
        <f t="shared" si="2"/>
        <v>0</v>
      </c>
      <c r="R32" s="15"/>
      <c r="S32" s="15"/>
      <c r="T32" s="15"/>
      <c r="U32" s="15"/>
      <c r="V32" s="15"/>
      <c r="W32" s="15"/>
      <c r="X32" s="15"/>
      <c r="Y32" s="15"/>
      <c r="Z32" s="8">
        <f t="shared" si="9"/>
        <v>0</v>
      </c>
      <c r="AA32" s="8">
        <f t="shared" si="10"/>
        <v>0</v>
      </c>
      <c r="AB32" s="9">
        <f t="shared" si="5"/>
        <v>0</v>
      </c>
      <c r="AC32" s="9">
        <f t="shared" si="6"/>
        <v>0</v>
      </c>
      <c r="AD32" s="18"/>
      <c r="AE32" s="18"/>
      <c r="AF32" s="18"/>
      <c r="AG32" s="18"/>
      <c r="AH32" s="18"/>
      <c r="AI32" s="18"/>
      <c r="AJ32" s="12">
        <f t="shared" si="0"/>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1"/>
        <v>0</v>
      </c>
      <c r="Q33" s="7">
        <f t="shared" si="2"/>
        <v>0</v>
      </c>
      <c r="R33" s="15"/>
      <c r="S33" s="15"/>
      <c r="T33" s="15"/>
      <c r="U33" s="15"/>
      <c r="V33" s="15"/>
      <c r="W33" s="15"/>
      <c r="X33" s="15"/>
      <c r="Y33" s="15"/>
      <c r="Z33" s="8">
        <f t="shared" si="9"/>
        <v>0</v>
      </c>
      <c r="AA33" s="8">
        <f t="shared" si="10"/>
        <v>0</v>
      </c>
      <c r="AB33" s="9">
        <f t="shared" si="5"/>
        <v>0</v>
      </c>
      <c r="AC33" s="9">
        <f t="shared" si="6"/>
        <v>0</v>
      </c>
      <c r="AD33" s="18"/>
      <c r="AE33" s="18"/>
      <c r="AF33" s="18"/>
      <c r="AG33" s="18"/>
      <c r="AH33" s="18"/>
      <c r="AI33" s="18"/>
      <c r="AJ33" s="12">
        <f t="shared" si="0"/>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1"/>
        <v>0</v>
      </c>
      <c r="Q34" s="7">
        <f t="shared" si="2"/>
        <v>0</v>
      </c>
      <c r="R34" s="15"/>
      <c r="S34" s="15"/>
      <c r="T34" s="15"/>
      <c r="U34" s="15"/>
      <c r="V34" s="15"/>
      <c r="W34" s="15"/>
      <c r="X34" s="15"/>
      <c r="Y34" s="15"/>
      <c r="Z34" s="8">
        <f t="shared" si="9"/>
        <v>0</v>
      </c>
      <c r="AA34" s="8">
        <f t="shared" si="10"/>
        <v>0</v>
      </c>
      <c r="AB34" s="9">
        <f t="shared" si="5"/>
        <v>0</v>
      </c>
      <c r="AC34" s="9">
        <f t="shared" si="6"/>
        <v>0</v>
      </c>
      <c r="AD34" s="18"/>
      <c r="AE34" s="18"/>
      <c r="AF34" s="18"/>
      <c r="AG34" s="18"/>
      <c r="AH34" s="18"/>
      <c r="AI34" s="18"/>
      <c r="AJ34" s="12">
        <f t="shared" si="0"/>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1"/>
        <v>0</v>
      </c>
      <c r="Q35" s="7">
        <f t="shared" si="2"/>
        <v>0</v>
      </c>
      <c r="R35" s="15"/>
      <c r="S35" s="15"/>
      <c r="T35" s="15"/>
      <c r="U35" s="15"/>
      <c r="V35" s="15"/>
      <c r="W35" s="15"/>
      <c r="X35" s="15"/>
      <c r="Y35" s="15"/>
      <c r="Z35" s="8">
        <f t="shared" si="9"/>
        <v>0</v>
      </c>
      <c r="AA35" s="8">
        <f t="shared" si="10"/>
        <v>0</v>
      </c>
      <c r="AB35" s="9">
        <f t="shared" si="5"/>
        <v>0</v>
      </c>
      <c r="AC35" s="9">
        <f t="shared" si="6"/>
        <v>0</v>
      </c>
      <c r="AD35" s="18"/>
      <c r="AE35" s="18"/>
      <c r="AF35" s="18"/>
      <c r="AG35" s="18"/>
      <c r="AH35" s="18"/>
      <c r="AI35" s="18"/>
      <c r="AJ35" s="12">
        <f t="shared" si="0"/>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1"/>
        <v>0</v>
      </c>
      <c r="Q36" s="7">
        <f t="shared" si="2"/>
        <v>0</v>
      </c>
      <c r="R36" s="15"/>
      <c r="S36" s="15"/>
      <c r="T36" s="15"/>
      <c r="U36" s="15"/>
      <c r="V36" s="15"/>
      <c r="W36" s="15"/>
      <c r="X36" s="15"/>
      <c r="Y36" s="15"/>
      <c r="Z36" s="8">
        <f t="shared" si="9"/>
        <v>0</v>
      </c>
      <c r="AA36" s="8">
        <f t="shared" si="10"/>
        <v>0</v>
      </c>
      <c r="AB36" s="9">
        <f t="shared" si="5"/>
        <v>0</v>
      </c>
      <c r="AC36" s="9">
        <f t="shared" si="6"/>
        <v>0</v>
      </c>
      <c r="AD36" s="18"/>
      <c r="AE36" s="18"/>
      <c r="AF36" s="18"/>
      <c r="AG36" s="18"/>
      <c r="AH36" s="18"/>
      <c r="AI36" s="18"/>
      <c r="AJ36" s="12">
        <f t="shared" si="0"/>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1"/>
        <v>0</v>
      </c>
      <c r="Q37" s="7">
        <f t="shared" si="2"/>
        <v>0</v>
      </c>
      <c r="R37" s="15"/>
      <c r="S37" s="15"/>
      <c r="T37" s="15"/>
      <c r="U37" s="15"/>
      <c r="V37" s="15"/>
      <c r="W37" s="15"/>
      <c r="X37" s="15"/>
      <c r="Y37" s="15"/>
      <c r="Z37" s="8">
        <f t="shared" si="9"/>
        <v>0</v>
      </c>
      <c r="AA37" s="8">
        <f t="shared" si="10"/>
        <v>0</v>
      </c>
      <c r="AB37" s="9">
        <f t="shared" si="5"/>
        <v>0</v>
      </c>
      <c r="AC37" s="9">
        <f t="shared" si="6"/>
        <v>0</v>
      </c>
      <c r="AD37" s="18"/>
      <c r="AE37" s="18"/>
      <c r="AF37" s="18"/>
      <c r="AG37" s="18"/>
      <c r="AH37" s="18"/>
      <c r="AI37" s="18"/>
      <c r="AJ37" s="12">
        <f t="shared" si="0"/>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1"/>
        <v>0</v>
      </c>
      <c r="Q38" s="7">
        <f t="shared" si="2"/>
        <v>0</v>
      </c>
      <c r="R38" s="15"/>
      <c r="S38" s="15"/>
      <c r="T38" s="15"/>
      <c r="U38" s="15"/>
      <c r="V38" s="15"/>
      <c r="W38" s="15"/>
      <c r="X38" s="15"/>
      <c r="Y38" s="15"/>
      <c r="Z38" s="8">
        <f t="shared" si="9"/>
        <v>0</v>
      </c>
      <c r="AA38" s="8">
        <f t="shared" si="10"/>
        <v>0</v>
      </c>
      <c r="AB38" s="9">
        <f t="shared" si="5"/>
        <v>0</v>
      </c>
      <c r="AC38" s="9">
        <f t="shared" si="6"/>
        <v>0</v>
      </c>
      <c r="AD38" s="18"/>
      <c r="AE38" s="18"/>
      <c r="AF38" s="18"/>
      <c r="AG38" s="18"/>
      <c r="AH38" s="18"/>
      <c r="AI38" s="18"/>
      <c r="AJ38" s="12">
        <f t="shared" si="0"/>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1"/>
        <v>0</v>
      </c>
      <c r="Q39" s="7">
        <f t="shared" si="2"/>
        <v>0</v>
      </c>
      <c r="R39" s="15"/>
      <c r="S39" s="15"/>
      <c r="T39" s="15"/>
      <c r="U39" s="15"/>
      <c r="V39" s="15"/>
      <c r="W39" s="15"/>
      <c r="X39" s="15"/>
      <c r="Y39" s="15"/>
      <c r="Z39" s="8">
        <f t="shared" si="9"/>
        <v>0</v>
      </c>
      <c r="AA39" s="8">
        <f t="shared" si="10"/>
        <v>0</v>
      </c>
      <c r="AB39" s="9">
        <f t="shared" si="5"/>
        <v>0</v>
      </c>
      <c r="AC39" s="9">
        <f t="shared" si="6"/>
        <v>0</v>
      </c>
      <c r="AD39" s="18"/>
      <c r="AE39" s="18"/>
      <c r="AF39" s="18"/>
      <c r="AG39" s="18"/>
      <c r="AH39" s="18"/>
      <c r="AI39" s="18"/>
      <c r="AJ39" s="12">
        <f t="shared" si="0"/>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1"/>
        <v>0</v>
      </c>
      <c r="Q40" s="7">
        <f t="shared" si="2"/>
        <v>0</v>
      </c>
      <c r="R40" s="15"/>
      <c r="S40" s="15"/>
      <c r="T40" s="15"/>
      <c r="U40" s="15"/>
      <c r="V40" s="15"/>
      <c r="W40" s="15"/>
      <c r="X40" s="15"/>
      <c r="Y40" s="15"/>
      <c r="Z40" s="8">
        <f t="shared" si="9"/>
        <v>0</v>
      </c>
      <c r="AA40" s="8">
        <f t="shared" si="10"/>
        <v>0</v>
      </c>
      <c r="AB40" s="9">
        <f t="shared" si="5"/>
        <v>0</v>
      </c>
      <c r="AC40" s="9">
        <f t="shared" si="6"/>
        <v>0</v>
      </c>
      <c r="AD40" s="18"/>
      <c r="AE40" s="18"/>
      <c r="AF40" s="18"/>
      <c r="AG40" s="18"/>
      <c r="AH40" s="18"/>
      <c r="AI40" s="18"/>
      <c r="AJ40" s="12">
        <f t="shared" si="0"/>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1"/>
        <v>0</v>
      </c>
      <c r="Q41" s="7">
        <f t="shared" si="2"/>
        <v>0</v>
      </c>
      <c r="R41" s="15"/>
      <c r="S41" s="15"/>
      <c r="T41" s="15"/>
      <c r="U41" s="15"/>
      <c r="V41" s="15"/>
      <c r="W41" s="15"/>
      <c r="X41" s="15"/>
      <c r="Y41" s="15"/>
      <c r="Z41" s="8">
        <f t="shared" si="9"/>
        <v>0</v>
      </c>
      <c r="AA41" s="8">
        <f t="shared" si="10"/>
        <v>0</v>
      </c>
      <c r="AB41" s="9">
        <f t="shared" si="5"/>
        <v>0</v>
      </c>
      <c r="AC41" s="9">
        <f t="shared" si="6"/>
        <v>0</v>
      </c>
      <c r="AD41" s="18"/>
      <c r="AE41" s="18"/>
      <c r="AF41" s="18"/>
      <c r="AG41" s="18"/>
      <c r="AH41" s="18"/>
      <c r="AI41" s="18"/>
      <c r="AJ41" s="12">
        <f t="shared" si="0"/>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1"/>
        <v>0</v>
      </c>
      <c r="Q42" s="7">
        <f t="shared" si="2"/>
        <v>0</v>
      </c>
      <c r="R42" s="15"/>
      <c r="S42" s="15"/>
      <c r="T42" s="15"/>
      <c r="U42" s="15"/>
      <c r="V42" s="15"/>
      <c r="W42" s="15"/>
      <c r="X42" s="15"/>
      <c r="Y42" s="15"/>
      <c r="Z42" s="8">
        <f t="shared" si="9"/>
        <v>0</v>
      </c>
      <c r="AA42" s="8">
        <f t="shared" si="10"/>
        <v>0</v>
      </c>
      <c r="AB42" s="9">
        <f t="shared" si="5"/>
        <v>0</v>
      </c>
      <c r="AC42" s="9">
        <f t="shared" si="6"/>
        <v>0</v>
      </c>
      <c r="AD42" s="18"/>
      <c r="AE42" s="18"/>
      <c r="AF42" s="18"/>
      <c r="AG42" s="18"/>
      <c r="AH42" s="18"/>
      <c r="AI42" s="18"/>
      <c r="AJ42" s="12">
        <f t="shared" si="0"/>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1"/>
        <v>0</v>
      </c>
      <c r="Q43" s="7">
        <f t="shared" si="2"/>
        <v>0</v>
      </c>
      <c r="R43" s="15"/>
      <c r="S43" s="15"/>
      <c r="T43" s="15"/>
      <c r="U43" s="15"/>
      <c r="V43" s="15"/>
      <c r="W43" s="15"/>
      <c r="X43" s="15"/>
      <c r="Y43" s="15"/>
      <c r="Z43" s="8">
        <f t="shared" si="9"/>
        <v>0</v>
      </c>
      <c r="AA43" s="8">
        <f t="shared" si="10"/>
        <v>0</v>
      </c>
      <c r="AB43" s="9">
        <f t="shared" si="5"/>
        <v>0</v>
      </c>
      <c r="AC43" s="9">
        <f t="shared" si="6"/>
        <v>0</v>
      </c>
      <c r="AD43" s="18"/>
      <c r="AE43" s="18"/>
      <c r="AF43" s="18"/>
      <c r="AG43" s="18"/>
      <c r="AH43" s="18"/>
      <c r="AI43" s="18"/>
      <c r="AJ43" s="12">
        <f t="shared" si="0"/>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1"/>
        <v>0</v>
      </c>
      <c r="Q44" s="7">
        <f t="shared" si="2"/>
        <v>0</v>
      </c>
      <c r="R44" s="15"/>
      <c r="S44" s="15"/>
      <c r="T44" s="15"/>
      <c r="U44" s="15"/>
      <c r="V44" s="15"/>
      <c r="W44" s="15"/>
      <c r="X44" s="15"/>
      <c r="Y44" s="15"/>
      <c r="Z44" s="8">
        <f t="shared" si="9"/>
        <v>0</v>
      </c>
      <c r="AA44" s="8">
        <f t="shared" si="10"/>
        <v>0</v>
      </c>
      <c r="AB44" s="9">
        <f t="shared" si="5"/>
        <v>0</v>
      </c>
      <c r="AC44" s="9">
        <f t="shared" si="6"/>
        <v>0</v>
      </c>
      <c r="AD44" s="18"/>
      <c r="AE44" s="18"/>
      <c r="AF44" s="18"/>
      <c r="AG44" s="18"/>
      <c r="AH44" s="18"/>
      <c r="AI44" s="18"/>
      <c r="AJ44" s="12">
        <f t="shared" si="0"/>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f t="shared" si="1"/>
        <v>0</v>
      </c>
      <c r="Q45" s="7">
        <f t="shared" si="2"/>
        <v>0</v>
      </c>
      <c r="R45" s="15"/>
      <c r="S45" s="15"/>
      <c r="T45" s="15"/>
      <c r="U45" s="15"/>
      <c r="V45" s="15"/>
      <c r="W45" s="15"/>
      <c r="X45" s="15"/>
      <c r="Y45" s="15"/>
      <c r="Z45" s="8">
        <f t="shared" si="9"/>
        <v>0</v>
      </c>
      <c r="AA45" s="8">
        <f t="shared" si="10"/>
        <v>0</v>
      </c>
      <c r="AB45" s="9">
        <f t="shared" si="5"/>
        <v>0</v>
      </c>
      <c r="AC45" s="9">
        <f t="shared" si="6"/>
        <v>0</v>
      </c>
      <c r="AD45" s="18"/>
      <c r="AE45" s="18"/>
      <c r="AF45" s="18"/>
      <c r="AG45" s="18"/>
      <c r="AH45" s="18"/>
      <c r="AI45" s="18"/>
      <c r="AJ45" s="12">
        <f t="shared" si="0"/>
        <v>0</v>
      </c>
      <c r="AK45" s="16"/>
      <c r="AL45" s="16"/>
      <c r="AM45" s="13">
        <f t="shared" si="7"/>
        <v>0</v>
      </c>
      <c r="AN45" s="13">
        <f t="shared" si="8"/>
        <v>0</v>
      </c>
      <c r="AO45" s="17"/>
    </row>
    <row r="46" spans="1:41" ht="15">
      <c r="A46" s="4"/>
      <c r="B46" s="4"/>
      <c r="C46" s="4"/>
      <c r="D46" s="15"/>
      <c r="E46" s="15"/>
      <c r="F46" s="15"/>
      <c r="G46" s="15"/>
      <c r="H46" s="15"/>
      <c r="I46" s="15"/>
      <c r="J46" s="15"/>
      <c r="K46" s="15"/>
      <c r="L46" s="15"/>
      <c r="M46" s="15"/>
      <c r="N46" s="15"/>
      <c r="O46" s="15"/>
      <c r="P46" s="7"/>
      <c r="Q46" s="7"/>
      <c r="R46" s="15"/>
      <c r="S46" s="15"/>
      <c r="T46" s="15"/>
      <c r="U46" s="15"/>
      <c r="V46" s="15"/>
      <c r="W46" s="15"/>
      <c r="X46" s="15"/>
      <c r="Y46" s="15"/>
      <c r="Z46" s="8"/>
      <c r="AA46" s="8"/>
      <c r="AB46" s="9"/>
      <c r="AC46" s="9"/>
      <c r="AD46" s="18"/>
      <c r="AE46" s="18"/>
      <c r="AF46" s="18"/>
      <c r="AG46" s="18"/>
      <c r="AH46" s="18"/>
      <c r="AI46" s="18"/>
      <c r="AJ46" s="12"/>
      <c r="AK46" s="16"/>
      <c r="AL46" s="16"/>
      <c r="AM46" s="13"/>
      <c r="AN46" s="13"/>
      <c r="AO46" s="17"/>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 B9:B46">
    <cfRule type="expression" priority="1" dxfId="0" stopIfTrue="1">
      <formula>AND(NOT(ISBLANK($A7)),ISBLANK(B7))</formula>
    </cfRule>
  </conditionalFormatting>
  <conditionalFormatting sqref="C7 C9:C46">
    <cfRule type="expression" priority="2" dxfId="0" stopIfTrue="1">
      <formula>AND(NOT(ISBLANK(A7)),ISBLANK(C7))</formula>
    </cfRule>
  </conditionalFormatting>
  <conditionalFormatting sqref="D7 F7 H7 J7 L7 N7 R7 T7 V7 X7 V9:V46 T9:T46 R9:R46 N9:N46 L9:L46 J9:J46 H9:H46 F9:F46 D9:D46 X9:X46">
    <cfRule type="expression" priority="3" dxfId="0" stopIfTrue="1">
      <formula>AND(NOT(ISBLANK(E7)),ISBLANK(D7))</formula>
    </cfRule>
  </conditionalFormatting>
  <conditionalFormatting sqref="E7 G7 I7 K7 M7 O7 S7 U7 W7 Y7 W9:W46 U9:U46 S9:S46 O9:O46 M9:M46 K9:K46 I9:I46 G9:G46 E9:E46 Y9:Y46">
    <cfRule type="expression" priority="4" dxfId="0" stopIfTrue="1">
      <formula>AND(NOT(ISBLANK(D7)),ISBLANK(E7))</formula>
    </cfRule>
  </conditionalFormatting>
  <conditionalFormatting sqref="C8">
    <cfRule type="expression" priority="5" dxfId="0" stopIfTrue="1">
      <formula>AND(NOT(ISBLANK(A8)),ISBLANK(C8))</formula>
    </cfRule>
  </conditionalFormatting>
  <conditionalFormatting sqref="D8 F8 H8 J8 L8 N8 R8 T8 V8 X8">
    <cfRule type="expression" priority="6" dxfId="0" stopIfTrue="1">
      <formula>AND(NOT(ISBLANK(E8)),ISBLANK(D8))</formula>
    </cfRule>
  </conditionalFormatting>
  <conditionalFormatting sqref="E8 G8 I8 K8 M8 O8 S8 U8 W8 Y8">
    <cfRule type="expression" priority="7" dxfId="0" stopIfTrue="1">
      <formula>AND(NOT(ISBLANK(D8)),ISBLANK(E8))</formula>
    </cfRule>
  </conditionalFormatting>
  <conditionalFormatting sqref="B8">
    <cfRule type="expression" priority="8" dxfId="0" stopIfTrue="1">
      <formula>AND(NOT(ISBLANK($A8)),ISBLANK(B8))</formula>
    </cfRule>
  </conditionalFormatting>
  <dataValidations count="8">
    <dataValidation type="custom" allowBlank="1" showInputMessage="1" showErrorMessage="1" errorTitle="FTE" error="The value entered in the FTE field must be less than or equal to the value entered in the headcount field." sqref="M7:M13 M14:M45 W7:W13 W14:W45 I7:I13 I14:I45 K7:K13 K14:K45 O7:O13 O14:O45 S7:S13 S14:S45 G7:G13 G14:G45 Y7:Y13 Y14:Y45 E7:E13 E14:E45 U7:U13 U14:U45">
      <formula1>M7&lt;=L7</formula1>
    </dataValidation>
    <dataValidation type="custom" allowBlank="1" showInputMessage="1" showErrorMessage="1" errorTitle="Headcount" error="The value entered in the headcount field must be greater than or equal to the value entered in the FTE field." sqref="F7:F13 F14:F45 V7:V13 V14:V45 J7:J13 J14:J45 L7:L13 L14:L45 N7:N13 N14:N45 R7:R13 R14:R45 H7:H13 H14:H45 X7:X13 X14:X45 D7:D13 D14:D45 T7:T13 T14:T45">
      <formula1>F7&gt;=G7</formula1>
    </dataValidation>
    <dataValidation operator="lessThanOrEqual" allowBlank="1" showInputMessage="1" showErrorMessage="1" error="FTE cannot be greater than Headcount&#10;" sqref="A46:O65536 R46:AN65536 AB6:AC45 R4 A4:C4 P5 AB4 AO4 AO10:IV65536 P7:Q65536 AP1:IV9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45">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45">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45">
      <formula1>INDIRECT("Main_Department")</formula1>
    </dataValidation>
    <dataValidation type="decimal" operator="greaterThan" allowBlank="1" showInputMessage="1" showErrorMessage="1" sqref="AD7:AI45 AK7 AK8:AL45">
      <formula1>0</formula1>
    </dataValidation>
    <dataValidation operator="lessThanOrEqual" allowBlank="1" showInputMessage="1" showErrorMessage="1" sqref="AL7"/>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3.xml><?xml version="1.0" encoding="utf-8"?>
<worksheet xmlns="http://schemas.openxmlformats.org/spreadsheetml/2006/main" xmlns:r="http://schemas.openxmlformats.org/officeDocument/2006/relationships">
  <dimension ref="A1:D243"/>
  <sheetViews>
    <sheetView tabSelected="1" zoomScale="90" zoomScaleNormal="90" workbookViewId="0" topLeftCell="A189">
      <selection activeCell="C216" sqref="C216"/>
    </sheetView>
  </sheetViews>
  <sheetFormatPr defaultColWidth="8.88671875" defaultRowHeight="15"/>
  <cols>
    <col min="1" max="1" width="4.3359375" style="35" customWidth="1"/>
    <col min="2" max="2" width="34.3359375" style="38" customWidth="1"/>
    <col min="3" max="3" width="47.99609375" style="38" customWidth="1"/>
    <col min="4" max="4" width="33.21484375" style="38" customWidth="1"/>
    <col min="5" max="6" width="8.88671875" style="38" customWidth="1"/>
    <col min="7" max="7" width="27.3359375" style="38" customWidth="1"/>
    <col min="8" max="16384" width="8.88671875" style="38" customWidth="1"/>
  </cols>
  <sheetData>
    <row r="1" spans="1:4" s="34" customFormat="1" ht="15">
      <c r="A1" s="31"/>
      <c r="B1" s="32" t="s">
        <v>54</v>
      </c>
      <c r="C1" s="33" t="s">
        <v>0</v>
      </c>
      <c r="D1" s="32" t="s">
        <v>55</v>
      </c>
    </row>
    <row r="2" spans="2:4" ht="12.75">
      <c r="B2" s="36" t="s">
        <v>56</v>
      </c>
      <c r="C2" s="37" t="s">
        <v>57</v>
      </c>
      <c r="D2" s="36" t="s">
        <v>34</v>
      </c>
    </row>
    <row r="3" spans="2:4" ht="12.75">
      <c r="B3" s="39" t="s">
        <v>56</v>
      </c>
      <c r="C3" s="40" t="s">
        <v>58</v>
      </c>
      <c r="D3" s="39" t="s">
        <v>59</v>
      </c>
    </row>
    <row r="4" spans="2:4" ht="12.75">
      <c r="B4" s="39" t="s">
        <v>56</v>
      </c>
      <c r="C4" s="40" t="s">
        <v>60</v>
      </c>
      <c r="D4" s="39" t="s">
        <v>34</v>
      </c>
    </row>
    <row r="5" spans="2:4" ht="12.75">
      <c r="B5" s="39" t="s">
        <v>56</v>
      </c>
      <c r="C5" s="40" t="s">
        <v>61</v>
      </c>
      <c r="D5" s="39" t="s">
        <v>59</v>
      </c>
    </row>
    <row r="6" spans="2:4" ht="12.75">
      <c r="B6" s="39" t="s">
        <v>56</v>
      </c>
      <c r="C6" s="40" t="s">
        <v>62</v>
      </c>
      <c r="D6" s="39" t="s">
        <v>34</v>
      </c>
    </row>
    <row r="7" spans="2:4" ht="12.75">
      <c r="B7" s="39" t="s">
        <v>63</v>
      </c>
      <c r="C7" s="40" t="s">
        <v>63</v>
      </c>
      <c r="D7" s="39" t="s">
        <v>34</v>
      </c>
    </row>
    <row r="8" spans="2:4" ht="12.75">
      <c r="B8" s="39" t="s">
        <v>63</v>
      </c>
      <c r="C8" s="40" t="s">
        <v>64</v>
      </c>
      <c r="D8" s="39" t="s">
        <v>59</v>
      </c>
    </row>
    <row r="9" spans="2:4" ht="12.75">
      <c r="B9" s="39" t="s">
        <v>63</v>
      </c>
      <c r="C9" s="40" t="s">
        <v>65</v>
      </c>
      <c r="D9" s="39" t="s">
        <v>59</v>
      </c>
    </row>
    <row r="10" spans="2:4" ht="12.75">
      <c r="B10" s="39" t="s">
        <v>63</v>
      </c>
      <c r="C10" s="40" t="s">
        <v>66</v>
      </c>
      <c r="D10" s="39" t="s">
        <v>37</v>
      </c>
    </row>
    <row r="11" spans="2:4" ht="12.75">
      <c r="B11" s="39" t="s">
        <v>63</v>
      </c>
      <c r="C11" s="39" t="s">
        <v>67</v>
      </c>
      <c r="D11" s="39" t="s">
        <v>41</v>
      </c>
    </row>
    <row r="12" spans="2:4" ht="12.75">
      <c r="B12" s="39" t="s">
        <v>68</v>
      </c>
      <c r="C12" s="39" t="s">
        <v>68</v>
      </c>
      <c r="D12" s="39" t="s">
        <v>59</v>
      </c>
    </row>
    <row r="13" spans="2:4" ht="12.75">
      <c r="B13" s="39" t="s">
        <v>69</v>
      </c>
      <c r="C13" s="40" t="s">
        <v>70</v>
      </c>
      <c r="D13" s="39" t="s">
        <v>34</v>
      </c>
    </row>
    <row r="14" spans="2:4" ht="12.75">
      <c r="B14" s="39" t="s">
        <v>69</v>
      </c>
      <c r="C14" s="40" t="s">
        <v>71</v>
      </c>
      <c r="D14" s="39" t="s">
        <v>72</v>
      </c>
    </row>
    <row r="15" spans="2:4" ht="12.75">
      <c r="B15" s="39" t="s">
        <v>69</v>
      </c>
      <c r="C15" s="40" t="s">
        <v>73</v>
      </c>
      <c r="D15" s="39" t="s">
        <v>37</v>
      </c>
    </row>
    <row r="16" spans="2:4" ht="12.75">
      <c r="B16" s="39" t="s">
        <v>69</v>
      </c>
      <c r="C16" s="40" t="s">
        <v>74</v>
      </c>
      <c r="D16" s="39" t="s">
        <v>37</v>
      </c>
    </row>
    <row r="17" spans="2:4" ht="12.75">
      <c r="B17" s="39" t="s">
        <v>69</v>
      </c>
      <c r="C17" s="40" t="s">
        <v>75</v>
      </c>
      <c r="D17" s="39" t="s">
        <v>59</v>
      </c>
    </row>
    <row r="18" spans="2:4" ht="12.75">
      <c r="B18" s="39" t="s">
        <v>69</v>
      </c>
      <c r="C18" s="40" t="s">
        <v>39</v>
      </c>
      <c r="D18" s="39" t="s">
        <v>37</v>
      </c>
    </row>
    <row r="19" spans="2:4" ht="12.75">
      <c r="B19" s="39" t="s">
        <v>69</v>
      </c>
      <c r="C19" s="40" t="s">
        <v>76</v>
      </c>
      <c r="D19" s="39" t="s">
        <v>37</v>
      </c>
    </row>
    <row r="20" spans="2:4" ht="12.75">
      <c r="B20" s="39" t="s">
        <v>69</v>
      </c>
      <c r="C20" s="40" t="s">
        <v>77</v>
      </c>
      <c r="D20" s="39" t="s">
        <v>59</v>
      </c>
    </row>
    <row r="21" spans="2:4" ht="12.75">
      <c r="B21" s="39" t="s">
        <v>69</v>
      </c>
      <c r="C21" s="40" t="s">
        <v>78</v>
      </c>
      <c r="D21" s="39" t="s">
        <v>59</v>
      </c>
    </row>
    <row r="22" spans="2:4" ht="12.75">
      <c r="B22" s="39" t="s">
        <v>69</v>
      </c>
      <c r="C22" s="40" t="s">
        <v>79</v>
      </c>
      <c r="D22" s="39" t="s">
        <v>37</v>
      </c>
    </row>
    <row r="23" spans="2:4" ht="12.75">
      <c r="B23" s="39" t="s">
        <v>69</v>
      </c>
      <c r="C23" s="40" t="s">
        <v>80</v>
      </c>
      <c r="D23" s="39" t="s">
        <v>37</v>
      </c>
    </row>
    <row r="24" spans="2:4" ht="12.75">
      <c r="B24" s="39" t="s">
        <v>69</v>
      </c>
      <c r="C24" s="41" t="s">
        <v>81</v>
      </c>
      <c r="D24" s="39" t="s">
        <v>37</v>
      </c>
    </row>
    <row r="25" spans="2:4" ht="12.75">
      <c r="B25" s="39" t="s">
        <v>69</v>
      </c>
      <c r="C25" s="41" t="s">
        <v>82</v>
      </c>
      <c r="D25" s="39" t="s">
        <v>59</v>
      </c>
    </row>
    <row r="26" spans="2:4" ht="12.75">
      <c r="B26" s="39" t="s">
        <v>69</v>
      </c>
      <c r="C26" s="41" t="s">
        <v>83</v>
      </c>
      <c r="D26" s="39" t="s">
        <v>41</v>
      </c>
    </row>
    <row r="27" spans="2:4" ht="12.75">
      <c r="B27" s="39" t="s">
        <v>69</v>
      </c>
      <c r="C27" s="41" t="s">
        <v>84</v>
      </c>
      <c r="D27" s="39" t="s">
        <v>41</v>
      </c>
    </row>
    <row r="28" spans="2:4" ht="12.75">
      <c r="B28" s="39" t="s">
        <v>69</v>
      </c>
      <c r="C28" s="41" t="s">
        <v>85</v>
      </c>
      <c r="D28" s="39" t="s">
        <v>41</v>
      </c>
    </row>
    <row r="29" spans="2:4" ht="12.75">
      <c r="B29" s="39" t="s">
        <v>69</v>
      </c>
      <c r="C29" s="41" t="s">
        <v>86</v>
      </c>
      <c r="D29" s="39" t="s">
        <v>41</v>
      </c>
    </row>
    <row r="30" spans="2:4" ht="12.75">
      <c r="B30" s="39" t="s">
        <v>69</v>
      </c>
      <c r="C30" s="41" t="s">
        <v>87</v>
      </c>
      <c r="D30" s="39" t="s">
        <v>41</v>
      </c>
    </row>
    <row r="31" spans="2:4" ht="12.75">
      <c r="B31" s="39" t="s">
        <v>69</v>
      </c>
      <c r="C31" s="41" t="s">
        <v>88</v>
      </c>
      <c r="D31" s="39" t="s">
        <v>41</v>
      </c>
    </row>
    <row r="32" spans="1:4" ht="12.75">
      <c r="A32" s="38"/>
      <c r="B32" s="39" t="s">
        <v>69</v>
      </c>
      <c r="C32" s="41" t="s">
        <v>89</v>
      </c>
      <c r="D32" s="39" t="s">
        <v>41</v>
      </c>
    </row>
    <row r="33" spans="1:4" ht="12.75">
      <c r="A33" s="38"/>
      <c r="B33" s="39" t="s">
        <v>69</v>
      </c>
      <c r="C33" s="41" t="s">
        <v>90</v>
      </c>
      <c r="D33" s="39" t="s">
        <v>41</v>
      </c>
    </row>
    <row r="34" spans="1:4" ht="12.75">
      <c r="A34" s="38"/>
      <c r="B34" s="39" t="s">
        <v>69</v>
      </c>
      <c r="C34" s="41" t="s">
        <v>91</v>
      </c>
      <c r="D34" s="39" t="s">
        <v>41</v>
      </c>
    </row>
    <row r="35" spans="1:4" ht="12.75">
      <c r="A35" s="38"/>
      <c r="B35" s="39" t="s">
        <v>69</v>
      </c>
      <c r="C35" s="41" t="s">
        <v>92</v>
      </c>
      <c r="D35" s="39" t="s">
        <v>41</v>
      </c>
    </row>
    <row r="36" spans="1:4" ht="12.75">
      <c r="A36" s="38"/>
      <c r="B36" s="39" t="s">
        <v>69</v>
      </c>
      <c r="C36" s="41" t="s">
        <v>93</v>
      </c>
      <c r="D36" s="39" t="s">
        <v>41</v>
      </c>
    </row>
    <row r="37" spans="1:4" ht="12.75">
      <c r="A37" s="38"/>
      <c r="B37" s="39" t="s">
        <v>69</v>
      </c>
      <c r="C37" s="41" t="s">
        <v>94</v>
      </c>
      <c r="D37" s="39" t="s">
        <v>41</v>
      </c>
    </row>
    <row r="38" spans="1:4" ht="12.75">
      <c r="A38" s="38"/>
      <c r="B38" s="39" t="s">
        <v>69</v>
      </c>
      <c r="C38" s="41" t="s">
        <v>95</v>
      </c>
      <c r="D38" s="39" t="s">
        <v>41</v>
      </c>
    </row>
    <row r="39" spans="1:4" ht="12.75">
      <c r="A39" s="38"/>
      <c r="B39" s="39" t="s">
        <v>69</v>
      </c>
      <c r="C39" s="41" t="s">
        <v>96</v>
      </c>
      <c r="D39" s="39" t="s">
        <v>41</v>
      </c>
    </row>
    <row r="40" spans="1:4" ht="12.75">
      <c r="A40" s="38"/>
      <c r="B40" s="39" t="s">
        <v>69</v>
      </c>
      <c r="C40" s="41" t="s">
        <v>97</v>
      </c>
      <c r="D40" s="39" t="s">
        <v>41</v>
      </c>
    </row>
    <row r="41" spans="1:4" ht="12.75">
      <c r="A41" s="38"/>
      <c r="B41" s="39" t="s">
        <v>69</v>
      </c>
      <c r="C41" s="41" t="s">
        <v>98</v>
      </c>
      <c r="D41" s="39" t="s">
        <v>41</v>
      </c>
    </row>
    <row r="42" spans="1:4" ht="12.75">
      <c r="A42" s="38"/>
      <c r="B42" s="39" t="s">
        <v>69</v>
      </c>
      <c r="C42" s="41" t="s">
        <v>99</v>
      </c>
      <c r="D42" s="39" t="s">
        <v>41</v>
      </c>
    </row>
    <row r="43" spans="1:4" ht="12.75">
      <c r="A43" s="38"/>
      <c r="B43" s="39" t="s">
        <v>69</v>
      </c>
      <c r="C43" s="41" t="s">
        <v>100</v>
      </c>
      <c r="D43" s="39" t="s">
        <v>41</v>
      </c>
    </row>
    <row r="44" spans="1:4" ht="12.75">
      <c r="A44" s="38"/>
      <c r="B44" s="39" t="s">
        <v>69</v>
      </c>
      <c r="C44" s="41" t="s">
        <v>101</v>
      </c>
      <c r="D44" s="39" t="s">
        <v>41</v>
      </c>
    </row>
    <row r="45" spans="1:4" ht="12.75">
      <c r="A45" s="38"/>
      <c r="B45" s="39" t="s">
        <v>69</v>
      </c>
      <c r="C45" s="41" t="s">
        <v>102</v>
      </c>
      <c r="D45" s="39" t="s">
        <v>41</v>
      </c>
    </row>
    <row r="46" spans="1:4" ht="12.75">
      <c r="A46" s="38"/>
      <c r="B46" s="39" t="s">
        <v>69</v>
      </c>
      <c r="C46" s="41" t="s">
        <v>103</v>
      </c>
      <c r="D46" s="39" t="s">
        <v>41</v>
      </c>
    </row>
    <row r="47" spans="1:4" ht="12.75">
      <c r="A47" s="38"/>
      <c r="B47" s="39" t="s">
        <v>69</v>
      </c>
      <c r="C47" s="41" t="s">
        <v>104</v>
      </c>
      <c r="D47" s="39" t="s">
        <v>41</v>
      </c>
    </row>
    <row r="48" spans="2:4" ht="12.75">
      <c r="B48" s="39" t="s">
        <v>69</v>
      </c>
      <c r="C48" s="41" t="s">
        <v>105</v>
      </c>
      <c r="D48" s="39" t="s">
        <v>41</v>
      </c>
    </row>
    <row r="49" spans="2:4" ht="12.75">
      <c r="B49" s="39" t="s">
        <v>69</v>
      </c>
      <c r="C49" s="41" t="s">
        <v>106</v>
      </c>
      <c r="D49" s="39" t="s">
        <v>41</v>
      </c>
    </row>
    <row r="50" spans="2:4" ht="12.75">
      <c r="B50" s="39" t="s">
        <v>69</v>
      </c>
      <c r="C50" s="41" t="s">
        <v>107</v>
      </c>
      <c r="D50" s="39" t="s">
        <v>41</v>
      </c>
    </row>
    <row r="51" spans="1:4" s="42" customFormat="1" ht="12.75">
      <c r="A51" s="35"/>
      <c r="B51" s="39" t="s">
        <v>69</v>
      </c>
      <c r="C51" s="41" t="s">
        <v>108</v>
      </c>
      <c r="D51" s="39" t="s">
        <v>41</v>
      </c>
    </row>
    <row r="52" spans="2:4" ht="12.75">
      <c r="B52" s="39" t="s">
        <v>69</v>
      </c>
      <c r="C52" s="41" t="s">
        <v>109</v>
      </c>
      <c r="D52" s="39" t="s">
        <v>41</v>
      </c>
    </row>
    <row r="53" spans="2:4" ht="12.75">
      <c r="B53" s="39" t="s">
        <v>69</v>
      </c>
      <c r="C53" s="41" t="s">
        <v>110</v>
      </c>
      <c r="D53" s="39" t="s">
        <v>41</v>
      </c>
    </row>
    <row r="54" spans="2:4" ht="12.75">
      <c r="B54" s="39" t="s">
        <v>69</v>
      </c>
      <c r="C54" s="41" t="s">
        <v>111</v>
      </c>
      <c r="D54" s="39" t="s">
        <v>41</v>
      </c>
    </row>
    <row r="55" spans="2:4" ht="12.75">
      <c r="B55" s="39" t="s">
        <v>69</v>
      </c>
      <c r="C55" s="41" t="s">
        <v>112</v>
      </c>
      <c r="D55" s="39" t="s">
        <v>41</v>
      </c>
    </row>
    <row r="56" spans="2:4" ht="12.75">
      <c r="B56" s="39" t="s">
        <v>69</v>
      </c>
      <c r="C56" s="41" t="s">
        <v>113</v>
      </c>
      <c r="D56" s="39" t="s">
        <v>41</v>
      </c>
    </row>
    <row r="57" spans="2:4" ht="12.75">
      <c r="B57" s="39" t="s">
        <v>114</v>
      </c>
      <c r="C57" s="40" t="s">
        <v>115</v>
      </c>
      <c r="D57" s="39" t="s">
        <v>34</v>
      </c>
    </row>
    <row r="58" spans="2:4" ht="12.75">
      <c r="B58" s="39" t="s">
        <v>114</v>
      </c>
      <c r="C58" s="40" t="s">
        <v>116</v>
      </c>
      <c r="D58" s="39" t="s">
        <v>37</v>
      </c>
    </row>
    <row r="59" spans="2:4" ht="12.75">
      <c r="B59" s="39" t="s">
        <v>114</v>
      </c>
      <c r="C59" s="40" t="s">
        <v>117</v>
      </c>
      <c r="D59" s="39" t="s">
        <v>37</v>
      </c>
    </row>
    <row r="60" spans="2:4" ht="12.75">
      <c r="B60" s="39" t="s">
        <v>114</v>
      </c>
      <c r="C60" s="40" t="s">
        <v>118</v>
      </c>
      <c r="D60" s="39" t="s">
        <v>37</v>
      </c>
    </row>
    <row r="61" spans="2:4" ht="12.75">
      <c r="B61" s="39" t="s">
        <v>114</v>
      </c>
      <c r="C61" s="39" t="s">
        <v>119</v>
      </c>
      <c r="D61" s="39" t="s">
        <v>41</v>
      </c>
    </row>
    <row r="62" spans="2:4" ht="12.75">
      <c r="B62" s="39" t="s">
        <v>114</v>
      </c>
      <c r="C62" s="39" t="s">
        <v>120</v>
      </c>
      <c r="D62" s="39" t="s">
        <v>41</v>
      </c>
    </row>
    <row r="63" spans="1:4" ht="12.75">
      <c r="A63" s="38"/>
      <c r="B63" s="39" t="s">
        <v>114</v>
      </c>
      <c r="C63" s="39" t="s">
        <v>121</v>
      </c>
      <c r="D63" s="39" t="s">
        <v>41</v>
      </c>
    </row>
    <row r="64" spans="1:4" ht="12.75">
      <c r="A64" s="38"/>
      <c r="B64" s="39" t="s">
        <v>114</v>
      </c>
      <c r="C64" s="39" t="s">
        <v>122</v>
      </c>
      <c r="D64" s="39" t="s">
        <v>41</v>
      </c>
    </row>
    <row r="65" spans="1:4" ht="12.75">
      <c r="A65" s="38"/>
      <c r="B65" s="39" t="s">
        <v>114</v>
      </c>
      <c r="C65" s="39" t="s">
        <v>123</v>
      </c>
      <c r="D65" s="39" t="s">
        <v>41</v>
      </c>
    </row>
    <row r="66" spans="1:4" ht="12.75">
      <c r="A66" s="38"/>
      <c r="B66" s="39" t="s">
        <v>114</v>
      </c>
      <c r="C66" s="39" t="s">
        <v>124</v>
      </c>
      <c r="D66" s="39" t="s">
        <v>41</v>
      </c>
    </row>
    <row r="67" spans="1:4" ht="12.75">
      <c r="A67" s="38"/>
      <c r="B67" s="39" t="s">
        <v>114</v>
      </c>
      <c r="C67" s="39" t="s">
        <v>125</v>
      </c>
      <c r="D67" s="39" t="s">
        <v>41</v>
      </c>
    </row>
    <row r="68" spans="1:4" ht="12.75">
      <c r="A68" s="38"/>
      <c r="B68" s="39" t="s">
        <v>114</v>
      </c>
      <c r="C68" s="39" t="s">
        <v>126</v>
      </c>
      <c r="D68" s="39" t="s">
        <v>41</v>
      </c>
    </row>
    <row r="69" spans="1:4" ht="12.75">
      <c r="A69" s="38"/>
      <c r="B69" s="39" t="s">
        <v>114</v>
      </c>
      <c r="C69" s="39" t="s">
        <v>127</v>
      </c>
      <c r="D69" s="39" t="s">
        <v>41</v>
      </c>
    </row>
    <row r="70" spans="1:4" ht="12.75">
      <c r="A70" s="38"/>
      <c r="B70" s="39" t="s">
        <v>114</v>
      </c>
      <c r="C70" s="39" t="s">
        <v>128</v>
      </c>
      <c r="D70" s="39" t="s">
        <v>41</v>
      </c>
    </row>
    <row r="71" spans="1:4" ht="12.75">
      <c r="A71" s="38"/>
      <c r="B71" s="39" t="s">
        <v>129</v>
      </c>
      <c r="C71" s="40" t="s">
        <v>130</v>
      </c>
      <c r="D71" s="39" t="s">
        <v>34</v>
      </c>
    </row>
    <row r="72" spans="1:4" ht="12.75">
      <c r="A72" s="38"/>
      <c r="B72" s="39" t="s">
        <v>129</v>
      </c>
      <c r="C72" s="40" t="s">
        <v>131</v>
      </c>
      <c r="D72" s="39" t="s">
        <v>37</v>
      </c>
    </row>
    <row r="73" spans="1:4" ht="12.75">
      <c r="A73" s="38"/>
      <c r="B73" s="39" t="s">
        <v>129</v>
      </c>
      <c r="C73" s="39" t="s">
        <v>132</v>
      </c>
      <c r="D73" s="39" t="s">
        <v>41</v>
      </c>
    </row>
    <row r="74" spans="1:4" ht="12.75">
      <c r="A74" s="38"/>
      <c r="B74" s="39" t="s">
        <v>129</v>
      </c>
      <c r="C74" s="39" t="s">
        <v>133</v>
      </c>
      <c r="D74" s="39" t="s">
        <v>41</v>
      </c>
    </row>
    <row r="75" spans="1:4" ht="12.75">
      <c r="A75" s="38"/>
      <c r="B75" s="39" t="s">
        <v>129</v>
      </c>
      <c r="C75" s="39" t="s">
        <v>134</v>
      </c>
      <c r="D75" s="39" t="s">
        <v>41</v>
      </c>
    </row>
    <row r="76" spans="1:4" ht="12.75">
      <c r="A76" s="38"/>
      <c r="B76" s="39" t="s">
        <v>129</v>
      </c>
      <c r="C76" s="39" t="s">
        <v>135</v>
      </c>
      <c r="D76" s="39" t="s">
        <v>41</v>
      </c>
    </row>
    <row r="77" spans="1:4" ht="12.75">
      <c r="A77" s="38"/>
      <c r="B77" s="39" t="s">
        <v>129</v>
      </c>
      <c r="C77" s="39" t="s">
        <v>136</v>
      </c>
      <c r="D77" s="39" t="s">
        <v>41</v>
      </c>
    </row>
    <row r="78" spans="1:4" ht="12.75">
      <c r="A78" s="38"/>
      <c r="B78" s="39" t="s">
        <v>129</v>
      </c>
      <c r="C78" s="39" t="s">
        <v>137</v>
      </c>
      <c r="D78" s="39" t="s">
        <v>41</v>
      </c>
    </row>
    <row r="79" spans="1:4" ht="12.75">
      <c r="A79" s="38"/>
      <c r="B79" s="39" t="s">
        <v>129</v>
      </c>
      <c r="C79" s="39" t="s">
        <v>138</v>
      </c>
      <c r="D79" s="39" t="s">
        <v>41</v>
      </c>
    </row>
    <row r="80" spans="1:4" ht="12.75">
      <c r="A80" s="38"/>
      <c r="B80" s="39" t="s">
        <v>129</v>
      </c>
      <c r="C80" s="39" t="s">
        <v>139</v>
      </c>
      <c r="D80" s="39" t="s">
        <v>41</v>
      </c>
    </row>
    <row r="81" spans="1:4" ht="12.75">
      <c r="A81" s="38"/>
      <c r="B81" s="39" t="s">
        <v>129</v>
      </c>
      <c r="C81" s="39" t="s">
        <v>140</v>
      </c>
      <c r="D81" s="39" t="s">
        <v>41</v>
      </c>
    </row>
    <row r="82" spans="1:4" ht="12.75">
      <c r="A82" s="38"/>
      <c r="B82" s="39" t="s">
        <v>129</v>
      </c>
      <c r="C82" s="39" t="s">
        <v>141</v>
      </c>
      <c r="D82" s="39" t="s">
        <v>41</v>
      </c>
    </row>
    <row r="83" spans="1:4" ht="12.75">
      <c r="A83" s="38"/>
      <c r="B83" s="39" t="s">
        <v>129</v>
      </c>
      <c r="C83" s="39" t="s">
        <v>142</v>
      </c>
      <c r="D83" s="39" t="s">
        <v>41</v>
      </c>
    </row>
    <row r="84" spans="1:4" ht="12.75">
      <c r="A84" s="38"/>
      <c r="B84" s="39" t="s">
        <v>129</v>
      </c>
      <c r="C84" s="39" t="s">
        <v>143</v>
      </c>
      <c r="D84" s="39" t="s">
        <v>41</v>
      </c>
    </row>
    <row r="85" spans="1:4" ht="12.75">
      <c r="A85" s="38"/>
      <c r="B85" s="39" t="s">
        <v>129</v>
      </c>
      <c r="C85" s="39" t="s">
        <v>144</v>
      </c>
      <c r="D85" s="39" t="s">
        <v>41</v>
      </c>
    </row>
    <row r="86" spans="1:4" ht="12.75">
      <c r="A86" s="38"/>
      <c r="B86" s="39" t="s">
        <v>129</v>
      </c>
      <c r="C86" s="39" t="s">
        <v>145</v>
      </c>
      <c r="D86" s="39" t="s">
        <v>41</v>
      </c>
    </row>
    <row r="87" spans="1:4" ht="12.75">
      <c r="A87" s="38"/>
      <c r="B87" s="39" t="s">
        <v>129</v>
      </c>
      <c r="C87" s="39" t="s">
        <v>146</v>
      </c>
      <c r="D87" s="39" t="s">
        <v>41</v>
      </c>
    </row>
    <row r="88" spans="1:4" ht="12.75">
      <c r="A88" s="38"/>
      <c r="B88" s="39" t="s">
        <v>129</v>
      </c>
      <c r="C88" s="39" t="s">
        <v>147</v>
      </c>
      <c r="D88" s="39" t="s">
        <v>41</v>
      </c>
    </row>
    <row r="89" spans="1:4" ht="12.75">
      <c r="A89" s="38"/>
      <c r="B89" s="39" t="s">
        <v>129</v>
      </c>
      <c r="C89" s="39" t="s">
        <v>148</v>
      </c>
      <c r="D89" s="39" t="s">
        <v>41</v>
      </c>
    </row>
    <row r="90" spans="1:4" ht="12.75">
      <c r="A90" s="38"/>
      <c r="B90" s="39" t="s">
        <v>129</v>
      </c>
      <c r="C90" s="39" t="s">
        <v>149</v>
      </c>
      <c r="D90" s="39" t="s">
        <v>41</v>
      </c>
    </row>
    <row r="91" spans="1:4" ht="12.75">
      <c r="A91" s="38"/>
      <c r="B91" s="39" t="s">
        <v>129</v>
      </c>
      <c r="C91" s="39" t="s">
        <v>150</v>
      </c>
      <c r="D91" s="39" t="s">
        <v>41</v>
      </c>
    </row>
    <row r="92" spans="1:4" ht="12.75">
      <c r="A92" s="38"/>
      <c r="B92" s="39" t="s">
        <v>129</v>
      </c>
      <c r="C92" s="39" t="s">
        <v>151</v>
      </c>
      <c r="D92" s="39" t="s">
        <v>41</v>
      </c>
    </row>
    <row r="93" spans="1:4" ht="12.75">
      <c r="A93" s="38"/>
      <c r="B93" s="39" t="s">
        <v>129</v>
      </c>
      <c r="C93" s="39" t="s">
        <v>152</v>
      </c>
      <c r="D93" s="39" t="s">
        <v>41</v>
      </c>
    </row>
    <row r="94" spans="1:4" ht="12.75">
      <c r="A94" s="38"/>
      <c r="B94" s="39" t="s">
        <v>129</v>
      </c>
      <c r="C94" s="39" t="s">
        <v>153</v>
      </c>
      <c r="D94" s="39" t="s">
        <v>41</v>
      </c>
    </row>
    <row r="95" spans="1:4" ht="12.75">
      <c r="A95" s="38"/>
      <c r="B95" s="39" t="s">
        <v>129</v>
      </c>
      <c r="C95" s="39" t="s">
        <v>154</v>
      </c>
      <c r="D95" s="39" t="s">
        <v>41</v>
      </c>
    </row>
    <row r="96" spans="1:4" ht="12.75">
      <c r="A96" s="38"/>
      <c r="B96" s="39" t="s">
        <v>129</v>
      </c>
      <c r="C96" s="39" t="s">
        <v>155</v>
      </c>
      <c r="D96" s="39" t="s">
        <v>41</v>
      </c>
    </row>
    <row r="97" spans="1:4" ht="12.75">
      <c r="A97" s="38"/>
      <c r="B97" s="39" t="s">
        <v>129</v>
      </c>
      <c r="C97" s="39" t="s">
        <v>156</v>
      </c>
      <c r="D97" s="39" t="s">
        <v>41</v>
      </c>
    </row>
    <row r="98" spans="1:4" ht="12.75">
      <c r="A98" s="38"/>
      <c r="B98" s="39" t="s">
        <v>129</v>
      </c>
      <c r="C98" s="39" t="s">
        <v>157</v>
      </c>
      <c r="D98" s="39" t="s">
        <v>41</v>
      </c>
    </row>
    <row r="99" spans="1:4" ht="12.75">
      <c r="A99" s="38"/>
      <c r="B99" s="39" t="s">
        <v>129</v>
      </c>
      <c r="C99" s="39" t="s">
        <v>158</v>
      </c>
      <c r="D99" s="39" t="s">
        <v>41</v>
      </c>
    </row>
    <row r="100" spans="1:4" ht="12.75">
      <c r="A100" s="38"/>
      <c r="B100" s="39" t="s">
        <v>129</v>
      </c>
      <c r="C100" s="39" t="s">
        <v>159</v>
      </c>
      <c r="D100" s="39" t="s">
        <v>41</v>
      </c>
    </row>
    <row r="101" spans="1:4" ht="12.75">
      <c r="A101" s="38"/>
      <c r="B101" s="39" t="s">
        <v>129</v>
      </c>
      <c r="C101" s="39" t="s">
        <v>160</v>
      </c>
      <c r="D101" s="39" t="s">
        <v>41</v>
      </c>
    </row>
    <row r="102" spans="1:4" ht="12.75">
      <c r="A102" s="38"/>
      <c r="B102" s="39" t="s">
        <v>129</v>
      </c>
      <c r="C102" s="39" t="s">
        <v>161</v>
      </c>
      <c r="D102" s="39" t="s">
        <v>41</v>
      </c>
    </row>
    <row r="103" spans="1:4" ht="12.75">
      <c r="A103" s="38"/>
      <c r="B103" s="39" t="s">
        <v>129</v>
      </c>
      <c r="C103" s="39" t="s">
        <v>162</v>
      </c>
      <c r="D103" s="39" t="s">
        <v>41</v>
      </c>
    </row>
    <row r="104" spans="1:4" ht="12.75">
      <c r="A104" s="38"/>
      <c r="B104" s="39" t="s">
        <v>129</v>
      </c>
      <c r="C104" s="39" t="s">
        <v>163</v>
      </c>
      <c r="D104" s="39" t="s">
        <v>41</v>
      </c>
    </row>
    <row r="105" spans="1:4" ht="12.75">
      <c r="A105" s="38"/>
      <c r="B105" s="39" t="s">
        <v>129</v>
      </c>
      <c r="C105" s="39" t="s">
        <v>164</v>
      </c>
      <c r="D105" s="39" t="s">
        <v>41</v>
      </c>
    </row>
    <row r="106" spans="1:4" ht="12.75">
      <c r="A106" s="38"/>
      <c r="B106" s="39" t="s">
        <v>129</v>
      </c>
      <c r="C106" s="39" t="s">
        <v>165</v>
      </c>
      <c r="D106" s="39" t="s">
        <v>41</v>
      </c>
    </row>
    <row r="107" spans="1:4" ht="12.75">
      <c r="A107" s="38"/>
      <c r="B107" s="39" t="s">
        <v>166</v>
      </c>
      <c r="C107" s="39" t="s">
        <v>166</v>
      </c>
      <c r="D107" s="39" t="s">
        <v>34</v>
      </c>
    </row>
    <row r="108" spans="1:4" ht="12.75">
      <c r="A108" s="38"/>
      <c r="B108" s="39" t="s">
        <v>166</v>
      </c>
      <c r="C108" s="39" t="s">
        <v>167</v>
      </c>
      <c r="D108" s="39" t="s">
        <v>41</v>
      </c>
    </row>
    <row r="109" spans="1:4" ht="12.75">
      <c r="A109" s="38"/>
      <c r="B109" s="39" t="s">
        <v>166</v>
      </c>
      <c r="C109" s="39" t="s">
        <v>168</v>
      </c>
      <c r="D109" s="39" t="s">
        <v>41</v>
      </c>
    </row>
    <row r="110" spans="1:4" ht="12.75">
      <c r="A110" s="38"/>
      <c r="B110" s="39" t="s">
        <v>166</v>
      </c>
      <c r="C110" s="39" t="s">
        <v>169</v>
      </c>
      <c r="D110" s="39" t="s">
        <v>41</v>
      </c>
    </row>
    <row r="111" spans="1:4" ht="12.75">
      <c r="A111" s="38"/>
      <c r="B111" s="39" t="s">
        <v>166</v>
      </c>
      <c r="C111" s="39" t="s">
        <v>170</v>
      </c>
      <c r="D111" s="39" t="s">
        <v>41</v>
      </c>
    </row>
    <row r="112" spans="1:4" ht="12.75">
      <c r="A112" s="38"/>
      <c r="B112" s="39" t="s">
        <v>166</v>
      </c>
      <c r="C112" s="39" t="s">
        <v>171</v>
      </c>
      <c r="D112" s="39" t="s">
        <v>41</v>
      </c>
    </row>
    <row r="113" spans="1:4" ht="12.75">
      <c r="A113" s="38"/>
      <c r="B113" s="39" t="s">
        <v>166</v>
      </c>
      <c r="C113" s="39" t="s">
        <v>172</v>
      </c>
      <c r="D113" s="39" t="s">
        <v>41</v>
      </c>
    </row>
    <row r="114" spans="1:4" ht="12.75">
      <c r="A114" s="38"/>
      <c r="B114" s="39" t="s">
        <v>166</v>
      </c>
      <c r="C114" s="39" t="s">
        <v>173</v>
      </c>
      <c r="D114" s="39" t="s">
        <v>41</v>
      </c>
    </row>
    <row r="115" spans="1:4" ht="12.75">
      <c r="A115" s="38"/>
      <c r="B115" s="39" t="s">
        <v>166</v>
      </c>
      <c r="C115" s="39" t="s">
        <v>174</v>
      </c>
      <c r="D115" s="39" t="s">
        <v>41</v>
      </c>
    </row>
    <row r="116" spans="1:4" ht="12.75">
      <c r="A116" s="38"/>
      <c r="B116" s="39" t="s">
        <v>166</v>
      </c>
      <c r="C116" s="39" t="s">
        <v>175</v>
      </c>
      <c r="D116" s="39" t="s">
        <v>41</v>
      </c>
    </row>
    <row r="117" spans="1:4" ht="12.75">
      <c r="A117" s="38"/>
      <c r="B117" s="39" t="s">
        <v>166</v>
      </c>
      <c r="C117" s="39" t="s">
        <v>176</v>
      </c>
      <c r="D117" s="39" t="s">
        <v>41</v>
      </c>
    </row>
    <row r="118" spans="1:4" ht="12.75">
      <c r="A118" s="38"/>
      <c r="B118" s="39" t="s">
        <v>177</v>
      </c>
      <c r="C118" s="40" t="s">
        <v>178</v>
      </c>
      <c r="D118" s="39" t="s">
        <v>34</v>
      </c>
    </row>
    <row r="119" spans="1:4" ht="12.75">
      <c r="A119" s="38"/>
      <c r="B119" s="39" t="s">
        <v>177</v>
      </c>
      <c r="C119" s="40" t="s">
        <v>179</v>
      </c>
      <c r="D119" s="39" t="s">
        <v>37</v>
      </c>
    </row>
    <row r="120" spans="1:4" ht="12.75">
      <c r="A120" s="38"/>
      <c r="B120" s="39" t="s">
        <v>177</v>
      </c>
      <c r="C120" s="40" t="s">
        <v>180</v>
      </c>
      <c r="D120" s="39" t="s">
        <v>37</v>
      </c>
    </row>
    <row r="121" spans="1:4" ht="12.75">
      <c r="A121" s="38"/>
      <c r="B121" s="39" t="s">
        <v>177</v>
      </c>
      <c r="C121" s="40" t="s">
        <v>181</v>
      </c>
      <c r="D121" s="39" t="s">
        <v>37</v>
      </c>
    </row>
    <row r="122" spans="1:4" ht="12.75">
      <c r="A122" s="38"/>
      <c r="B122" s="39" t="s">
        <v>177</v>
      </c>
      <c r="C122" s="40" t="s">
        <v>182</v>
      </c>
      <c r="D122" s="39" t="s">
        <v>37</v>
      </c>
    </row>
    <row r="123" spans="1:4" ht="12.75">
      <c r="A123" s="38"/>
      <c r="B123" s="39" t="s">
        <v>177</v>
      </c>
      <c r="C123" s="40" t="s">
        <v>183</v>
      </c>
      <c r="D123" s="39" t="s">
        <v>37</v>
      </c>
    </row>
    <row r="124" spans="1:4" ht="12.75">
      <c r="A124" s="38"/>
      <c r="B124" s="39" t="s">
        <v>177</v>
      </c>
      <c r="C124" s="40" t="s">
        <v>184</v>
      </c>
      <c r="D124" s="39" t="s">
        <v>59</v>
      </c>
    </row>
    <row r="125" spans="1:4" ht="12.75">
      <c r="A125" s="38"/>
      <c r="B125" s="39" t="s">
        <v>177</v>
      </c>
      <c r="C125" s="39" t="s">
        <v>185</v>
      </c>
      <c r="D125" s="39" t="s">
        <v>41</v>
      </c>
    </row>
    <row r="126" spans="1:4" ht="12.75">
      <c r="A126" s="38"/>
      <c r="B126" s="39" t="s">
        <v>177</v>
      </c>
      <c r="C126" s="39" t="s">
        <v>186</v>
      </c>
      <c r="D126" s="39" t="s">
        <v>41</v>
      </c>
    </row>
    <row r="127" spans="2:4" ht="12.75">
      <c r="B127" s="39" t="s">
        <v>177</v>
      </c>
      <c r="C127" s="39" t="s">
        <v>187</v>
      </c>
      <c r="D127" s="39" t="s">
        <v>41</v>
      </c>
    </row>
    <row r="128" spans="2:4" ht="12.75">
      <c r="B128" s="39" t="s">
        <v>177</v>
      </c>
      <c r="C128" s="39" t="s">
        <v>188</v>
      </c>
      <c r="D128" s="39" t="s">
        <v>41</v>
      </c>
    </row>
    <row r="129" spans="2:4" ht="12.75">
      <c r="B129" s="39" t="s">
        <v>177</v>
      </c>
      <c r="C129" s="39" t="s">
        <v>189</v>
      </c>
      <c r="D129" s="39" t="s">
        <v>41</v>
      </c>
    </row>
    <row r="130" spans="2:4" ht="12.75">
      <c r="B130" s="39" t="s">
        <v>177</v>
      </c>
      <c r="C130" s="39" t="s">
        <v>190</v>
      </c>
      <c r="D130" s="39" t="s">
        <v>41</v>
      </c>
    </row>
    <row r="131" spans="2:4" ht="12.75">
      <c r="B131" s="39" t="s">
        <v>177</v>
      </c>
      <c r="C131" s="39" t="s">
        <v>191</v>
      </c>
      <c r="D131" s="39" t="s">
        <v>41</v>
      </c>
    </row>
    <row r="132" spans="2:4" ht="12.75">
      <c r="B132" s="39" t="s">
        <v>177</v>
      </c>
      <c r="C132" s="39" t="s">
        <v>192</v>
      </c>
      <c r="D132" s="39" t="s">
        <v>41</v>
      </c>
    </row>
    <row r="133" spans="2:4" ht="12.75">
      <c r="B133" s="39" t="s">
        <v>177</v>
      </c>
      <c r="C133" s="39" t="s">
        <v>193</v>
      </c>
      <c r="D133" s="39" t="s">
        <v>41</v>
      </c>
    </row>
    <row r="134" spans="2:4" ht="12.75">
      <c r="B134" s="39" t="s">
        <v>177</v>
      </c>
      <c r="C134" s="39" t="s">
        <v>194</v>
      </c>
      <c r="D134" s="39" t="s">
        <v>41</v>
      </c>
    </row>
    <row r="135" spans="2:4" ht="12.75">
      <c r="B135" s="39" t="s">
        <v>177</v>
      </c>
      <c r="C135" s="39" t="s">
        <v>195</v>
      </c>
      <c r="D135" s="39" t="s">
        <v>41</v>
      </c>
    </row>
    <row r="136" spans="2:4" ht="12.75">
      <c r="B136" s="39" t="s">
        <v>177</v>
      </c>
      <c r="C136" s="39" t="s">
        <v>196</v>
      </c>
      <c r="D136" s="39" t="s">
        <v>41</v>
      </c>
    </row>
    <row r="137" spans="2:4" ht="12.75">
      <c r="B137" s="39" t="s">
        <v>177</v>
      </c>
      <c r="C137" s="39" t="s">
        <v>197</v>
      </c>
      <c r="D137" s="39" t="s">
        <v>41</v>
      </c>
    </row>
    <row r="138" spans="2:4" ht="12.75">
      <c r="B138" s="39" t="s">
        <v>198</v>
      </c>
      <c r="C138" s="39" t="s">
        <v>198</v>
      </c>
      <c r="D138" s="39" t="s">
        <v>34</v>
      </c>
    </row>
    <row r="139" spans="2:4" ht="12.75">
      <c r="B139" s="39" t="s">
        <v>198</v>
      </c>
      <c r="C139" s="39" t="s">
        <v>199</v>
      </c>
      <c r="D139" s="39" t="s">
        <v>41</v>
      </c>
    </row>
    <row r="140" spans="2:4" ht="12.75">
      <c r="B140" s="39" t="s">
        <v>198</v>
      </c>
      <c r="C140" s="39" t="s">
        <v>200</v>
      </c>
      <c r="D140" s="39" t="s">
        <v>41</v>
      </c>
    </row>
    <row r="141" spans="2:4" ht="12.75">
      <c r="B141" s="39" t="s">
        <v>201</v>
      </c>
      <c r="C141" s="40" t="s">
        <v>202</v>
      </c>
      <c r="D141" s="39" t="s">
        <v>34</v>
      </c>
    </row>
    <row r="142" spans="2:4" ht="12.75">
      <c r="B142" s="39" t="s">
        <v>201</v>
      </c>
      <c r="C142" s="40" t="s">
        <v>203</v>
      </c>
      <c r="D142" s="39" t="s">
        <v>37</v>
      </c>
    </row>
    <row r="143" spans="1:4" ht="12.75">
      <c r="A143" s="38"/>
      <c r="B143" s="39" t="s">
        <v>201</v>
      </c>
      <c r="C143" s="40" t="s">
        <v>204</v>
      </c>
      <c r="D143" s="39" t="s">
        <v>37</v>
      </c>
    </row>
    <row r="144" spans="1:4" ht="12.75">
      <c r="A144" s="38"/>
      <c r="B144" s="39" t="s">
        <v>201</v>
      </c>
      <c r="C144" s="40" t="s">
        <v>205</v>
      </c>
      <c r="D144" s="39" t="s">
        <v>37</v>
      </c>
    </row>
    <row r="145" spans="1:4" ht="12.75">
      <c r="A145" s="38"/>
      <c r="B145" s="39" t="s">
        <v>201</v>
      </c>
      <c r="C145" s="40" t="s">
        <v>206</v>
      </c>
      <c r="D145" s="39" t="s">
        <v>37</v>
      </c>
    </row>
    <row r="146" spans="1:4" ht="12.75">
      <c r="A146" s="38"/>
      <c r="B146" s="39" t="s">
        <v>201</v>
      </c>
      <c r="C146" s="40" t="s">
        <v>207</v>
      </c>
      <c r="D146" s="39" t="s">
        <v>37</v>
      </c>
    </row>
    <row r="147" spans="1:4" ht="12.75">
      <c r="A147" s="38"/>
      <c r="B147" s="39" t="s">
        <v>201</v>
      </c>
      <c r="C147" s="40" t="s">
        <v>208</v>
      </c>
      <c r="D147" s="39" t="s">
        <v>59</v>
      </c>
    </row>
    <row r="148" spans="1:4" ht="12.75">
      <c r="A148" s="38"/>
      <c r="B148" s="39" t="s">
        <v>201</v>
      </c>
      <c r="C148" s="40" t="s">
        <v>209</v>
      </c>
      <c r="D148" s="39" t="s">
        <v>37</v>
      </c>
    </row>
    <row r="149" spans="1:4" ht="12.75">
      <c r="A149" s="38"/>
      <c r="B149" s="39" t="s">
        <v>201</v>
      </c>
      <c r="C149" s="40" t="s">
        <v>210</v>
      </c>
      <c r="D149" s="39" t="s">
        <v>37</v>
      </c>
    </row>
    <row r="150" spans="1:4" ht="12.75">
      <c r="A150" s="38"/>
      <c r="B150" s="39" t="s">
        <v>201</v>
      </c>
      <c r="C150" s="39" t="s">
        <v>211</v>
      </c>
      <c r="D150" s="39" t="s">
        <v>41</v>
      </c>
    </row>
    <row r="151" spans="1:4" ht="12.75">
      <c r="A151" s="38"/>
      <c r="B151" s="39" t="s">
        <v>201</v>
      </c>
      <c r="C151" s="39" t="s">
        <v>212</v>
      </c>
      <c r="D151" s="39" t="s">
        <v>41</v>
      </c>
    </row>
    <row r="152" spans="1:4" ht="12.75">
      <c r="A152" s="38"/>
      <c r="B152" s="39" t="s">
        <v>201</v>
      </c>
      <c r="C152" s="39" t="s">
        <v>213</v>
      </c>
      <c r="D152" s="39" t="s">
        <v>41</v>
      </c>
    </row>
    <row r="153" spans="1:4" ht="12.75">
      <c r="A153" s="38"/>
      <c r="B153" s="39" t="s">
        <v>201</v>
      </c>
      <c r="C153" s="39" t="s">
        <v>214</v>
      </c>
      <c r="D153" s="39" t="s">
        <v>41</v>
      </c>
    </row>
    <row r="154" spans="1:4" ht="12.75">
      <c r="A154" s="38"/>
      <c r="B154" s="39" t="s">
        <v>201</v>
      </c>
      <c r="C154" s="39" t="s">
        <v>215</v>
      </c>
      <c r="D154" s="39" t="s">
        <v>41</v>
      </c>
    </row>
    <row r="155" spans="1:4" ht="12.75">
      <c r="A155" s="38"/>
      <c r="B155" s="39" t="s">
        <v>201</v>
      </c>
      <c r="C155" s="39" t="s">
        <v>216</v>
      </c>
      <c r="D155" s="39" t="s">
        <v>41</v>
      </c>
    </row>
    <row r="156" spans="1:4" ht="12.75">
      <c r="A156" s="38"/>
      <c r="B156" s="39" t="s">
        <v>201</v>
      </c>
      <c r="C156" s="39" t="s">
        <v>217</v>
      </c>
      <c r="D156" s="39" t="s">
        <v>41</v>
      </c>
    </row>
    <row r="157" spans="1:4" ht="12.75">
      <c r="A157" s="38"/>
      <c r="B157" s="39" t="s">
        <v>218</v>
      </c>
      <c r="C157" s="40" t="s">
        <v>219</v>
      </c>
      <c r="D157" s="39" t="s">
        <v>34</v>
      </c>
    </row>
    <row r="158" spans="1:4" ht="12.75">
      <c r="A158" s="38"/>
      <c r="B158" s="39" t="s">
        <v>218</v>
      </c>
      <c r="C158" s="39" t="s">
        <v>220</v>
      </c>
      <c r="D158" s="39" t="s">
        <v>72</v>
      </c>
    </row>
    <row r="159" spans="1:4" ht="12.75">
      <c r="A159" s="38"/>
      <c r="B159" s="39" t="s">
        <v>218</v>
      </c>
      <c r="C159" s="39" t="s">
        <v>221</v>
      </c>
      <c r="D159" s="39" t="s">
        <v>72</v>
      </c>
    </row>
    <row r="160" spans="1:4" ht="12.75">
      <c r="A160" s="38"/>
      <c r="B160" s="39" t="s">
        <v>218</v>
      </c>
      <c r="C160" s="40" t="s">
        <v>222</v>
      </c>
      <c r="D160" s="39" t="s">
        <v>37</v>
      </c>
    </row>
    <row r="161" spans="1:4" ht="12.75">
      <c r="A161" s="38"/>
      <c r="B161" s="39" t="s">
        <v>218</v>
      </c>
      <c r="C161" s="40" t="s">
        <v>223</v>
      </c>
      <c r="D161" s="39" t="s">
        <v>37</v>
      </c>
    </row>
    <row r="162" spans="1:4" ht="12.75">
      <c r="A162" s="38"/>
      <c r="B162" s="39" t="s">
        <v>218</v>
      </c>
      <c r="C162" s="39" t="s">
        <v>224</v>
      </c>
      <c r="D162" s="39" t="s">
        <v>41</v>
      </c>
    </row>
    <row r="163" spans="1:4" ht="12.75">
      <c r="A163" s="38"/>
      <c r="B163" s="39" t="s">
        <v>218</v>
      </c>
      <c r="C163" s="39" t="s">
        <v>225</v>
      </c>
      <c r="D163" s="39" t="s">
        <v>41</v>
      </c>
    </row>
    <row r="164" spans="1:4" ht="12.75">
      <c r="A164" s="38"/>
      <c r="B164" s="39" t="s">
        <v>218</v>
      </c>
      <c r="C164" s="39" t="s">
        <v>226</v>
      </c>
      <c r="D164" s="39" t="s">
        <v>41</v>
      </c>
    </row>
    <row r="165" spans="1:4" ht="12.75">
      <c r="A165" s="38"/>
      <c r="B165" s="39" t="s">
        <v>218</v>
      </c>
      <c r="C165" s="39" t="s">
        <v>227</v>
      </c>
      <c r="D165" s="39" t="s">
        <v>41</v>
      </c>
    </row>
    <row r="166" spans="1:4" ht="12.75">
      <c r="A166" s="38"/>
      <c r="B166" s="39" t="s">
        <v>218</v>
      </c>
      <c r="C166" s="39" t="s">
        <v>228</v>
      </c>
      <c r="D166" s="39" t="s">
        <v>41</v>
      </c>
    </row>
    <row r="167" spans="1:4" ht="12.75">
      <c r="A167" s="38"/>
      <c r="B167" s="39" t="s">
        <v>229</v>
      </c>
      <c r="C167" s="39" t="s">
        <v>229</v>
      </c>
      <c r="D167" s="39" t="s">
        <v>34</v>
      </c>
    </row>
    <row r="168" spans="1:4" ht="12.75">
      <c r="A168" s="38"/>
      <c r="B168" s="39" t="s">
        <v>229</v>
      </c>
      <c r="C168" s="39" t="s">
        <v>230</v>
      </c>
      <c r="D168" s="39" t="s">
        <v>41</v>
      </c>
    </row>
    <row r="169" spans="1:4" ht="12.75">
      <c r="A169" s="38"/>
      <c r="B169" s="39" t="s">
        <v>229</v>
      </c>
      <c r="C169" s="39" t="s">
        <v>231</v>
      </c>
      <c r="D169" s="39" t="s">
        <v>41</v>
      </c>
    </row>
    <row r="170" spans="1:4" ht="12.75">
      <c r="A170" s="38"/>
      <c r="B170" s="39" t="s">
        <v>229</v>
      </c>
      <c r="C170" s="39" t="s">
        <v>232</v>
      </c>
      <c r="D170" s="39" t="s">
        <v>41</v>
      </c>
    </row>
    <row r="171" spans="1:4" ht="12.75">
      <c r="A171" s="38"/>
      <c r="B171" s="39" t="s">
        <v>229</v>
      </c>
      <c r="C171" s="39" t="s">
        <v>233</v>
      </c>
      <c r="D171" s="39" t="s">
        <v>41</v>
      </c>
    </row>
    <row r="172" spans="1:4" ht="12.75">
      <c r="A172" s="38"/>
      <c r="B172" s="39" t="s">
        <v>234</v>
      </c>
      <c r="C172" s="40" t="s">
        <v>235</v>
      </c>
      <c r="D172" s="39" t="s">
        <v>34</v>
      </c>
    </row>
    <row r="173" spans="1:4" ht="12.75">
      <c r="A173" s="38"/>
      <c r="B173" s="39" t="s">
        <v>234</v>
      </c>
      <c r="C173" s="40" t="s">
        <v>236</v>
      </c>
      <c r="D173" s="39" t="s">
        <v>59</v>
      </c>
    </row>
    <row r="174" spans="1:4" ht="12.75">
      <c r="A174" s="38"/>
      <c r="B174" s="39" t="s">
        <v>234</v>
      </c>
      <c r="C174" s="40" t="s">
        <v>237</v>
      </c>
      <c r="D174" s="39" t="s">
        <v>37</v>
      </c>
    </row>
    <row r="175" spans="1:4" ht="12.75">
      <c r="A175" s="38"/>
      <c r="B175" s="39" t="s">
        <v>234</v>
      </c>
      <c r="C175" s="40" t="s">
        <v>238</v>
      </c>
      <c r="D175" s="39" t="s">
        <v>37</v>
      </c>
    </row>
    <row r="176" spans="1:4" ht="12.75">
      <c r="A176" s="38"/>
      <c r="B176" s="39" t="s">
        <v>234</v>
      </c>
      <c r="C176" s="39" t="s">
        <v>239</v>
      </c>
      <c r="D176" s="39" t="s">
        <v>41</v>
      </c>
    </row>
    <row r="177" spans="1:4" ht="12.75">
      <c r="A177" s="38"/>
      <c r="B177" s="39" t="s">
        <v>234</v>
      </c>
      <c r="C177" s="39" t="s">
        <v>240</v>
      </c>
      <c r="D177" s="39" t="s">
        <v>41</v>
      </c>
    </row>
    <row r="178" spans="1:4" ht="12.75">
      <c r="A178" s="38"/>
      <c r="B178" s="39" t="s">
        <v>234</v>
      </c>
      <c r="C178" s="39" t="s">
        <v>241</v>
      </c>
      <c r="D178" s="39" t="s">
        <v>41</v>
      </c>
    </row>
    <row r="179" spans="1:4" ht="12.75">
      <c r="A179" s="38"/>
      <c r="B179" s="39" t="s">
        <v>234</v>
      </c>
      <c r="C179" s="39" t="s">
        <v>242</v>
      </c>
      <c r="D179" s="39" t="s">
        <v>41</v>
      </c>
    </row>
    <row r="180" spans="1:4" ht="12.75">
      <c r="A180" s="38"/>
      <c r="B180" s="39" t="s">
        <v>234</v>
      </c>
      <c r="C180" s="39" t="s">
        <v>243</v>
      </c>
      <c r="D180" s="39" t="s">
        <v>41</v>
      </c>
    </row>
    <row r="181" spans="1:4" ht="12.75">
      <c r="A181" s="38"/>
      <c r="B181" s="39" t="s">
        <v>234</v>
      </c>
      <c r="C181" s="39" t="s">
        <v>244</v>
      </c>
      <c r="D181" s="39" t="s">
        <v>41</v>
      </c>
    </row>
    <row r="182" spans="1:4" ht="12.75">
      <c r="A182" s="38"/>
      <c r="B182" s="39" t="s">
        <v>234</v>
      </c>
      <c r="C182" s="39" t="s">
        <v>245</v>
      </c>
      <c r="D182" s="39" t="s">
        <v>41</v>
      </c>
    </row>
    <row r="183" spans="1:4" ht="12.75">
      <c r="A183" s="38"/>
      <c r="B183" s="39" t="s">
        <v>234</v>
      </c>
      <c r="C183" s="39" t="s">
        <v>246</v>
      </c>
      <c r="D183" s="39" t="s">
        <v>41</v>
      </c>
    </row>
    <row r="184" spans="1:4" ht="12.75">
      <c r="A184" s="38"/>
      <c r="B184" s="39" t="s">
        <v>234</v>
      </c>
      <c r="C184" s="39" t="s">
        <v>247</v>
      </c>
      <c r="D184" s="39" t="s">
        <v>41</v>
      </c>
    </row>
    <row r="185" spans="1:4" ht="12.75">
      <c r="A185" s="38"/>
      <c r="B185" s="39" t="s">
        <v>248</v>
      </c>
      <c r="C185" s="39" t="s">
        <v>248</v>
      </c>
      <c r="D185" s="39" t="s">
        <v>34</v>
      </c>
    </row>
    <row r="186" spans="1:4" ht="12.75">
      <c r="A186" s="38"/>
      <c r="B186" s="39" t="s">
        <v>249</v>
      </c>
      <c r="C186" s="39" t="s">
        <v>249</v>
      </c>
      <c r="D186" s="39" t="s">
        <v>34</v>
      </c>
    </row>
    <row r="187" spans="1:4" ht="12.75">
      <c r="A187" s="38"/>
      <c r="B187" s="39" t="s">
        <v>249</v>
      </c>
      <c r="C187" s="39" t="s">
        <v>250</v>
      </c>
      <c r="D187" s="39" t="s">
        <v>37</v>
      </c>
    </row>
    <row r="188" spans="1:4" ht="12.75">
      <c r="A188" s="38"/>
      <c r="B188" s="39" t="s">
        <v>249</v>
      </c>
      <c r="C188" s="39" t="s">
        <v>251</v>
      </c>
      <c r="D188" s="39" t="s">
        <v>41</v>
      </c>
    </row>
    <row r="189" spans="1:4" ht="12.75">
      <c r="A189" s="38"/>
      <c r="B189" s="39" t="s">
        <v>249</v>
      </c>
      <c r="C189" s="39" t="s">
        <v>252</v>
      </c>
      <c r="D189" s="39" t="s">
        <v>41</v>
      </c>
    </row>
    <row r="190" spans="1:4" ht="12.75">
      <c r="A190" s="38"/>
      <c r="B190" s="39" t="s">
        <v>249</v>
      </c>
      <c r="C190" s="39" t="s">
        <v>253</v>
      </c>
      <c r="D190" s="39" t="s">
        <v>41</v>
      </c>
    </row>
    <row r="191" spans="1:4" ht="12.75">
      <c r="A191" s="38"/>
      <c r="B191" s="39" t="s">
        <v>249</v>
      </c>
      <c r="C191" s="39" t="s">
        <v>254</v>
      </c>
      <c r="D191" s="39" t="s">
        <v>41</v>
      </c>
    </row>
    <row r="192" spans="1:4" ht="12.75" customHeight="1">
      <c r="A192" s="38"/>
      <c r="B192" s="39" t="s">
        <v>255</v>
      </c>
      <c r="C192" s="40" t="s">
        <v>303</v>
      </c>
      <c r="D192" s="39" t="s">
        <v>59</v>
      </c>
    </row>
    <row r="193" spans="1:4" ht="12.75">
      <c r="A193" s="38"/>
      <c r="B193" s="39" t="s">
        <v>255</v>
      </c>
      <c r="C193" s="40" t="s">
        <v>256</v>
      </c>
      <c r="D193" s="39" t="s">
        <v>37</v>
      </c>
    </row>
    <row r="194" spans="1:4" ht="12.75">
      <c r="A194" s="38"/>
      <c r="B194" s="39" t="s">
        <v>257</v>
      </c>
      <c r="C194" s="39" t="s">
        <v>257</v>
      </c>
      <c r="D194" s="39" t="s">
        <v>34</v>
      </c>
    </row>
    <row r="195" spans="1:4" ht="12.75">
      <c r="A195" s="38"/>
      <c r="B195" s="39" t="s">
        <v>257</v>
      </c>
      <c r="C195" s="39" t="s">
        <v>258</v>
      </c>
      <c r="D195" s="39" t="s">
        <v>37</v>
      </c>
    </row>
    <row r="196" spans="1:4" ht="12.75">
      <c r="A196" s="38"/>
      <c r="B196" s="39" t="s">
        <v>257</v>
      </c>
      <c r="C196" s="40" t="s">
        <v>259</v>
      </c>
      <c r="D196" s="39" t="s">
        <v>37</v>
      </c>
    </row>
    <row r="197" spans="1:4" ht="12.75">
      <c r="A197" s="38"/>
      <c r="B197" s="39" t="s">
        <v>257</v>
      </c>
      <c r="C197" s="40" t="s">
        <v>260</v>
      </c>
      <c r="D197" s="39" t="s">
        <v>59</v>
      </c>
    </row>
    <row r="198" spans="1:4" ht="12.75">
      <c r="A198" s="38"/>
      <c r="B198" s="39" t="s">
        <v>257</v>
      </c>
      <c r="C198" s="40" t="s">
        <v>261</v>
      </c>
      <c r="D198" s="39" t="s">
        <v>59</v>
      </c>
    </row>
    <row r="199" spans="1:4" ht="12.75">
      <c r="A199" s="38"/>
      <c r="B199" s="39" t="s">
        <v>257</v>
      </c>
      <c r="C199" s="40" t="s">
        <v>262</v>
      </c>
      <c r="D199" s="39" t="s">
        <v>41</v>
      </c>
    </row>
    <row r="200" spans="1:4" ht="12.75">
      <c r="A200" s="38"/>
      <c r="B200" s="39" t="s">
        <v>263</v>
      </c>
      <c r="C200" s="40" t="s">
        <v>264</v>
      </c>
      <c r="D200" s="39" t="s">
        <v>34</v>
      </c>
    </row>
    <row r="201" spans="1:4" ht="12.75">
      <c r="A201" s="38"/>
      <c r="B201" s="39" t="s">
        <v>263</v>
      </c>
      <c r="C201" s="40" t="s">
        <v>265</v>
      </c>
      <c r="D201" s="39" t="s">
        <v>37</v>
      </c>
    </row>
    <row r="202" spans="1:4" ht="12.75">
      <c r="A202" s="38"/>
      <c r="B202" s="39" t="s">
        <v>263</v>
      </c>
      <c r="C202" s="39" t="s">
        <v>266</v>
      </c>
      <c r="D202" s="39" t="s">
        <v>34</v>
      </c>
    </row>
    <row r="203" spans="1:4" ht="12.75">
      <c r="A203" s="38"/>
      <c r="B203" s="39" t="s">
        <v>263</v>
      </c>
      <c r="C203" s="40" t="s">
        <v>267</v>
      </c>
      <c r="D203" s="39" t="s">
        <v>37</v>
      </c>
    </row>
    <row r="204" spans="1:4" ht="12.75">
      <c r="A204" s="38"/>
      <c r="B204" s="39" t="s">
        <v>263</v>
      </c>
      <c r="C204" s="43" t="s">
        <v>268</v>
      </c>
      <c r="D204" s="39" t="s">
        <v>37</v>
      </c>
    </row>
    <row r="205" spans="1:4" ht="12.75">
      <c r="A205" s="38"/>
      <c r="B205" s="39" t="s">
        <v>263</v>
      </c>
      <c r="C205" s="40" t="s">
        <v>269</v>
      </c>
      <c r="D205" s="39" t="s">
        <v>37</v>
      </c>
    </row>
    <row r="206" spans="1:4" ht="12.75">
      <c r="A206" s="38"/>
      <c r="B206" s="39" t="s">
        <v>263</v>
      </c>
      <c r="C206" s="41" t="s">
        <v>270</v>
      </c>
      <c r="D206" s="39" t="s">
        <v>41</v>
      </c>
    </row>
    <row r="207" spans="1:4" ht="12.75">
      <c r="A207" s="38"/>
      <c r="B207" s="39" t="s">
        <v>263</v>
      </c>
      <c r="C207" s="39" t="s">
        <v>271</v>
      </c>
      <c r="D207" s="39" t="s">
        <v>41</v>
      </c>
    </row>
    <row r="208" spans="1:4" ht="12.75">
      <c r="A208" s="38"/>
      <c r="B208" s="39" t="s">
        <v>263</v>
      </c>
      <c r="C208" s="39" t="s">
        <v>272</v>
      </c>
      <c r="D208" s="39" t="s">
        <v>41</v>
      </c>
    </row>
    <row r="209" spans="1:4" ht="12.75">
      <c r="A209" s="38"/>
      <c r="B209" s="39" t="s">
        <v>263</v>
      </c>
      <c r="C209" s="39" t="s">
        <v>273</v>
      </c>
      <c r="D209" s="39" t="s">
        <v>41</v>
      </c>
    </row>
    <row r="210" spans="1:4" ht="12.75">
      <c r="A210" s="38"/>
      <c r="B210" s="39" t="s">
        <v>263</v>
      </c>
      <c r="C210" s="39" t="s">
        <v>274</v>
      </c>
      <c r="D210" s="39" t="s">
        <v>41</v>
      </c>
    </row>
    <row r="211" spans="1:4" ht="12.75">
      <c r="A211" s="38"/>
      <c r="B211" s="39" t="s">
        <v>263</v>
      </c>
      <c r="C211" s="39" t="s">
        <v>275</v>
      </c>
      <c r="D211" s="39" t="s">
        <v>41</v>
      </c>
    </row>
    <row r="212" spans="1:4" ht="12.75">
      <c r="A212" s="38"/>
      <c r="B212" s="39" t="s">
        <v>263</v>
      </c>
      <c r="C212" s="39" t="s">
        <v>276</v>
      </c>
      <c r="D212" s="39" t="s">
        <v>41</v>
      </c>
    </row>
    <row r="213" spans="1:4" ht="12.75">
      <c r="A213" s="38"/>
      <c r="B213" s="39" t="s">
        <v>35</v>
      </c>
      <c r="C213" s="40" t="s">
        <v>33</v>
      </c>
      <c r="D213" s="39" t="s">
        <v>34</v>
      </c>
    </row>
    <row r="214" spans="1:4" ht="12.75">
      <c r="A214" s="38"/>
      <c r="B214" s="39" t="s">
        <v>35</v>
      </c>
      <c r="C214" s="40" t="s">
        <v>38</v>
      </c>
      <c r="D214" s="39" t="s">
        <v>37</v>
      </c>
    </row>
    <row r="215" spans="1:4" ht="12.75">
      <c r="A215" s="38"/>
      <c r="B215" s="39" t="s">
        <v>35</v>
      </c>
      <c r="C215" s="40" t="s">
        <v>36</v>
      </c>
      <c r="D215" s="39" t="s">
        <v>37</v>
      </c>
    </row>
    <row r="216" spans="1:4" ht="12.75">
      <c r="A216" s="38"/>
      <c r="B216" s="39" t="s">
        <v>35</v>
      </c>
      <c r="C216" s="40" t="s">
        <v>277</v>
      </c>
      <c r="D216" s="39" t="s">
        <v>37</v>
      </c>
    </row>
    <row r="217" spans="1:4" ht="12.75">
      <c r="A217" s="38"/>
      <c r="B217" s="39" t="s">
        <v>35</v>
      </c>
      <c r="C217" s="39" t="s">
        <v>52</v>
      </c>
      <c r="D217" s="39" t="s">
        <v>41</v>
      </c>
    </row>
    <row r="218" spans="1:4" ht="12.75">
      <c r="A218" s="38"/>
      <c r="B218" s="39" t="s">
        <v>35</v>
      </c>
      <c r="C218" s="39" t="s">
        <v>43</v>
      </c>
      <c r="D218" s="39" t="s">
        <v>41</v>
      </c>
    </row>
    <row r="219" spans="1:4" ht="12.75">
      <c r="A219" s="38"/>
      <c r="B219" s="39" t="s">
        <v>35</v>
      </c>
      <c r="C219" s="39" t="s">
        <v>40</v>
      </c>
      <c r="D219" s="39" t="s">
        <v>41</v>
      </c>
    </row>
    <row r="220" spans="1:4" ht="12.75">
      <c r="A220" s="38"/>
      <c r="B220" s="39" t="s">
        <v>278</v>
      </c>
      <c r="C220" s="40" t="s">
        <v>279</v>
      </c>
      <c r="D220" s="39" t="s">
        <v>34</v>
      </c>
    </row>
    <row r="221" spans="1:4" ht="12.75">
      <c r="A221" s="38"/>
      <c r="B221" s="39" t="s">
        <v>278</v>
      </c>
      <c r="C221" s="40" t="s">
        <v>280</v>
      </c>
      <c r="D221" s="39" t="s">
        <v>37</v>
      </c>
    </row>
    <row r="222" spans="1:4" ht="12.75">
      <c r="A222" s="38"/>
      <c r="B222" s="39" t="s">
        <v>278</v>
      </c>
      <c r="C222" s="40" t="s">
        <v>281</v>
      </c>
      <c r="D222" s="39" t="s">
        <v>37</v>
      </c>
    </row>
    <row r="223" spans="1:4" ht="12.75">
      <c r="A223" s="38"/>
      <c r="B223" s="39" t="s">
        <v>278</v>
      </c>
      <c r="C223" s="40" t="s">
        <v>282</v>
      </c>
      <c r="D223" s="39" t="s">
        <v>37</v>
      </c>
    </row>
    <row r="224" spans="1:4" ht="12.75">
      <c r="A224" s="38"/>
      <c r="B224" s="39" t="s">
        <v>278</v>
      </c>
      <c r="C224" s="40" t="s">
        <v>283</v>
      </c>
      <c r="D224" s="39" t="s">
        <v>37</v>
      </c>
    </row>
    <row r="225" spans="1:4" ht="12.75">
      <c r="A225" s="38"/>
      <c r="B225" s="39" t="s">
        <v>278</v>
      </c>
      <c r="C225" s="40" t="s">
        <v>284</v>
      </c>
      <c r="D225" s="39" t="s">
        <v>59</v>
      </c>
    </row>
    <row r="226" spans="1:4" ht="12.75">
      <c r="A226" s="38"/>
      <c r="B226" s="39" t="s">
        <v>278</v>
      </c>
      <c r="C226" s="39" t="s">
        <v>285</v>
      </c>
      <c r="D226" s="39" t="s">
        <v>41</v>
      </c>
    </row>
    <row r="227" spans="1:4" ht="12.75">
      <c r="A227" s="38"/>
      <c r="B227" s="39" t="s">
        <v>278</v>
      </c>
      <c r="C227" s="39" t="s">
        <v>286</v>
      </c>
      <c r="D227" s="39" t="s">
        <v>41</v>
      </c>
    </row>
    <row r="228" spans="1:4" ht="12.75">
      <c r="A228" s="38"/>
      <c r="B228" s="39" t="s">
        <v>278</v>
      </c>
      <c r="C228" s="39" t="s">
        <v>287</v>
      </c>
      <c r="D228" s="39" t="s">
        <v>41</v>
      </c>
    </row>
    <row r="229" spans="1:4" ht="12.75">
      <c r="A229" s="38"/>
      <c r="B229" s="39" t="s">
        <v>278</v>
      </c>
      <c r="C229" s="39" t="s">
        <v>288</v>
      </c>
      <c r="D229" s="39" t="s">
        <v>41</v>
      </c>
    </row>
    <row r="230" spans="1:4" ht="12.75">
      <c r="A230" s="38"/>
      <c r="B230" s="39" t="s">
        <v>278</v>
      </c>
      <c r="C230" s="39" t="s">
        <v>289</v>
      </c>
      <c r="D230" s="39" t="s">
        <v>41</v>
      </c>
    </row>
    <row r="231" spans="1:4" ht="12.75">
      <c r="A231" s="38"/>
      <c r="B231" s="39" t="s">
        <v>278</v>
      </c>
      <c r="C231" s="39" t="s">
        <v>290</v>
      </c>
      <c r="D231" s="39" t="s">
        <v>41</v>
      </c>
    </row>
    <row r="232" spans="1:4" ht="12.75">
      <c r="A232" s="38"/>
      <c r="B232" s="39" t="s">
        <v>278</v>
      </c>
      <c r="C232" s="39" t="s">
        <v>291</v>
      </c>
      <c r="D232" s="39" t="s">
        <v>41</v>
      </c>
    </row>
    <row r="233" spans="1:4" ht="12.75">
      <c r="A233" s="38"/>
      <c r="B233" s="39" t="s">
        <v>278</v>
      </c>
      <c r="C233" s="39" t="s">
        <v>292</v>
      </c>
      <c r="D233" s="39" t="s">
        <v>41</v>
      </c>
    </row>
    <row r="234" spans="1:4" ht="12.75">
      <c r="A234" s="38"/>
      <c r="B234" s="39" t="s">
        <v>293</v>
      </c>
      <c r="C234" s="39" t="s">
        <v>293</v>
      </c>
      <c r="D234" s="39" t="s">
        <v>34</v>
      </c>
    </row>
    <row r="235" spans="1:4" ht="12.75">
      <c r="A235" s="38"/>
      <c r="B235" s="39" t="s">
        <v>293</v>
      </c>
      <c r="C235" s="39" t="s">
        <v>294</v>
      </c>
      <c r="D235" s="39" t="s">
        <v>41</v>
      </c>
    </row>
    <row r="236" spans="1:4" ht="12.75">
      <c r="A236" s="38"/>
      <c r="B236" s="39" t="s">
        <v>295</v>
      </c>
      <c r="C236" s="39" t="s">
        <v>295</v>
      </c>
      <c r="D236" s="39" t="s">
        <v>59</v>
      </c>
    </row>
    <row r="237" spans="1:4" ht="12.75">
      <c r="A237" s="38"/>
      <c r="B237" s="39" t="s">
        <v>296</v>
      </c>
      <c r="C237" s="40" t="s">
        <v>296</v>
      </c>
      <c r="D237" s="39" t="s">
        <v>59</v>
      </c>
    </row>
    <row r="238" spans="2:4" ht="12.75">
      <c r="B238" s="39" t="s">
        <v>297</v>
      </c>
      <c r="C238" s="40" t="s">
        <v>297</v>
      </c>
      <c r="D238" s="39" t="s">
        <v>59</v>
      </c>
    </row>
    <row r="239" spans="2:4" ht="12.75">
      <c r="B239" s="39" t="s">
        <v>298</v>
      </c>
      <c r="C239" s="39" t="s">
        <v>298</v>
      </c>
      <c r="D239" s="39" t="s">
        <v>59</v>
      </c>
    </row>
    <row r="240" spans="2:4" ht="12.75">
      <c r="B240" s="39" t="s">
        <v>299</v>
      </c>
      <c r="C240" s="40" t="s">
        <v>299</v>
      </c>
      <c r="D240" s="39" t="s">
        <v>34</v>
      </c>
    </row>
    <row r="241" spans="2:4" ht="12.75">
      <c r="B241" s="39" t="s">
        <v>300</v>
      </c>
      <c r="C241" s="39" t="s">
        <v>300</v>
      </c>
      <c r="D241" s="39" t="s">
        <v>59</v>
      </c>
    </row>
    <row r="242" spans="2:4" ht="12.75">
      <c r="B242" s="39" t="s">
        <v>301</v>
      </c>
      <c r="C242" s="40" t="s">
        <v>301</v>
      </c>
      <c r="D242" s="39" t="s">
        <v>59</v>
      </c>
    </row>
    <row r="243" spans="2:4" ht="12.75">
      <c r="B243" s="39" t="s">
        <v>302</v>
      </c>
      <c r="C243" s="40" t="s">
        <v>302</v>
      </c>
      <c r="D243" s="39" t="s">
        <v>34</v>
      </c>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D44"/>
  <sheetViews>
    <sheetView showRowColHeaders="0" workbookViewId="0" topLeftCell="A1">
      <selection activeCell="D45" sqref="D45"/>
    </sheetView>
  </sheetViews>
  <sheetFormatPr defaultColWidth="8.88671875" defaultRowHeight="15"/>
  <cols>
    <col min="1" max="1" width="10.21484375" style="44" customWidth="1"/>
    <col min="2" max="2" width="12.4453125" style="52" customWidth="1"/>
    <col min="3" max="3" width="13.21484375" style="44" bestFit="1" customWidth="1"/>
    <col min="4" max="4" width="62.99609375" style="53" customWidth="1"/>
    <col min="5" max="16384" width="8.88671875" style="44" customWidth="1"/>
  </cols>
  <sheetData>
    <row r="1" spans="1:4" ht="25.5" customHeight="1">
      <c r="A1" s="119" t="s">
        <v>304</v>
      </c>
      <c r="B1" s="119"/>
      <c r="C1" s="119"/>
      <c r="D1" s="119"/>
    </row>
    <row r="2" spans="1:4" ht="33.75" customHeight="1">
      <c r="A2" s="120" t="s">
        <v>305</v>
      </c>
      <c r="B2" s="120"/>
      <c r="C2" s="121"/>
      <c r="D2" s="45" t="s">
        <v>306</v>
      </c>
    </row>
    <row r="3" spans="1:4" ht="105.75" customHeight="1">
      <c r="A3" s="130" t="s">
        <v>0</v>
      </c>
      <c r="B3" s="134"/>
      <c r="C3" s="134"/>
      <c r="D3" s="46" t="s">
        <v>323</v>
      </c>
    </row>
    <row r="4" spans="1:4" ht="55.5" customHeight="1">
      <c r="A4" s="130" t="s">
        <v>1</v>
      </c>
      <c r="B4" s="134"/>
      <c r="C4" s="134"/>
      <c r="D4" s="46" t="s">
        <v>324</v>
      </c>
    </row>
    <row r="5" spans="1:4" ht="42" customHeight="1">
      <c r="A5" s="130" t="s">
        <v>2</v>
      </c>
      <c r="B5" s="134"/>
      <c r="C5" s="134"/>
      <c r="D5" s="46" t="s">
        <v>325</v>
      </c>
    </row>
    <row r="6" spans="1:4" ht="38.25">
      <c r="A6" s="135" t="s">
        <v>3</v>
      </c>
      <c r="B6" s="114" t="s">
        <v>307</v>
      </c>
      <c r="C6" s="47" t="s">
        <v>31</v>
      </c>
      <c r="D6" s="48" t="s">
        <v>326</v>
      </c>
    </row>
    <row r="7" spans="1:4" ht="51">
      <c r="A7" s="136"/>
      <c r="B7" s="114"/>
      <c r="C7" s="47" t="s">
        <v>32</v>
      </c>
      <c r="D7" s="48" t="s">
        <v>327</v>
      </c>
    </row>
    <row r="8" spans="1:4" ht="38.25">
      <c r="A8" s="136"/>
      <c r="B8" s="114" t="s">
        <v>10</v>
      </c>
      <c r="C8" s="47" t="s">
        <v>31</v>
      </c>
      <c r="D8" s="48" t="s">
        <v>328</v>
      </c>
    </row>
    <row r="9" spans="1:4" ht="51">
      <c r="A9" s="136"/>
      <c r="B9" s="114"/>
      <c r="C9" s="47" t="s">
        <v>32</v>
      </c>
      <c r="D9" s="48" t="s">
        <v>329</v>
      </c>
    </row>
    <row r="10" spans="1:4" ht="42" customHeight="1">
      <c r="A10" s="136"/>
      <c r="B10" s="114" t="s">
        <v>11</v>
      </c>
      <c r="C10" s="47" t="s">
        <v>31</v>
      </c>
      <c r="D10" s="48" t="s">
        <v>330</v>
      </c>
    </row>
    <row r="11" spans="1:4" ht="51">
      <c r="A11" s="136"/>
      <c r="B11" s="114"/>
      <c r="C11" s="47" t="s">
        <v>32</v>
      </c>
      <c r="D11" s="48" t="s">
        <v>331</v>
      </c>
    </row>
    <row r="12" spans="1:4" ht="42.75" customHeight="1">
      <c r="A12" s="136"/>
      <c r="B12" s="114" t="s">
        <v>12</v>
      </c>
      <c r="C12" s="47" t="s">
        <v>31</v>
      </c>
      <c r="D12" s="48" t="s">
        <v>332</v>
      </c>
    </row>
    <row r="13" spans="1:4" ht="51">
      <c r="A13" s="136"/>
      <c r="B13" s="114"/>
      <c r="C13" s="47" t="s">
        <v>32</v>
      </c>
      <c r="D13" s="48" t="s">
        <v>333</v>
      </c>
    </row>
    <row r="14" spans="1:4" ht="51">
      <c r="A14" s="136"/>
      <c r="B14" s="114" t="s">
        <v>308</v>
      </c>
      <c r="C14" s="47" t="s">
        <v>31</v>
      </c>
      <c r="D14" s="48" t="s">
        <v>334</v>
      </c>
    </row>
    <row r="15" spans="1:4" ht="51">
      <c r="A15" s="136"/>
      <c r="B15" s="114"/>
      <c r="C15" s="47" t="s">
        <v>32</v>
      </c>
      <c r="D15" s="48" t="s">
        <v>335</v>
      </c>
    </row>
    <row r="16" spans="1:4" ht="51">
      <c r="A16" s="136"/>
      <c r="B16" s="114" t="s">
        <v>14</v>
      </c>
      <c r="C16" s="47" t="s">
        <v>31</v>
      </c>
      <c r="D16" s="48" t="s">
        <v>336</v>
      </c>
    </row>
    <row r="17" spans="1:4" ht="51">
      <c r="A17" s="136"/>
      <c r="B17" s="114"/>
      <c r="C17" s="47" t="s">
        <v>32</v>
      </c>
      <c r="D17" s="48" t="s">
        <v>337</v>
      </c>
    </row>
    <row r="18" spans="1:4" ht="12.75" customHeight="1">
      <c r="A18" s="136"/>
      <c r="B18" s="114" t="s">
        <v>15</v>
      </c>
      <c r="C18" s="47" t="s">
        <v>31</v>
      </c>
      <c r="D18" s="49" t="s">
        <v>309</v>
      </c>
    </row>
    <row r="19" spans="1:4" ht="25.5">
      <c r="A19" s="137"/>
      <c r="B19" s="114"/>
      <c r="C19" s="47" t="s">
        <v>32</v>
      </c>
      <c r="D19" s="49" t="s">
        <v>309</v>
      </c>
    </row>
    <row r="20" spans="1:4" ht="58.5" customHeight="1">
      <c r="A20" s="115" t="s">
        <v>310</v>
      </c>
      <c r="B20" s="114" t="s">
        <v>16</v>
      </c>
      <c r="C20" s="47" t="s">
        <v>31</v>
      </c>
      <c r="D20" s="50" t="s">
        <v>338</v>
      </c>
    </row>
    <row r="21" spans="1:4" ht="63.75">
      <c r="A21" s="116"/>
      <c r="B21" s="114"/>
      <c r="C21" s="47" t="s">
        <v>32</v>
      </c>
      <c r="D21" s="50" t="s">
        <v>339</v>
      </c>
    </row>
    <row r="22" spans="1:4" ht="58.5" customHeight="1">
      <c r="A22" s="116"/>
      <c r="B22" s="114" t="s">
        <v>17</v>
      </c>
      <c r="C22" s="47" t="s">
        <v>31</v>
      </c>
      <c r="D22" s="50" t="s">
        <v>340</v>
      </c>
    </row>
    <row r="23" spans="1:4" ht="68.25" customHeight="1">
      <c r="A23" s="116"/>
      <c r="B23" s="114"/>
      <c r="C23" s="47" t="s">
        <v>32</v>
      </c>
      <c r="D23" s="50" t="s">
        <v>341</v>
      </c>
    </row>
    <row r="24" spans="1:4" ht="58.5" customHeight="1">
      <c r="A24" s="116"/>
      <c r="B24" s="114" t="s">
        <v>18</v>
      </c>
      <c r="C24" s="47" t="s">
        <v>31</v>
      </c>
      <c r="D24" s="50" t="s">
        <v>342</v>
      </c>
    </row>
    <row r="25" spans="1:4" ht="68.25" customHeight="1">
      <c r="A25" s="116"/>
      <c r="B25" s="114"/>
      <c r="C25" s="47" t="s">
        <v>32</v>
      </c>
      <c r="D25" s="50" t="s">
        <v>343</v>
      </c>
    </row>
    <row r="26" spans="1:4" ht="58.5" customHeight="1">
      <c r="A26" s="116"/>
      <c r="B26" s="114" t="s">
        <v>311</v>
      </c>
      <c r="C26" s="47" t="s">
        <v>31</v>
      </c>
      <c r="D26" s="50" t="s">
        <v>344</v>
      </c>
    </row>
    <row r="27" spans="1:4" ht="58.5" customHeight="1">
      <c r="A27" s="116"/>
      <c r="B27" s="114"/>
      <c r="C27" s="47" t="s">
        <v>32</v>
      </c>
      <c r="D27" s="50" t="s">
        <v>345</v>
      </c>
    </row>
    <row r="28" spans="1:4" ht="12.75">
      <c r="A28" s="116"/>
      <c r="B28" s="114" t="s">
        <v>20</v>
      </c>
      <c r="C28" s="47" t="s">
        <v>31</v>
      </c>
      <c r="D28" s="49" t="s">
        <v>309</v>
      </c>
    </row>
    <row r="29" spans="1:4" ht="25.5">
      <c r="A29" s="117"/>
      <c r="B29" s="114"/>
      <c r="C29" s="47" t="s">
        <v>32</v>
      </c>
      <c r="D29" s="49" t="s">
        <v>309</v>
      </c>
    </row>
    <row r="30" spans="1:4" ht="35.25" customHeight="1">
      <c r="A30" s="125" t="s">
        <v>5</v>
      </c>
      <c r="B30" s="126"/>
      <c r="C30" s="47" t="s">
        <v>31</v>
      </c>
      <c r="D30" s="49" t="s">
        <v>309</v>
      </c>
    </row>
    <row r="31" spans="1:4" ht="35.25" customHeight="1">
      <c r="A31" s="127"/>
      <c r="B31" s="128"/>
      <c r="C31" s="47" t="s">
        <v>32</v>
      </c>
      <c r="D31" s="49" t="s">
        <v>309</v>
      </c>
    </row>
    <row r="32" spans="1:4" ht="45" customHeight="1">
      <c r="A32" s="138" t="s">
        <v>6</v>
      </c>
      <c r="B32" s="112" t="s">
        <v>21</v>
      </c>
      <c r="C32" s="113"/>
      <c r="D32" s="131" t="s">
        <v>346</v>
      </c>
    </row>
    <row r="33" spans="1:4" ht="45" customHeight="1">
      <c r="A33" s="139"/>
      <c r="B33" s="112" t="s">
        <v>22</v>
      </c>
      <c r="C33" s="113"/>
      <c r="D33" s="132"/>
    </row>
    <row r="34" spans="1:4" ht="45" customHeight="1">
      <c r="A34" s="139"/>
      <c r="B34" s="112" t="s">
        <v>23</v>
      </c>
      <c r="C34" s="113"/>
      <c r="D34" s="132"/>
    </row>
    <row r="35" spans="1:4" ht="45" customHeight="1">
      <c r="A35" s="139"/>
      <c r="B35" s="112" t="s">
        <v>24</v>
      </c>
      <c r="C35" s="113"/>
      <c r="D35" s="132"/>
    </row>
    <row r="36" spans="1:4" ht="45" customHeight="1">
      <c r="A36" s="139"/>
      <c r="B36" s="112" t="s">
        <v>25</v>
      </c>
      <c r="C36" s="113"/>
      <c r="D36" s="132"/>
    </row>
    <row r="37" spans="1:4" ht="35.25" customHeight="1">
      <c r="A37" s="139"/>
      <c r="B37" s="112" t="s">
        <v>26</v>
      </c>
      <c r="C37" s="113"/>
      <c r="D37" s="133"/>
    </row>
    <row r="38" spans="1:4" ht="35.25" customHeight="1">
      <c r="A38" s="140"/>
      <c r="B38" s="112" t="s">
        <v>312</v>
      </c>
      <c r="C38" s="113"/>
      <c r="D38" s="49" t="s">
        <v>309</v>
      </c>
    </row>
    <row r="39" spans="1:4" ht="54.75" customHeight="1">
      <c r="A39" s="129" t="s">
        <v>7</v>
      </c>
      <c r="B39" s="118" t="s">
        <v>28</v>
      </c>
      <c r="C39" s="118"/>
      <c r="D39" s="51" t="s">
        <v>313</v>
      </c>
    </row>
    <row r="40" spans="1:4" ht="42" customHeight="1">
      <c r="A40" s="129"/>
      <c r="B40" s="118" t="s">
        <v>29</v>
      </c>
      <c r="C40" s="118"/>
      <c r="D40" s="51" t="s">
        <v>314</v>
      </c>
    </row>
    <row r="41" spans="1:4" ht="42" customHeight="1">
      <c r="A41" s="129"/>
      <c r="B41" s="118" t="s">
        <v>30</v>
      </c>
      <c r="C41" s="118"/>
      <c r="D41" s="49" t="s">
        <v>309</v>
      </c>
    </row>
    <row r="42" spans="1:4" ht="29.25" customHeight="1">
      <c r="A42" s="130" t="s">
        <v>8</v>
      </c>
      <c r="B42" s="130"/>
      <c r="C42" s="130"/>
      <c r="D42" s="49" t="s">
        <v>309</v>
      </c>
    </row>
    <row r="43" spans="1:4" ht="42" customHeight="1">
      <c r="A43" s="122" t="s">
        <v>315</v>
      </c>
      <c r="B43" s="123"/>
      <c r="C43" s="124"/>
      <c r="D43" s="51" t="s">
        <v>318</v>
      </c>
    </row>
    <row r="44" spans="1:4" ht="27" customHeight="1">
      <c r="A44" s="118" t="s">
        <v>316</v>
      </c>
      <c r="B44" s="118"/>
      <c r="C44" s="118"/>
      <c r="D44" s="51" t="s">
        <v>317</v>
      </c>
    </row>
  </sheetData>
  <sheetProtection/>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17325</v>
      </c>
      <c r="E7" s="6">
        <v>16435.595445095598</v>
      </c>
      <c r="F7" s="6">
        <v>8891</v>
      </c>
      <c r="G7" s="6">
        <v>8671.17320664198</v>
      </c>
      <c r="H7" s="6">
        <v>14148</v>
      </c>
      <c r="I7" s="6">
        <v>13885.8978271454</v>
      </c>
      <c r="J7" s="6">
        <v>2311</v>
      </c>
      <c r="K7" s="6">
        <v>2273.1847314622305</v>
      </c>
      <c r="L7" s="6">
        <v>253</v>
      </c>
      <c r="M7" s="6">
        <v>250.153033033033</v>
      </c>
      <c r="N7" s="6">
        <v>19184</v>
      </c>
      <c r="O7" s="6">
        <v>18628.4342156128</v>
      </c>
      <c r="P7" s="7">
        <f>SUM(D7,F7,H7,J7,L7,N7)</f>
        <v>62112</v>
      </c>
      <c r="Q7" s="7">
        <f>SUM(E7,G7,I7,K7,M7,O7)</f>
        <v>60144.43845899105</v>
      </c>
      <c r="R7" s="6">
        <v>856</v>
      </c>
      <c r="S7" s="6">
        <v>822.7</v>
      </c>
      <c r="T7" s="6">
        <v>59</v>
      </c>
      <c r="U7" s="6">
        <v>58.32</v>
      </c>
      <c r="V7" s="6">
        <v>142</v>
      </c>
      <c r="W7" s="6">
        <v>141.918918918919</v>
      </c>
      <c r="X7" s="6">
        <v>46</v>
      </c>
      <c r="Y7" s="6">
        <v>45.945945945945894</v>
      </c>
      <c r="Z7" s="29">
        <f>SUM(R7,T7,V7,X7,)</f>
        <v>1103</v>
      </c>
      <c r="AA7" s="29">
        <f>SUM(S7,U7,W7,Y7)</f>
        <v>1068.884864864865</v>
      </c>
      <c r="AB7" s="9">
        <f>P7+Z7</f>
        <v>63215</v>
      </c>
      <c r="AC7" s="9">
        <f>Q7+AA7</f>
        <v>61213.32332385591</v>
      </c>
      <c r="AD7" s="10">
        <v>142046855.51</v>
      </c>
      <c r="AE7" s="11"/>
      <c r="AF7" s="11"/>
      <c r="AG7" s="11">
        <v>7890221.51</v>
      </c>
      <c r="AH7" s="11">
        <v>25545956.700000003</v>
      </c>
      <c r="AI7" s="11">
        <v>11653616.549999999</v>
      </c>
      <c r="AJ7" s="28">
        <f>SUM(AD7:AI7)</f>
        <v>187136650.26999998</v>
      </c>
      <c r="AK7" s="11">
        <v>3644887.63</v>
      </c>
      <c r="AL7" s="11">
        <v>578737.5338006</v>
      </c>
      <c r="AM7" s="27">
        <f>SUM(AK7:AL7)</f>
        <v>4223625.1638006</v>
      </c>
      <c r="AN7" s="27">
        <f>SUM(AM7,AJ7)</f>
        <v>191360275.43380058</v>
      </c>
      <c r="AO7" s="21"/>
    </row>
    <row r="8" spans="1:41" ht="30">
      <c r="A8" s="4" t="s">
        <v>36</v>
      </c>
      <c r="B8" s="4" t="s">
        <v>37</v>
      </c>
      <c r="C8" s="4" t="s">
        <v>35</v>
      </c>
      <c r="D8" s="20">
        <v>601</v>
      </c>
      <c r="E8" s="20">
        <v>578.37</v>
      </c>
      <c r="F8" s="20">
        <v>1933</v>
      </c>
      <c r="G8" s="20">
        <v>1916.65</v>
      </c>
      <c r="H8" s="20">
        <v>266</v>
      </c>
      <c r="I8" s="20">
        <v>262.77</v>
      </c>
      <c r="J8" s="20">
        <v>62</v>
      </c>
      <c r="K8" s="20">
        <v>61.65</v>
      </c>
      <c r="L8" s="20">
        <v>5</v>
      </c>
      <c r="M8" s="20">
        <v>5</v>
      </c>
      <c r="N8" s="20">
        <v>97</v>
      </c>
      <c r="O8" s="20">
        <v>97</v>
      </c>
      <c r="P8" s="7">
        <f aca="true" t="shared" si="0" ref="P8:P52">SUM(D8,F8,H8,J8,L8,N8)</f>
        <v>2964</v>
      </c>
      <c r="Q8" s="7">
        <f aca="true" t="shared" si="1" ref="Q8:Q52">SUM(E8,G8,I8,K8,M8,O8)</f>
        <v>2921.44</v>
      </c>
      <c r="R8" s="20">
        <v>86</v>
      </c>
      <c r="S8" s="20">
        <v>86</v>
      </c>
      <c r="T8" s="20">
        <v>1</v>
      </c>
      <c r="U8" s="20">
        <v>1</v>
      </c>
      <c r="V8" s="20">
        <v>1</v>
      </c>
      <c r="W8" s="20">
        <v>1</v>
      </c>
      <c r="X8" s="20">
        <v>6</v>
      </c>
      <c r="Y8" s="20">
        <v>6</v>
      </c>
      <c r="Z8" s="29">
        <f aca="true" t="shared" si="2" ref="Z8:Z52">SUM(R8,T8,V8,X8,)</f>
        <v>94</v>
      </c>
      <c r="AA8" s="29">
        <f aca="true" t="shared" si="3" ref="AA8:AA52">SUM(S8,U8,W8,Y8)</f>
        <v>94</v>
      </c>
      <c r="AB8" s="9">
        <f aca="true" t="shared" si="4" ref="AB8:AB52">P8+Z8</f>
        <v>3058</v>
      </c>
      <c r="AC8" s="9">
        <f aca="true" t="shared" si="5" ref="AC8:AC52">Q8+AA8</f>
        <v>3015.44</v>
      </c>
      <c r="AD8" s="10">
        <v>6120913.99</v>
      </c>
      <c r="AE8" s="11">
        <v>362848.23</v>
      </c>
      <c r="AF8" s="11">
        <v>0</v>
      </c>
      <c r="AG8" s="11">
        <v>259005.81</v>
      </c>
      <c r="AH8" s="11">
        <v>1128935.08</v>
      </c>
      <c r="AI8" s="11">
        <v>494220.95</v>
      </c>
      <c r="AJ8" s="28">
        <f aca="true" t="shared" si="6" ref="AJ8:AJ52">SUM(AD8:AI8)</f>
        <v>8365924.0600000005</v>
      </c>
      <c r="AK8" s="26">
        <v>239729.24</v>
      </c>
      <c r="AL8" s="26">
        <v>56066.24</v>
      </c>
      <c r="AM8" s="27">
        <f aca="true" t="shared" si="7" ref="AM8:AM52">SUM(AK8:AL8)</f>
        <v>295795.48</v>
      </c>
      <c r="AN8" s="27">
        <f aca="true" t="shared" si="8" ref="AN8:AN52">SUM(AM8,AJ8)</f>
        <v>8661719.540000001</v>
      </c>
      <c r="AO8" s="21"/>
    </row>
    <row r="9" spans="1:41" ht="30">
      <c r="A9" s="4" t="s">
        <v>38</v>
      </c>
      <c r="B9" s="4" t="s">
        <v>37</v>
      </c>
      <c r="C9" s="4" t="s">
        <v>35</v>
      </c>
      <c r="D9" s="20">
        <v>195</v>
      </c>
      <c r="E9" s="20">
        <v>192.19</v>
      </c>
      <c r="F9" s="20">
        <v>286</v>
      </c>
      <c r="G9" s="20">
        <v>273.39</v>
      </c>
      <c r="H9" s="20">
        <v>1912</v>
      </c>
      <c r="I9" s="20">
        <v>1865.33</v>
      </c>
      <c r="J9" s="20">
        <v>1234</v>
      </c>
      <c r="K9" s="20">
        <v>1184.6</v>
      </c>
      <c r="L9" s="20">
        <v>30</v>
      </c>
      <c r="M9" s="20">
        <v>28.22</v>
      </c>
      <c r="N9" s="20">
        <v>0</v>
      </c>
      <c r="O9" s="20">
        <v>0</v>
      </c>
      <c r="P9" s="7">
        <f t="shared" si="0"/>
        <v>3657</v>
      </c>
      <c r="Q9" s="7">
        <f t="shared" si="1"/>
        <v>3543.7299999999996</v>
      </c>
      <c r="R9" s="20">
        <v>3</v>
      </c>
      <c r="S9" s="20">
        <v>3</v>
      </c>
      <c r="T9" s="20">
        <v>0</v>
      </c>
      <c r="U9" s="20">
        <v>0</v>
      </c>
      <c r="V9" s="20">
        <v>75</v>
      </c>
      <c r="W9" s="20">
        <v>68.5</v>
      </c>
      <c r="X9" s="20">
        <v>5</v>
      </c>
      <c r="Y9" s="20">
        <v>2.5</v>
      </c>
      <c r="Z9" s="29">
        <f t="shared" si="2"/>
        <v>83</v>
      </c>
      <c r="AA9" s="29">
        <f t="shared" si="3"/>
        <v>74</v>
      </c>
      <c r="AB9" s="9">
        <f t="shared" si="4"/>
        <v>3740</v>
      </c>
      <c r="AC9" s="9">
        <f t="shared" si="5"/>
        <v>3617.7299999999996</v>
      </c>
      <c r="AD9" s="10">
        <v>10253671.91</v>
      </c>
      <c r="AE9" s="10">
        <v>98899.83</v>
      </c>
      <c r="AF9" s="10"/>
      <c r="AG9" s="10">
        <v>284931.82</v>
      </c>
      <c r="AH9" s="10">
        <v>2032933.85</v>
      </c>
      <c r="AI9" s="10">
        <v>921581.43</v>
      </c>
      <c r="AJ9" s="28">
        <f t="shared" si="6"/>
        <v>13592018.84</v>
      </c>
      <c r="AK9" s="10">
        <v>446255.9</v>
      </c>
      <c r="AL9" s="26">
        <v>12150</v>
      </c>
      <c r="AM9" s="27">
        <f t="shared" si="7"/>
        <v>458405.9</v>
      </c>
      <c r="AN9" s="27">
        <f t="shared" si="8"/>
        <v>14050424.74</v>
      </c>
      <c r="AO9" s="56">
        <v>40694</v>
      </c>
    </row>
    <row r="10" spans="1:41" ht="30">
      <c r="A10" s="4" t="s">
        <v>39</v>
      </c>
      <c r="B10" s="4" t="s">
        <v>37</v>
      </c>
      <c r="C10" s="4" t="s">
        <v>35</v>
      </c>
      <c r="D10" s="20">
        <v>0</v>
      </c>
      <c r="E10" s="20">
        <v>0</v>
      </c>
      <c r="F10" s="20">
        <v>0</v>
      </c>
      <c r="G10" s="20">
        <v>0</v>
      </c>
      <c r="H10" s="20">
        <v>0</v>
      </c>
      <c r="I10" s="20">
        <v>0</v>
      </c>
      <c r="J10" s="20">
        <v>0</v>
      </c>
      <c r="K10" s="20">
        <v>0</v>
      </c>
      <c r="L10" s="20">
        <v>4</v>
      </c>
      <c r="M10" s="20">
        <v>3.4</v>
      </c>
      <c r="N10" s="20">
        <v>1910</v>
      </c>
      <c r="O10" s="20">
        <v>1842.2</v>
      </c>
      <c r="P10" s="7">
        <f t="shared" si="0"/>
        <v>1914</v>
      </c>
      <c r="Q10" s="7">
        <f t="shared" si="1"/>
        <v>1845.6000000000001</v>
      </c>
      <c r="R10" s="20">
        <v>3</v>
      </c>
      <c r="S10" s="20">
        <v>3</v>
      </c>
      <c r="T10" s="20">
        <v>1</v>
      </c>
      <c r="U10" s="20">
        <v>1</v>
      </c>
      <c r="V10" s="20">
        <v>39</v>
      </c>
      <c r="W10" s="20">
        <v>39</v>
      </c>
      <c r="X10" s="20">
        <v>1</v>
      </c>
      <c r="Y10" s="20">
        <v>1</v>
      </c>
      <c r="Z10" s="29">
        <f t="shared" si="2"/>
        <v>44</v>
      </c>
      <c r="AA10" s="29">
        <f t="shared" si="3"/>
        <v>44</v>
      </c>
      <c r="AB10" s="9">
        <f t="shared" si="4"/>
        <v>1958</v>
      </c>
      <c r="AC10" s="9">
        <f t="shared" si="5"/>
        <v>1889.6000000000001</v>
      </c>
      <c r="AD10" s="10">
        <v>4842141</v>
      </c>
      <c r="AE10" s="10">
        <v>356484</v>
      </c>
      <c r="AF10" s="10">
        <v>7952</v>
      </c>
      <c r="AG10" s="10">
        <v>227517</v>
      </c>
      <c r="AH10" s="10">
        <v>1012182</v>
      </c>
      <c r="AI10" s="10">
        <v>483074</v>
      </c>
      <c r="AJ10" s="28">
        <f t="shared" si="6"/>
        <v>6929350</v>
      </c>
      <c r="AK10" s="10">
        <v>357220</v>
      </c>
      <c r="AL10" s="10">
        <v>5963</v>
      </c>
      <c r="AM10" s="27">
        <f t="shared" si="7"/>
        <v>363183</v>
      </c>
      <c r="AN10" s="27">
        <f t="shared" si="8"/>
        <v>7292533</v>
      </c>
      <c r="AO10" s="21" t="s">
        <v>53</v>
      </c>
    </row>
    <row r="11" spans="1:41" ht="75">
      <c r="A11" s="4" t="s">
        <v>40</v>
      </c>
      <c r="B11" s="4" t="s">
        <v>41</v>
      </c>
      <c r="C11" s="4" t="s">
        <v>35</v>
      </c>
      <c r="D11" s="20">
        <v>0</v>
      </c>
      <c r="E11" s="20">
        <v>0</v>
      </c>
      <c r="F11" s="20">
        <v>0</v>
      </c>
      <c r="G11" s="20">
        <v>0</v>
      </c>
      <c r="H11" s="20">
        <v>0</v>
      </c>
      <c r="I11" s="20">
        <v>0</v>
      </c>
      <c r="J11" s="20">
        <v>0</v>
      </c>
      <c r="K11" s="20">
        <v>0</v>
      </c>
      <c r="L11" s="20">
        <v>0</v>
      </c>
      <c r="M11" s="20">
        <v>0</v>
      </c>
      <c r="N11" s="20">
        <v>173</v>
      </c>
      <c r="O11" s="20">
        <v>161</v>
      </c>
      <c r="P11" s="7">
        <f t="shared" si="0"/>
        <v>173</v>
      </c>
      <c r="Q11" s="7">
        <f t="shared" si="1"/>
        <v>161</v>
      </c>
      <c r="R11" s="20">
        <v>1</v>
      </c>
      <c r="S11" s="20">
        <v>1</v>
      </c>
      <c r="T11" s="20">
        <v>0</v>
      </c>
      <c r="U11" s="20">
        <v>0</v>
      </c>
      <c r="V11" s="20">
        <v>0</v>
      </c>
      <c r="W11" s="20">
        <v>0</v>
      </c>
      <c r="X11" s="20">
        <v>1</v>
      </c>
      <c r="Y11" s="20">
        <v>0.04</v>
      </c>
      <c r="Z11" s="29">
        <f t="shared" si="2"/>
        <v>2</v>
      </c>
      <c r="AA11" s="29">
        <f t="shared" si="3"/>
        <v>1.04</v>
      </c>
      <c r="AB11" s="9">
        <f t="shared" si="4"/>
        <v>175</v>
      </c>
      <c r="AC11" s="9">
        <f t="shared" si="5"/>
        <v>162.04</v>
      </c>
      <c r="AD11" s="10">
        <v>323848</v>
      </c>
      <c r="AE11" s="10">
        <v>8004</v>
      </c>
      <c r="AF11" s="10"/>
      <c r="AG11" s="10">
        <v>20461</v>
      </c>
      <c r="AH11" s="10">
        <v>17722</v>
      </c>
      <c r="AI11" s="10">
        <v>31959</v>
      </c>
      <c r="AJ11" s="28">
        <f t="shared" si="6"/>
        <v>401994</v>
      </c>
      <c r="AK11" s="10">
        <v>987</v>
      </c>
      <c r="AL11" s="10">
        <v>1000</v>
      </c>
      <c r="AM11" s="27">
        <f t="shared" si="7"/>
        <v>1987</v>
      </c>
      <c r="AN11" s="27">
        <f t="shared" si="8"/>
        <v>403981</v>
      </c>
      <c r="AO11" s="21" t="s">
        <v>47</v>
      </c>
    </row>
    <row r="12" spans="1:41" ht="45">
      <c r="A12" s="4" t="s">
        <v>43</v>
      </c>
      <c r="B12" s="4" t="s">
        <v>41</v>
      </c>
      <c r="C12" s="4" t="s">
        <v>35</v>
      </c>
      <c r="D12" s="20">
        <v>12</v>
      </c>
      <c r="E12" s="20">
        <v>12</v>
      </c>
      <c r="F12" s="20">
        <v>0</v>
      </c>
      <c r="G12" s="20">
        <v>0</v>
      </c>
      <c r="H12" s="20">
        <v>1</v>
      </c>
      <c r="I12" s="20">
        <v>1</v>
      </c>
      <c r="J12" s="20">
        <v>1</v>
      </c>
      <c r="K12" s="20">
        <v>1</v>
      </c>
      <c r="L12" s="20">
        <v>1</v>
      </c>
      <c r="M12" s="20">
        <v>1</v>
      </c>
      <c r="N12" s="20">
        <v>0</v>
      </c>
      <c r="O12" s="20">
        <v>0</v>
      </c>
      <c r="P12" s="7">
        <f t="shared" si="0"/>
        <v>15</v>
      </c>
      <c r="Q12" s="7">
        <f t="shared" si="1"/>
        <v>15</v>
      </c>
      <c r="R12" s="20">
        <v>0</v>
      </c>
      <c r="S12" s="20">
        <v>0</v>
      </c>
      <c r="T12" s="20">
        <v>0</v>
      </c>
      <c r="U12" s="20">
        <v>0</v>
      </c>
      <c r="V12" s="20">
        <v>0</v>
      </c>
      <c r="W12" s="20">
        <v>0</v>
      </c>
      <c r="X12" s="20">
        <v>0</v>
      </c>
      <c r="Y12" s="20">
        <v>0</v>
      </c>
      <c r="Z12" s="29">
        <f t="shared" si="2"/>
        <v>0</v>
      </c>
      <c r="AA12" s="29">
        <f t="shared" si="3"/>
        <v>0</v>
      </c>
      <c r="AB12" s="9">
        <f t="shared" si="4"/>
        <v>15</v>
      </c>
      <c r="AC12" s="9">
        <f t="shared" si="5"/>
        <v>15</v>
      </c>
      <c r="AD12" s="10">
        <v>27554</v>
      </c>
      <c r="AE12" s="10"/>
      <c r="AF12" s="10"/>
      <c r="AG12" s="10"/>
      <c r="AH12" s="10">
        <v>719</v>
      </c>
      <c r="AI12" s="10">
        <v>2664</v>
      </c>
      <c r="AJ12" s="28">
        <f t="shared" si="6"/>
        <v>30937</v>
      </c>
      <c r="AK12" s="26"/>
      <c r="AL12" s="26"/>
      <c r="AM12" s="27">
        <f t="shared" si="7"/>
        <v>0</v>
      </c>
      <c r="AN12" s="27">
        <f t="shared" si="8"/>
        <v>30937</v>
      </c>
      <c r="AO12" s="55" t="s">
        <v>48</v>
      </c>
    </row>
    <row r="13" spans="1:41" ht="45">
      <c r="A13" s="57" t="s">
        <v>52</v>
      </c>
      <c r="B13" s="57" t="s">
        <v>41</v>
      </c>
      <c r="C13" s="57" t="s">
        <v>35</v>
      </c>
      <c r="D13" s="58">
        <v>1</v>
      </c>
      <c r="E13" s="58">
        <v>1</v>
      </c>
      <c r="F13" s="58">
        <v>1</v>
      </c>
      <c r="G13" s="58">
        <v>1</v>
      </c>
      <c r="H13" s="58">
        <v>3</v>
      </c>
      <c r="I13" s="58">
        <v>3</v>
      </c>
      <c r="J13" s="58">
        <v>4</v>
      </c>
      <c r="K13" s="58">
        <v>4</v>
      </c>
      <c r="L13" s="58">
        <v>1</v>
      </c>
      <c r="M13" s="58">
        <v>1</v>
      </c>
      <c r="N13" s="58">
        <v>56</v>
      </c>
      <c r="O13" s="58">
        <v>54.54</v>
      </c>
      <c r="P13" s="59">
        <f>SUM(D13,F13,H13,J13,L13,N13)</f>
        <v>66</v>
      </c>
      <c r="Q13" s="59">
        <f>SUM(E13,G13,I13,K13,M13,O13)</f>
        <v>64.53999999999999</v>
      </c>
      <c r="R13" s="58">
        <v>0</v>
      </c>
      <c r="S13" s="58">
        <v>0</v>
      </c>
      <c r="T13" s="58">
        <v>0</v>
      </c>
      <c r="U13" s="58">
        <v>0</v>
      </c>
      <c r="V13" s="58">
        <v>0</v>
      </c>
      <c r="W13" s="58">
        <v>0</v>
      </c>
      <c r="X13" s="58">
        <v>0</v>
      </c>
      <c r="Y13" s="58">
        <v>0</v>
      </c>
      <c r="Z13" s="60">
        <f>SUM(R13,T13,V13,X13,)</f>
        <v>0</v>
      </c>
      <c r="AA13" s="60">
        <f>SUM(S13,U13,W13,Y13)</f>
        <v>0</v>
      </c>
      <c r="AB13" s="61">
        <f>P13+Z13</f>
        <v>66</v>
      </c>
      <c r="AC13" s="61">
        <f>Q13+AA13</f>
        <v>64.53999999999999</v>
      </c>
      <c r="AD13" s="62">
        <v>173194.78</v>
      </c>
      <c r="AE13" s="63">
        <v>13908.55</v>
      </c>
      <c r="AF13" s="63"/>
      <c r="AG13" s="63">
        <v>653.68</v>
      </c>
      <c r="AH13" s="63">
        <v>36160.34</v>
      </c>
      <c r="AI13" s="63">
        <v>13940.96</v>
      </c>
      <c r="AJ13" s="64">
        <f>SUM(AD13:AI13)</f>
        <v>237858.30999999997</v>
      </c>
      <c r="AK13" s="65"/>
      <c r="AL13" s="65"/>
      <c r="AM13" s="66">
        <f>SUM(AK13:AL13)</f>
        <v>0</v>
      </c>
      <c r="AN13" s="66">
        <f>SUM(AM13,AJ13)</f>
        <v>237858.30999999997</v>
      </c>
      <c r="AO13" s="67"/>
    </row>
    <row r="14" spans="1:41" ht="15">
      <c r="A14" s="4"/>
      <c r="B14" s="4"/>
      <c r="C14" s="4"/>
      <c r="D14" s="15"/>
      <c r="E14" s="15"/>
      <c r="F14" s="15"/>
      <c r="G14" s="15"/>
      <c r="H14" s="15"/>
      <c r="I14" s="15"/>
      <c r="J14" s="15"/>
      <c r="K14" s="15"/>
      <c r="L14" s="15"/>
      <c r="M14" s="15"/>
      <c r="N14" s="15"/>
      <c r="O14" s="15"/>
      <c r="P14" s="7">
        <f t="shared" si="0"/>
        <v>0</v>
      </c>
      <c r="Q14" s="7">
        <f t="shared" si="1"/>
        <v>0</v>
      </c>
      <c r="R14" s="15"/>
      <c r="S14" s="15"/>
      <c r="T14" s="15"/>
      <c r="U14" s="15"/>
      <c r="V14" s="15"/>
      <c r="W14" s="15"/>
      <c r="X14" s="15"/>
      <c r="Y14" s="15"/>
      <c r="Z14" s="8">
        <f t="shared" si="2"/>
        <v>0</v>
      </c>
      <c r="AA14" s="8">
        <f t="shared" si="3"/>
        <v>0</v>
      </c>
      <c r="AB14" s="9">
        <f t="shared" si="4"/>
        <v>0</v>
      </c>
      <c r="AC14" s="9">
        <f t="shared" si="5"/>
        <v>0</v>
      </c>
      <c r="AD14" s="18"/>
      <c r="AE14" s="18"/>
      <c r="AF14" s="18"/>
      <c r="AG14" s="18"/>
      <c r="AH14" s="18"/>
      <c r="AI14" s="18"/>
      <c r="AJ14" s="12">
        <f t="shared" si="6"/>
        <v>0</v>
      </c>
      <c r="AK14" s="16"/>
      <c r="AL14" s="16"/>
      <c r="AM14" s="13">
        <f t="shared" si="7"/>
        <v>0</v>
      </c>
      <c r="AN14" s="13">
        <f t="shared" si="8"/>
        <v>0</v>
      </c>
      <c r="AO14" s="17"/>
    </row>
    <row r="15" spans="1:41" ht="15">
      <c r="A15" s="4"/>
      <c r="B15" s="4"/>
      <c r="C15" s="4"/>
      <c r="D15" s="15"/>
      <c r="E15" s="15"/>
      <c r="F15" s="15"/>
      <c r="G15" s="15"/>
      <c r="H15" s="15"/>
      <c r="I15" s="15"/>
      <c r="J15" s="15"/>
      <c r="K15" s="15"/>
      <c r="L15" s="15"/>
      <c r="M15" s="15"/>
      <c r="N15" s="54"/>
      <c r="O15" s="15"/>
      <c r="P15" s="7">
        <f t="shared" si="0"/>
        <v>0</v>
      </c>
      <c r="Q15" s="7">
        <f t="shared" si="1"/>
        <v>0</v>
      </c>
      <c r="R15" s="15"/>
      <c r="S15" s="15"/>
      <c r="T15" s="15"/>
      <c r="U15" s="15"/>
      <c r="V15" s="15"/>
      <c r="W15" s="15"/>
      <c r="X15" s="15"/>
      <c r="Y15" s="15"/>
      <c r="Z15" s="8">
        <f t="shared" si="2"/>
        <v>0</v>
      </c>
      <c r="AA15" s="8">
        <f t="shared" si="3"/>
        <v>0</v>
      </c>
      <c r="AB15" s="9">
        <f t="shared" si="4"/>
        <v>0</v>
      </c>
      <c r="AC15" s="9">
        <f t="shared" si="5"/>
        <v>0</v>
      </c>
      <c r="AD15" s="18"/>
      <c r="AE15" s="18"/>
      <c r="AF15" s="18"/>
      <c r="AG15" s="18"/>
      <c r="AH15" s="18"/>
      <c r="AI15" s="18"/>
      <c r="AJ15" s="12">
        <f t="shared" si="6"/>
        <v>0</v>
      </c>
      <c r="AK15" s="16"/>
      <c r="AL15" s="16"/>
      <c r="AM15" s="13">
        <f t="shared" si="7"/>
        <v>0</v>
      </c>
      <c r="AN15" s="13">
        <f t="shared" si="8"/>
        <v>0</v>
      </c>
      <c r="AO15" s="17"/>
    </row>
    <row r="16" spans="1:41" ht="15">
      <c r="A16" s="4"/>
      <c r="B16" s="4"/>
      <c r="C16" s="4"/>
      <c r="D16" s="15"/>
      <c r="E16" s="15"/>
      <c r="F16" s="15"/>
      <c r="G16" s="15"/>
      <c r="H16" s="15"/>
      <c r="I16" s="15"/>
      <c r="J16" s="15"/>
      <c r="K16" s="15"/>
      <c r="L16" s="15"/>
      <c r="M16" s="15"/>
      <c r="N16" s="15"/>
      <c r="O16" s="15"/>
      <c r="P16" s="7">
        <f t="shared" si="0"/>
        <v>0</v>
      </c>
      <c r="Q16" s="7">
        <f t="shared" si="1"/>
        <v>0</v>
      </c>
      <c r="R16" s="15"/>
      <c r="S16" s="15"/>
      <c r="T16" s="15"/>
      <c r="U16" s="15"/>
      <c r="V16" s="15"/>
      <c r="W16" s="15"/>
      <c r="X16" s="15"/>
      <c r="Y16" s="15"/>
      <c r="Z16" s="8">
        <f t="shared" si="2"/>
        <v>0</v>
      </c>
      <c r="AA16" s="8">
        <f t="shared" si="3"/>
        <v>0</v>
      </c>
      <c r="AB16" s="9">
        <f t="shared" si="4"/>
        <v>0</v>
      </c>
      <c r="AC16" s="9">
        <f t="shared" si="5"/>
        <v>0</v>
      </c>
      <c r="AD16" s="18"/>
      <c r="AE16" s="18"/>
      <c r="AF16" s="18"/>
      <c r="AG16" s="18"/>
      <c r="AH16" s="18"/>
      <c r="AI16" s="18"/>
      <c r="AJ16" s="12">
        <f t="shared" si="6"/>
        <v>0</v>
      </c>
      <c r="AK16" s="16"/>
      <c r="AL16" s="16"/>
      <c r="AM16" s="13">
        <f t="shared" si="7"/>
        <v>0</v>
      </c>
      <c r="AN16" s="13">
        <f t="shared" si="8"/>
        <v>0</v>
      </c>
      <c r="AO16" s="17"/>
    </row>
    <row r="17" spans="1:41" ht="15">
      <c r="A17" s="4"/>
      <c r="B17" s="4"/>
      <c r="C17" s="4"/>
      <c r="D17" s="15"/>
      <c r="E17" s="15"/>
      <c r="F17" s="15"/>
      <c r="G17" s="15"/>
      <c r="H17" s="15"/>
      <c r="I17" s="15"/>
      <c r="J17" s="15"/>
      <c r="K17" s="15"/>
      <c r="L17" s="15"/>
      <c r="M17" s="20"/>
      <c r="N17" s="20"/>
      <c r="O17" s="15"/>
      <c r="P17" s="7">
        <f t="shared" si="0"/>
        <v>0</v>
      </c>
      <c r="Q17" s="7">
        <f t="shared" si="1"/>
        <v>0</v>
      </c>
      <c r="R17" s="15"/>
      <c r="S17" s="15"/>
      <c r="T17" s="15"/>
      <c r="U17" s="15"/>
      <c r="V17" s="15"/>
      <c r="W17" s="15"/>
      <c r="X17" s="15"/>
      <c r="Y17" s="15"/>
      <c r="Z17" s="8">
        <f t="shared" si="2"/>
        <v>0</v>
      </c>
      <c r="AA17" s="8">
        <f t="shared" si="3"/>
        <v>0</v>
      </c>
      <c r="AB17" s="9">
        <f t="shared" si="4"/>
        <v>0</v>
      </c>
      <c r="AC17" s="9">
        <f t="shared" si="5"/>
        <v>0</v>
      </c>
      <c r="AD17" s="18"/>
      <c r="AE17" s="18"/>
      <c r="AF17" s="18"/>
      <c r="AG17" s="18"/>
      <c r="AH17" s="18"/>
      <c r="AI17" s="18"/>
      <c r="AJ17" s="12">
        <f t="shared" si="6"/>
        <v>0</v>
      </c>
      <c r="AK17" s="16"/>
      <c r="AL17" s="16"/>
      <c r="AM17" s="13">
        <f t="shared" si="7"/>
        <v>0</v>
      </c>
      <c r="AN17" s="13">
        <f t="shared" si="8"/>
        <v>0</v>
      </c>
      <c r="AO17" s="17"/>
    </row>
    <row r="18" spans="1:41" ht="15">
      <c r="A18" s="4"/>
      <c r="B18" s="4"/>
      <c r="C18" s="4"/>
      <c r="D18" s="15"/>
      <c r="E18" s="15"/>
      <c r="F18" s="15"/>
      <c r="G18" s="15"/>
      <c r="H18" s="15"/>
      <c r="I18" s="15"/>
      <c r="J18" s="15"/>
      <c r="K18" s="15"/>
      <c r="L18" s="15"/>
      <c r="M18" s="15"/>
      <c r="N18" s="15"/>
      <c r="O18" s="15"/>
      <c r="P18" s="7">
        <f t="shared" si="0"/>
        <v>0</v>
      </c>
      <c r="Q18" s="7">
        <f t="shared" si="1"/>
        <v>0</v>
      </c>
      <c r="R18" s="15"/>
      <c r="S18" s="15"/>
      <c r="T18" s="15"/>
      <c r="U18" s="15"/>
      <c r="V18" s="15"/>
      <c r="W18" s="15"/>
      <c r="X18" s="15"/>
      <c r="Y18" s="15"/>
      <c r="Z18" s="8">
        <f t="shared" si="2"/>
        <v>0</v>
      </c>
      <c r="AA18" s="8">
        <f t="shared" si="3"/>
        <v>0</v>
      </c>
      <c r="AB18" s="9">
        <f t="shared" si="4"/>
        <v>0</v>
      </c>
      <c r="AC18" s="9">
        <f t="shared" si="5"/>
        <v>0</v>
      </c>
      <c r="AD18" s="18"/>
      <c r="AE18" s="18"/>
      <c r="AF18" s="18"/>
      <c r="AG18" s="18"/>
      <c r="AH18" s="18"/>
      <c r="AI18" s="18"/>
      <c r="AJ18" s="12">
        <f t="shared" si="6"/>
        <v>0</v>
      </c>
      <c r="AK18" s="16"/>
      <c r="AL18" s="16"/>
      <c r="AM18" s="13">
        <f t="shared" si="7"/>
        <v>0</v>
      </c>
      <c r="AN18" s="13">
        <f t="shared" si="8"/>
        <v>0</v>
      </c>
      <c r="AO18" s="17"/>
    </row>
    <row r="19" spans="1:41" ht="15">
      <c r="A19" s="4"/>
      <c r="B19" s="4"/>
      <c r="C19" s="4"/>
      <c r="D19" s="15"/>
      <c r="E19" s="15"/>
      <c r="F19" s="15"/>
      <c r="G19" s="15"/>
      <c r="H19" s="15"/>
      <c r="I19" s="15"/>
      <c r="J19" s="15"/>
      <c r="K19" s="15"/>
      <c r="L19" s="15"/>
      <c r="M19" s="15"/>
      <c r="N19" s="15"/>
      <c r="O19" s="15"/>
      <c r="P19" s="7">
        <f t="shared" si="0"/>
        <v>0</v>
      </c>
      <c r="Q19" s="7">
        <f t="shared" si="1"/>
        <v>0</v>
      </c>
      <c r="R19" s="15"/>
      <c r="S19" s="15"/>
      <c r="T19" s="15"/>
      <c r="U19" s="15"/>
      <c r="V19" s="15"/>
      <c r="W19" s="15"/>
      <c r="X19" s="15"/>
      <c r="Y19" s="15"/>
      <c r="Z19" s="8">
        <f t="shared" si="2"/>
        <v>0</v>
      </c>
      <c r="AA19" s="8">
        <f t="shared" si="3"/>
        <v>0</v>
      </c>
      <c r="AB19" s="9">
        <f t="shared" si="4"/>
        <v>0</v>
      </c>
      <c r="AC19" s="9">
        <f t="shared" si="5"/>
        <v>0</v>
      </c>
      <c r="AD19" s="18"/>
      <c r="AE19" s="18"/>
      <c r="AF19" s="18"/>
      <c r="AG19" s="18"/>
      <c r="AH19" s="18"/>
      <c r="AI19" s="18"/>
      <c r="AJ19" s="12">
        <f t="shared" si="6"/>
        <v>0</v>
      </c>
      <c r="AK19" s="16"/>
      <c r="AL19" s="16"/>
      <c r="AM19" s="13">
        <f t="shared" si="7"/>
        <v>0</v>
      </c>
      <c r="AN19" s="13">
        <f t="shared" si="8"/>
        <v>0</v>
      </c>
      <c r="AO19" s="17"/>
    </row>
    <row r="20" spans="1:41" ht="15">
      <c r="A20" s="4"/>
      <c r="B20" s="4"/>
      <c r="C20" s="4"/>
      <c r="D20" s="15"/>
      <c r="E20" s="15"/>
      <c r="F20" s="15"/>
      <c r="G20" s="15"/>
      <c r="H20" s="15"/>
      <c r="I20" s="15"/>
      <c r="J20" s="15"/>
      <c r="K20" s="15"/>
      <c r="L20" s="15"/>
      <c r="M20" s="15"/>
      <c r="N20" s="15"/>
      <c r="O20" s="15"/>
      <c r="P20" s="7">
        <f t="shared" si="0"/>
        <v>0</v>
      </c>
      <c r="Q20" s="7">
        <f t="shared" si="1"/>
        <v>0</v>
      </c>
      <c r="R20" s="15"/>
      <c r="S20" s="15"/>
      <c r="T20" s="15"/>
      <c r="U20" s="15"/>
      <c r="V20" s="15"/>
      <c r="W20" s="15"/>
      <c r="X20" s="15"/>
      <c r="Y20" s="15"/>
      <c r="Z20" s="8">
        <f t="shared" si="2"/>
        <v>0</v>
      </c>
      <c r="AA20" s="8">
        <f t="shared" si="3"/>
        <v>0</v>
      </c>
      <c r="AB20" s="9">
        <f t="shared" si="4"/>
        <v>0</v>
      </c>
      <c r="AC20" s="9">
        <f t="shared" si="5"/>
        <v>0</v>
      </c>
      <c r="AD20" s="18"/>
      <c r="AE20" s="18"/>
      <c r="AF20" s="18"/>
      <c r="AG20" s="18"/>
      <c r="AH20" s="18"/>
      <c r="AI20" s="18"/>
      <c r="AJ20" s="12">
        <f t="shared" si="6"/>
        <v>0</v>
      </c>
      <c r="AK20" s="16"/>
      <c r="AL20" s="16"/>
      <c r="AM20" s="13">
        <f t="shared" si="7"/>
        <v>0</v>
      </c>
      <c r="AN20" s="13">
        <f t="shared" si="8"/>
        <v>0</v>
      </c>
      <c r="AO20" s="17"/>
    </row>
    <row r="21" spans="1:41" ht="15">
      <c r="A21" s="4"/>
      <c r="B21" s="4"/>
      <c r="C21" s="4"/>
      <c r="D21" s="15"/>
      <c r="E21" s="15"/>
      <c r="F21" s="15"/>
      <c r="G21" s="15"/>
      <c r="H21" s="15"/>
      <c r="I21" s="15"/>
      <c r="J21" s="15"/>
      <c r="K21" s="15"/>
      <c r="L21" s="15"/>
      <c r="M21" s="15"/>
      <c r="N21" s="15"/>
      <c r="O21" s="15"/>
      <c r="P21" s="7">
        <f t="shared" si="0"/>
        <v>0</v>
      </c>
      <c r="Q21" s="7">
        <f t="shared" si="1"/>
        <v>0</v>
      </c>
      <c r="R21" s="15"/>
      <c r="S21" s="15"/>
      <c r="T21" s="15"/>
      <c r="U21" s="15"/>
      <c r="V21" s="15"/>
      <c r="W21" s="15"/>
      <c r="X21" s="15"/>
      <c r="Y21" s="15"/>
      <c r="Z21" s="8">
        <f t="shared" si="2"/>
        <v>0</v>
      </c>
      <c r="AA21" s="8">
        <f t="shared" si="3"/>
        <v>0</v>
      </c>
      <c r="AB21" s="9">
        <f t="shared" si="4"/>
        <v>0</v>
      </c>
      <c r="AC21" s="9">
        <f t="shared" si="5"/>
        <v>0</v>
      </c>
      <c r="AD21" s="18"/>
      <c r="AE21" s="18"/>
      <c r="AF21" s="18"/>
      <c r="AG21" s="18"/>
      <c r="AH21" s="18"/>
      <c r="AI21" s="18"/>
      <c r="AJ21" s="12">
        <f t="shared" si="6"/>
        <v>0</v>
      </c>
      <c r="AK21" s="16"/>
      <c r="AL21" s="16"/>
      <c r="AM21" s="13">
        <f t="shared" si="7"/>
        <v>0</v>
      </c>
      <c r="AN21" s="13">
        <f t="shared" si="8"/>
        <v>0</v>
      </c>
      <c r="AO21" s="17"/>
    </row>
    <row r="22" spans="1:41" ht="15">
      <c r="A22" s="4"/>
      <c r="B22" s="4"/>
      <c r="C22" s="4"/>
      <c r="D22" s="15"/>
      <c r="E22" s="15"/>
      <c r="F22" s="15"/>
      <c r="G22" s="15"/>
      <c r="H22" s="15"/>
      <c r="I22" s="15"/>
      <c r="J22" s="15"/>
      <c r="K22" s="15"/>
      <c r="L22" s="15"/>
      <c r="M22" s="15"/>
      <c r="N22" s="15"/>
      <c r="O22" s="15"/>
      <c r="P22" s="7">
        <f t="shared" si="0"/>
        <v>0</v>
      </c>
      <c r="Q22" s="7">
        <f t="shared" si="1"/>
        <v>0</v>
      </c>
      <c r="R22" s="15"/>
      <c r="S22" s="15"/>
      <c r="T22" s="15"/>
      <c r="U22" s="15"/>
      <c r="V22" s="15"/>
      <c r="W22" s="15"/>
      <c r="X22" s="15"/>
      <c r="Y22" s="15"/>
      <c r="Z22" s="8">
        <f t="shared" si="2"/>
        <v>0</v>
      </c>
      <c r="AA22" s="8">
        <f t="shared" si="3"/>
        <v>0</v>
      </c>
      <c r="AB22" s="9">
        <f t="shared" si="4"/>
        <v>0</v>
      </c>
      <c r="AC22" s="9">
        <f t="shared" si="5"/>
        <v>0</v>
      </c>
      <c r="AD22" s="18"/>
      <c r="AE22" s="18"/>
      <c r="AF22" s="18"/>
      <c r="AG22" s="18"/>
      <c r="AH22" s="18"/>
      <c r="AI22" s="18"/>
      <c r="AJ22" s="12">
        <f t="shared" si="6"/>
        <v>0</v>
      </c>
      <c r="AK22" s="16"/>
      <c r="AL22" s="16"/>
      <c r="AM22" s="13">
        <f t="shared" si="7"/>
        <v>0</v>
      </c>
      <c r="AN22" s="13">
        <f t="shared" si="8"/>
        <v>0</v>
      </c>
      <c r="AO22" s="17"/>
    </row>
    <row r="23" spans="1:41" ht="15">
      <c r="A23" s="4"/>
      <c r="B23" s="4"/>
      <c r="C23" s="4"/>
      <c r="D23" s="15"/>
      <c r="E23" s="15"/>
      <c r="F23" s="15"/>
      <c r="G23" s="15"/>
      <c r="H23" s="15"/>
      <c r="I23" s="15"/>
      <c r="J23" s="15"/>
      <c r="K23" s="15"/>
      <c r="L23" s="15"/>
      <c r="M23" s="15"/>
      <c r="N23" s="15"/>
      <c r="O23" s="15"/>
      <c r="P23" s="7">
        <f t="shared" si="0"/>
        <v>0</v>
      </c>
      <c r="Q23" s="7">
        <f t="shared" si="1"/>
        <v>0</v>
      </c>
      <c r="R23" s="15"/>
      <c r="S23" s="15"/>
      <c r="T23" s="15"/>
      <c r="U23" s="15"/>
      <c r="V23" s="15"/>
      <c r="W23" s="15"/>
      <c r="X23" s="15"/>
      <c r="Y23" s="15"/>
      <c r="Z23" s="8">
        <f t="shared" si="2"/>
        <v>0</v>
      </c>
      <c r="AA23" s="8">
        <f t="shared" si="3"/>
        <v>0</v>
      </c>
      <c r="AB23" s="9">
        <f t="shared" si="4"/>
        <v>0</v>
      </c>
      <c r="AC23" s="9">
        <f t="shared" si="5"/>
        <v>0</v>
      </c>
      <c r="AD23" s="18"/>
      <c r="AE23" s="18"/>
      <c r="AF23" s="18"/>
      <c r="AG23" s="18"/>
      <c r="AH23" s="18"/>
      <c r="AI23" s="18"/>
      <c r="AJ23" s="12">
        <f t="shared" si="6"/>
        <v>0</v>
      </c>
      <c r="AK23" s="16"/>
      <c r="AL23" s="16"/>
      <c r="AM23" s="13">
        <f t="shared" si="7"/>
        <v>0</v>
      </c>
      <c r="AN23" s="13">
        <f t="shared" si="8"/>
        <v>0</v>
      </c>
      <c r="AO23" s="17"/>
    </row>
    <row r="24" spans="1:41" ht="15">
      <c r="A24" s="4"/>
      <c r="B24" s="4"/>
      <c r="C24" s="4"/>
      <c r="D24" s="15"/>
      <c r="E24" s="15"/>
      <c r="F24" s="15"/>
      <c r="G24" s="15"/>
      <c r="H24" s="15"/>
      <c r="I24" s="15"/>
      <c r="J24" s="15"/>
      <c r="K24" s="15"/>
      <c r="L24" s="15"/>
      <c r="M24" s="15"/>
      <c r="N24" s="15"/>
      <c r="O24" s="15"/>
      <c r="P24" s="7">
        <f t="shared" si="0"/>
        <v>0</v>
      </c>
      <c r="Q24" s="7">
        <f t="shared" si="1"/>
        <v>0</v>
      </c>
      <c r="R24" s="15"/>
      <c r="S24" s="15"/>
      <c r="T24" s="15"/>
      <c r="U24" s="15"/>
      <c r="V24" s="15"/>
      <c r="W24" s="15"/>
      <c r="X24" s="15"/>
      <c r="Y24" s="15"/>
      <c r="Z24" s="8">
        <f t="shared" si="2"/>
        <v>0</v>
      </c>
      <c r="AA24" s="8">
        <f t="shared" si="3"/>
        <v>0</v>
      </c>
      <c r="AB24" s="9">
        <f t="shared" si="4"/>
        <v>0</v>
      </c>
      <c r="AC24" s="9">
        <f t="shared" si="5"/>
        <v>0</v>
      </c>
      <c r="AD24" s="18"/>
      <c r="AE24" s="18"/>
      <c r="AF24" s="18"/>
      <c r="AG24" s="18"/>
      <c r="AH24" s="18"/>
      <c r="AI24" s="18"/>
      <c r="AJ24" s="12">
        <f t="shared" si="6"/>
        <v>0</v>
      </c>
      <c r="AK24" s="16"/>
      <c r="AL24" s="16"/>
      <c r="AM24" s="13">
        <f t="shared" si="7"/>
        <v>0</v>
      </c>
      <c r="AN24" s="13">
        <f t="shared" si="8"/>
        <v>0</v>
      </c>
      <c r="AO24" s="17"/>
    </row>
    <row r="25" spans="1:41" ht="15">
      <c r="A25" s="4"/>
      <c r="B25" s="4"/>
      <c r="C25" s="4"/>
      <c r="D25" s="15"/>
      <c r="E25" s="15"/>
      <c r="F25" s="15"/>
      <c r="G25" s="15"/>
      <c r="H25" s="15"/>
      <c r="I25" s="15"/>
      <c r="J25" s="15"/>
      <c r="K25" s="15"/>
      <c r="L25" s="15"/>
      <c r="M25" s="15"/>
      <c r="N25" s="15"/>
      <c r="O25" s="15"/>
      <c r="P25" s="7">
        <f t="shared" si="0"/>
        <v>0</v>
      </c>
      <c r="Q25" s="7">
        <f t="shared" si="1"/>
        <v>0</v>
      </c>
      <c r="R25" s="15"/>
      <c r="S25" s="15"/>
      <c r="T25" s="15"/>
      <c r="U25" s="15"/>
      <c r="V25" s="15"/>
      <c r="W25" s="15"/>
      <c r="X25" s="15"/>
      <c r="Y25" s="15"/>
      <c r="Z25" s="8">
        <f t="shared" si="2"/>
        <v>0</v>
      </c>
      <c r="AA25" s="8">
        <f t="shared" si="3"/>
        <v>0</v>
      </c>
      <c r="AB25" s="9">
        <f t="shared" si="4"/>
        <v>0</v>
      </c>
      <c r="AC25" s="9">
        <f t="shared" si="5"/>
        <v>0</v>
      </c>
      <c r="AD25" s="18"/>
      <c r="AE25" s="18"/>
      <c r="AF25" s="18"/>
      <c r="AG25" s="18"/>
      <c r="AH25" s="18"/>
      <c r="AI25" s="18"/>
      <c r="AJ25" s="12">
        <f t="shared" si="6"/>
        <v>0</v>
      </c>
      <c r="AK25" s="16"/>
      <c r="AL25" s="16"/>
      <c r="AM25" s="13">
        <f t="shared" si="7"/>
        <v>0</v>
      </c>
      <c r="AN25" s="13">
        <f t="shared" si="8"/>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2"/>
        <v>0</v>
      </c>
      <c r="AA26" s="8">
        <f t="shared" si="3"/>
        <v>0</v>
      </c>
      <c r="AB26" s="9">
        <f t="shared" si="4"/>
        <v>0</v>
      </c>
      <c r="AC26" s="9">
        <f t="shared" si="5"/>
        <v>0</v>
      </c>
      <c r="AD26" s="18"/>
      <c r="AE26" s="18"/>
      <c r="AF26" s="18"/>
      <c r="AG26" s="18"/>
      <c r="AH26" s="18"/>
      <c r="AI26" s="18"/>
      <c r="AJ26" s="12">
        <f t="shared" si="6"/>
        <v>0</v>
      </c>
      <c r="AK26" s="16"/>
      <c r="AL26" s="16"/>
      <c r="AM26" s="13">
        <f t="shared" si="7"/>
        <v>0</v>
      </c>
      <c r="AN26" s="13">
        <f t="shared" si="8"/>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2"/>
        <v>0</v>
      </c>
      <c r="AA27" s="8">
        <f t="shared" si="3"/>
        <v>0</v>
      </c>
      <c r="AB27" s="9">
        <f t="shared" si="4"/>
        <v>0</v>
      </c>
      <c r="AC27" s="9">
        <f t="shared" si="5"/>
        <v>0</v>
      </c>
      <c r="AD27" s="18"/>
      <c r="AE27" s="18"/>
      <c r="AF27" s="18"/>
      <c r="AG27" s="18"/>
      <c r="AH27" s="18"/>
      <c r="AI27" s="18"/>
      <c r="AJ27" s="12">
        <f t="shared" si="6"/>
        <v>0</v>
      </c>
      <c r="AK27" s="16"/>
      <c r="AL27" s="16"/>
      <c r="AM27" s="13">
        <f t="shared" si="7"/>
        <v>0</v>
      </c>
      <c r="AN27" s="13">
        <f t="shared" si="8"/>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2"/>
        <v>0</v>
      </c>
      <c r="AA28" s="8">
        <f t="shared" si="3"/>
        <v>0</v>
      </c>
      <c r="AB28" s="9">
        <f t="shared" si="4"/>
        <v>0</v>
      </c>
      <c r="AC28" s="9">
        <f t="shared" si="5"/>
        <v>0</v>
      </c>
      <c r="AD28" s="18"/>
      <c r="AE28" s="18"/>
      <c r="AF28" s="18"/>
      <c r="AG28" s="18"/>
      <c r="AH28" s="18"/>
      <c r="AI28" s="18"/>
      <c r="AJ28" s="12">
        <f t="shared" si="6"/>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2"/>
        <v>0</v>
      </c>
      <c r="AA29" s="8">
        <f t="shared" si="3"/>
        <v>0</v>
      </c>
      <c r="AB29" s="9">
        <f t="shared" si="4"/>
        <v>0</v>
      </c>
      <c r="AC29" s="9">
        <f t="shared" si="5"/>
        <v>0</v>
      </c>
      <c r="AD29" s="18"/>
      <c r="AE29" s="18"/>
      <c r="AF29" s="18"/>
      <c r="AG29" s="18"/>
      <c r="AH29" s="18"/>
      <c r="AI29" s="18"/>
      <c r="AJ29" s="12">
        <f t="shared" si="6"/>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2"/>
        <v>0</v>
      </c>
      <c r="AA30" s="8">
        <f t="shared" si="3"/>
        <v>0</v>
      </c>
      <c r="AB30" s="9">
        <f t="shared" si="4"/>
        <v>0</v>
      </c>
      <c r="AC30" s="9">
        <f t="shared" si="5"/>
        <v>0</v>
      </c>
      <c r="AD30" s="18"/>
      <c r="AE30" s="18"/>
      <c r="AF30" s="18"/>
      <c r="AG30" s="18"/>
      <c r="AH30" s="18"/>
      <c r="AI30" s="18"/>
      <c r="AJ30" s="12">
        <f t="shared" si="6"/>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2"/>
        <v>0</v>
      </c>
      <c r="AA31" s="8">
        <f t="shared" si="3"/>
        <v>0</v>
      </c>
      <c r="AB31" s="9">
        <f t="shared" si="4"/>
        <v>0</v>
      </c>
      <c r="AC31" s="9">
        <f t="shared" si="5"/>
        <v>0</v>
      </c>
      <c r="AD31" s="18"/>
      <c r="AE31" s="18"/>
      <c r="AF31" s="18"/>
      <c r="AG31" s="18"/>
      <c r="AH31" s="18"/>
      <c r="AI31" s="18"/>
      <c r="AJ31" s="12">
        <f t="shared" si="6"/>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2"/>
        <v>0</v>
      </c>
      <c r="AA32" s="8">
        <f t="shared" si="3"/>
        <v>0</v>
      </c>
      <c r="AB32" s="9">
        <f t="shared" si="4"/>
        <v>0</v>
      </c>
      <c r="AC32" s="9">
        <f t="shared" si="5"/>
        <v>0</v>
      </c>
      <c r="AD32" s="18"/>
      <c r="AE32" s="18"/>
      <c r="AF32" s="18"/>
      <c r="AG32" s="18"/>
      <c r="AH32" s="18"/>
      <c r="AI32" s="18"/>
      <c r="AJ32" s="12">
        <f t="shared" si="6"/>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2"/>
        <v>0</v>
      </c>
      <c r="AA33" s="8">
        <f t="shared" si="3"/>
        <v>0</v>
      </c>
      <c r="AB33" s="9">
        <f t="shared" si="4"/>
        <v>0</v>
      </c>
      <c r="AC33" s="9">
        <f t="shared" si="5"/>
        <v>0</v>
      </c>
      <c r="AD33" s="18"/>
      <c r="AE33" s="18"/>
      <c r="AF33" s="18"/>
      <c r="AG33" s="18"/>
      <c r="AH33" s="18"/>
      <c r="AI33" s="18"/>
      <c r="AJ33" s="12">
        <f t="shared" si="6"/>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2"/>
        <v>0</v>
      </c>
      <c r="AA34" s="8">
        <f t="shared" si="3"/>
        <v>0</v>
      </c>
      <c r="AB34" s="9">
        <f t="shared" si="4"/>
        <v>0</v>
      </c>
      <c r="AC34" s="9">
        <f t="shared" si="5"/>
        <v>0</v>
      </c>
      <c r="AD34" s="18"/>
      <c r="AE34" s="18"/>
      <c r="AF34" s="18"/>
      <c r="AG34" s="18"/>
      <c r="AH34" s="18"/>
      <c r="AI34" s="18"/>
      <c r="AJ34" s="12">
        <f t="shared" si="6"/>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2"/>
        <v>0</v>
      </c>
      <c r="AA35" s="8">
        <f t="shared" si="3"/>
        <v>0</v>
      </c>
      <c r="AB35" s="9">
        <f t="shared" si="4"/>
        <v>0</v>
      </c>
      <c r="AC35" s="9">
        <f t="shared" si="5"/>
        <v>0</v>
      </c>
      <c r="AD35" s="18"/>
      <c r="AE35" s="18"/>
      <c r="AF35" s="18"/>
      <c r="AG35" s="18"/>
      <c r="AH35" s="18"/>
      <c r="AI35" s="18"/>
      <c r="AJ35" s="12">
        <f t="shared" si="6"/>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2"/>
        <v>0</v>
      </c>
      <c r="AA36" s="8">
        <f t="shared" si="3"/>
        <v>0</v>
      </c>
      <c r="AB36" s="9">
        <f t="shared" si="4"/>
        <v>0</v>
      </c>
      <c r="AC36" s="9">
        <f t="shared" si="5"/>
        <v>0</v>
      </c>
      <c r="AD36" s="18"/>
      <c r="AE36" s="18"/>
      <c r="AF36" s="18"/>
      <c r="AG36" s="18"/>
      <c r="AH36" s="18"/>
      <c r="AI36" s="18"/>
      <c r="AJ36" s="12">
        <f t="shared" si="6"/>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2"/>
        <v>0</v>
      </c>
      <c r="AA37" s="8">
        <f t="shared" si="3"/>
        <v>0</v>
      </c>
      <c r="AB37" s="9">
        <f t="shared" si="4"/>
        <v>0</v>
      </c>
      <c r="AC37" s="9">
        <f t="shared" si="5"/>
        <v>0</v>
      </c>
      <c r="AD37" s="18"/>
      <c r="AE37" s="18"/>
      <c r="AF37" s="18"/>
      <c r="AG37" s="18"/>
      <c r="AH37" s="18"/>
      <c r="AI37" s="18"/>
      <c r="AJ37" s="12">
        <f t="shared" si="6"/>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2"/>
        <v>0</v>
      </c>
      <c r="AA38" s="8">
        <f t="shared" si="3"/>
        <v>0</v>
      </c>
      <c r="AB38" s="9">
        <f t="shared" si="4"/>
        <v>0</v>
      </c>
      <c r="AC38" s="9">
        <f t="shared" si="5"/>
        <v>0</v>
      </c>
      <c r="AD38" s="18"/>
      <c r="AE38" s="18"/>
      <c r="AF38" s="18"/>
      <c r="AG38" s="18"/>
      <c r="AH38" s="18"/>
      <c r="AI38" s="18"/>
      <c r="AJ38" s="12">
        <f t="shared" si="6"/>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2"/>
        <v>0</v>
      </c>
      <c r="AA39" s="8">
        <f t="shared" si="3"/>
        <v>0</v>
      </c>
      <c r="AB39" s="9">
        <f t="shared" si="4"/>
        <v>0</v>
      </c>
      <c r="AC39" s="9">
        <f t="shared" si="5"/>
        <v>0</v>
      </c>
      <c r="AD39" s="18"/>
      <c r="AE39" s="18"/>
      <c r="AF39" s="18"/>
      <c r="AG39" s="18"/>
      <c r="AH39" s="18"/>
      <c r="AI39" s="18"/>
      <c r="AJ39" s="12">
        <f t="shared" si="6"/>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2"/>
        <v>0</v>
      </c>
      <c r="AA40" s="8">
        <f t="shared" si="3"/>
        <v>0</v>
      </c>
      <c r="AB40" s="9">
        <f t="shared" si="4"/>
        <v>0</v>
      </c>
      <c r="AC40" s="9">
        <f t="shared" si="5"/>
        <v>0</v>
      </c>
      <c r="AD40" s="18"/>
      <c r="AE40" s="18"/>
      <c r="AF40" s="18"/>
      <c r="AG40" s="18"/>
      <c r="AH40" s="18"/>
      <c r="AI40" s="18"/>
      <c r="AJ40" s="12">
        <f t="shared" si="6"/>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2"/>
        <v>0</v>
      </c>
      <c r="AA41" s="8">
        <f t="shared" si="3"/>
        <v>0</v>
      </c>
      <c r="AB41" s="9">
        <f t="shared" si="4"/>
        <v>0</v>
      </c>
      <c r="AC41" s="9">
        <f t="shared" si="5"/>
        <v>0</v>
      </c>
      <c r="AD41" s="18"/>
      <c r="AE41" s="18"/>
      <c r="AF41" s="18"/>
      <c r="AG41" s="18"/>
      <c r="AH41" s="18"/>
      <c r="AI41" s="18"/>
      <c r="AJ41" s="12">
        <f t="shared" si="6"/>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2"/>
        <v>0</v>
      </c>
      <c r="AA42" s="8">
        <f t="shared" si="3"/>
        <v>0</v>
      </c>
      <c r="AB42" s="9">
        <f t="shared" si="4"/>
        <v>0</v>
      </c>
      <c r="AC42" s="9">
        <f t="shared" si="5"/>
        <v>0</v>
      </c>
      <c r="AD42" s="18"/>
      <c r="AE42" s="18"/>
      <c r="AF42" s="18"/>
      <c r="AG42" s="18"/>
      <c r="AH42" s="18"/>
      <c r="AI42" s="18"/>
      <c r="AJ42" s="12">
        <f t="shared" si="6"/>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2"/>
        <v>0</v>
      </c>
      <c r="AA43" s="8">
        <f t="shared" si="3"/>
        <v>0</v>
      </c>
      <c r="AB43" s="9">
        <f t="shared" si="4"/>
        <v>0</v>
      </c>
      <c r="AC43" s="9">
        <f t="shared" si="5"/>
        <v>0</v>
      </c>
      <c r="AD43" s="18"/>
      <c r="AE43" s="18"/>
      <c r="AF43" s="18"/>
      <c r="AG43" s="18"/>
      <c r="AH43" s="18"/>
      <c r="AI43" s="18"/>
      <c r="AJ43" s="12">
        <f t="shared" si="6"/>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2"/>
        <v>0</v>
      </c>
      <c r="AA44" s="8">
        <f t="shared" si="3"/>
        <v>0</v>
      </c>
      <c r="AB44" s="9">
        <f t="shared" si="4"/>
        <v>0</v>
      </c>
      <c r="AC44" s="9">
        <f t="shared" si="5"/>
        <v>0</v>
      </c>
      <c r="AD44" s="18"/>
      <c r="AE44" s="18"/>
      <c r="AF44" s="18"/>
      <c r="AG44" s="18"/>
      <c r="AH44" s="18"/>
      <c r="AI44" s="18"/>
      <c r="AJ44" s="12">
        <f t="shared" si="6"/>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f t="shared" si="0"/>
        <v>0</v>
      </c>
      <c r="Q45" s="7">
        <f t="shared" si="1"/>
        <v>0</v>
      </c>
      <c r="R45" s="15"/>
      <c r="S45" s="15"/>
      <c r="T45" s="15"/>
      <c r="U45" s="15"/>
      <c r="V45" s="15"/>
      <c r="W45" s="15"/>
      <c r="X45" s="15"/>
      <c r="Y45" s="15"/>
      <c r="Z45" s="8">
        <f t="shared" si="2"/>
        <v>0</v>
      </c>
      <c r="AA45" s="8">
        <f t="shared" si="3"/>
        <v>0</v>
      </c>
      <c r="AB45" s="9">
        <f t="shared" si="4"/>
        <v>0</v>
      </c>
      <c r="AC45" s="9">
        <f t="shared" si="5"/>
        <v>0</v>
      </c>
      <c r="AD45" s="18"/>
      <c r="AE45" s="18"/>
      <c r="AF45" s="18"/>
      <c r="AG45" s="18"/>
      <c r="AH45" s="18"/>
      <c r="AI45" s="18"/>
      <c r="AJ45" s="12">
        <f t="shared" si="6"/>
        <v>0</v>
      </c>
      <c r="AK45" s="16"/>
      <c r="AL45" s="16"/>
      <c r="AM45" s="13">
        <f t="shared" si="7"/>
        <v>0</v>
      </c>
      <c r="AN45" s="13">
        <f t="shared" si="8"/>
        <v>0</v>
      </c>
      <c r="AO45" s="17"/>
    </row>
    <row r="46" spans="1:41" ht="15">
      <c r="A46" s="4"/>
      <c r="B46" s="4"/>
      <c r="C46" s="4"/>
      <c r="D46" s="15"/>
      <c r="E46" s="15"/>
      <c r="F46" s="15"/>
      <c r="G46" s="15"/>
      <c r="H46" s="15"/>
      <c r="I46" s="15"/>
      <c r="J46" s="15"/>
      <c r="K46" s="15"/>
      <c r="L46" s="15"/>
      <c r="M46" s="15"/>
      <c r="N46" s="15"/>
      <c r="O46" s="15"/>
      <c r="P46" s="7">
        <f t="shared" si="0"/>
        <v>0</v>
      </c>
      <c r="Q46" s="7">
        <f t="shared" si="1"/>
        <v>0</v>
      </c>
      <c r="R46" s="15"/>
      <c r="S46" s="15"/>
      <c r="T46" s="15"/>
      <c r="U46" s="15"/>
      <c r="V46" s="15"/>
      <c r="W46" s="15"/>
      <c r="X46" s="15"/>
      <c r="Y46" s="15"/>
      <c r="Z46" s="8">
        <f t="shared" si="2"/>
        <v>0</v>
      </c>
      <c r="AA46" s="8">
        <f t="shared" si="3"/>
        <v>0</v>
      </c>
      <c r="AB46" s="9">
        <f t="shared" si="4"/>
        <v>0</v>
      </c>
      <c r="AC46" s="9">
        <f t="shared" si="5"/>
        <v>0</v>
      </c>
      <c r="AD46" s="18"/>
      <c r="AE46" s="18"/>
      <c r="AF46" s="18"/>
      <c r="AG46" s="18"/>
      <c r="AH46" s="18"/>
      <c r="AI46" s="18"/>
      <c r="AJ46" s="12">
        <f t="shared" si="6"/>
        <v>0</v>
      </c>
      <c r="AK46" s="16"/>
      <c r="AL46" s="16"/>
      <c r="AM46" s="13">
        <f t="shared" si="7"/>
        <v>0</v>
      </c>
      <c r="AN46" s="13">
        <f t="shared" si="8"/>
        <v>0</v>
      </c>
      <c r="AO46" s="17"/>
    </row>
    <row r="47" spans="1:41" ht="15">
      <c r="A47" s="4"/>
      <c r="B47" s="4"/>
      <c r="C47" s="4"/>
      <c r="D47" s="15"/>
      <c r="E47" s="15"/>
      <c r="F47" s="15"/>
      <c r="G47" s="15"/>
      <c r="H47" s="15"/>
      <c r="I47" s="15"/>
      <c r="J47" s="15"/>
      <c r="K47" s="15"/>
      <c r="L47" s="15"/>
      <c r="M47" s="15"/>
      <c r="N47" s="15"/>
      <c r="O47" s="15"/>
      <c r="P47" s="7">
        <f t="shared" si="0"/>
        <v>0</v>
      </c>
      <c r="Q47" s="7">
        <f t="shared" si="1"/>
        <v>0</v>
      </c>
      <c r="R47" s="15"/>
      <c r="S47" s="15"/>
      <c r="T47" s="15"/>
      <c r="U47" s="15"/>
      <c r="V47" s="15"/>
      <c r="W47" s="15"/>
      <c r="X47" s="15"/>
      <c r="Y47" s="15"/>
      <c r="Z47" s="8">
        <f t="shared" si="2"/>
        <v>0</v>
      </c>
      <c r="AA47" s="8">
        <f t="shared" si="3"/>
        <v>0</v>
      </c>
      <c r="AB47" s="9">
        <f t="shared" si="4"/>
        <v>0</v>
      </c>
      <c r="AC47" s="9">
        <f t="shared" si="5"/>
        <v>0</v>
      </c>
      <c r="AD47" s="18"/>
      <c r="AE47" s="18"/>
      <c r="AF47" s="18"/>
      <c r="AG47" s="18"/>
      <c r="AH47" s="18"/>
      <c r="AI47" s="18"/>
      <c r="AJ47" s="12">
        <f t="shared" si="6"/>
        <v>0</v>
      </c>
      <c r="AK47" s="16"/>
      <c r="AL47" s="16"/>
      <c r="AM47" s="13">
        <f t="shared" si="7"/>
        <v>0</v>
      </c>
      <c r="AN47" s="13">
        <f t="shared" si="8"/>
        <v>0</v>
      </c>
      <c r="AO47" s="17"/>
    </row>
    <row r="48" spans="1:41" ht="15">
      <c r="A48" s="4"/>
      <c r="B48" s="4"/>
      <c r="C48" s="4"/>
      <c r="D48" s="15"/>
      <c r="E48" s="15"/>
      <c r="F48" s="15"/>
      <c r="G48" s="15"/>
      <c r="H48" s="15"/>
      <c r="I48" s="15"/>
      <c r="J48" s="15"/>
      <c r="K48" s="15"/>
      <c r="L48" s="15"/>
      <c r="M48" s="15"/>
      <c r="N48" s="15"/>
      <c r="O48" s="15"/>
      <c r="P48" s="7">
        <f t="shared" si="0"/>
        <v>0</v>
      </c>
      <c r="Q48" s="7">
        <f t="shared" si="1"/>
        <v>0</v>
      </c>
      <c r="R48" s="15"/>
      <c r="S48" s="15"/>
      <c r="T48" s="15"/>
      <c r="U48" s="15"/>
      <c r="V48" s="15"/>
      <c r="W48" s="15"/>
      <c r="X48" s="15"/>
      <c r="Y48" s="15"/>
      <c r="Z48" s="8">
        <f t="shared" si="2"/>
        <v>0</v>
      </c>
      <c r="AA48" s="8">
        <f t="shared" si="3"/>
        <v>0</v>
      </c>
      <c r="AB48" s="9">
        <f t="shared" si="4"/>
        <v>0</v>
      </c>
      <c r="AC48" s="9">
        <f t="shared" si="5"/>
        <v>0</v>
      </c>
      <c r="AD48" s="18"/>
      <c r="AE48" s="18"/>
      <c r="AF48" s="18"/>
      <c r="AG48" s="18"/>
      <c r="AH48" s="18"/>
      <c r="AI48" s="18"/>
      <c r="AJ48" s="12">
        <f t="shared" si="6"/>
        <v>0</v>
      </c>
      <c r="AK48" s="16"/>
      <c r="AL48" s="16"/>
      <c r="AM48" s="13">
        <f t="shared" si="7"/>
        <v>0</v>
      </c>
      <c r="AN48" s="13">
        <f t="shared" si="8"/>
        <v>0</v>
      </c>
      <c r="AO48" s="17"/>
    </row>
    <row r="49" spans="1:41" ht="15">
      <c r="A49" s="4"/>
      <c r="B49" s="4"/>
      <c r="C49" s="4"/>
      <c r="D49" s="15"/>
      <c r="E49" s="15"/>
      <c r="F49" s="15"/>
      <c r="G49" s="15"/>
      <c r="H49" s="15"/>
      <c r="I49" s="15"/>
      <c r="J49" s="15"/>
      <c r="K49" s="15"/>
      <c r="L49" s="15"/>
      <c r="M49" s="15"/>
      <c r="N49" s="15"/>
      <c r="O49" s="15"/>
      <c r="P49" s="7">
        <f t="shared" si="0"/>
        <v>0</v>
      </c>
      <c r="Q49" s="7">
        <f t="shared" si="1"/>
        <v>0</v>
      </c>
      <c r="R49" s="15"/>
      <c r="S49" s="15"/>
      <c r="T49" s="15"/>
      <c r="U49" s="15"/>
      <c r="V49" s="15"/>
      <c r="W49" s="15"/>
      <c r="X49" s="15"/>
      <c r="Y49" s="15"/>
      <c r="Z49" s="8">
        <f t="shared" si="2"/>
        <v>0</v>
      </c>
      <c r="AA49" s="8">
        <f t="shared" si="3"/>
        <v>0</v>
      </c>
      <c r="AB49" s="9">
        <f t="shared" si="4"/>
        <v>0</v>
      </c>
      <c r="AC49" s="9">
        <f t="shared" si="5"/>
        <v>0</v>
      </c>
      <c r="AD49" s="18"/>
      <c r="AE49" s="18"/>
      <c r="AF49" s="18"/>
      <c r="AG49" s="18"/>
      <c r="AH49" s="18"/>
      <c r="AI49" s="18"/>
      <c r="AJ49" s="12">
        <f t="shared" si="6"/>
        <v>0</v>
      </c>
      <c r="AK49" s="16"/>
      <c r="AL49" s="16"/>
      <c r="AM49" s="13">
        <f t="shared" si="7"/>
        <v>0</v>
      </c>
      <c r="AN49" s="13">
        <f t="shared" si="8"/>
        <v>0</v>
      </c>
      <c r="AO49" s="17"/>
    </row>
    <row r="50" spans="1:41" ht="15">
      <c r="A50" s="4"/>
      <c r="B50" s="4"/>
      <c r="C50" s="4"/>
      <c r="D50" s="15"/>
      <c r="E50" s="15"/>
      <c r="F50" s="15"/>
      <c r="G50" s="15"/>
      <c r="H50" s="15"/>
      <c r="I50" s="15"/>
      <c r="J50" s="15"/>
      <c r="K50" s="15"/>
      <c r="L50" s="15"/>
      <c r="M50" s="15"/>
      <c r="N50" s="15"/>
      <c r="O50" s="15"/>
      <c r="P50" s="7">
        <f t="shared" si="0"/>
        <v>0</v>
      </c>
      <c r="Q50" s="7">
        <f t="shared" si="1"/>
        <v>0</v>
      </c>
      <c r="R50" s="15"/>
      <c r="S50" s="15"/>
      <c r="T50" s="15"/>
      <c r="U50" s="15"/>
      <c r="V50" s="15"/>
      <c r="W50" s="15"/>
      <c r="X50" s="15"/>
      <c r="Y50" s="15"/>
      <c r="Z50" s="8">
        <f t="shared" si="2"/>
        <v>0</v>
      </c>
      <c r="AA50" s="8">
        <f t="shared" si="3"/>
        <v>0</v>
      </c>
      <c r="AB50" s="9">
        <f t="shared" si="4"/>
        <v>0</v>
      </c>
      <c r="AC50" s="9">
        <f t="shared" si="5"/>
        <v>0</v>
      </c>
      <c r="AD50" s="18"/>
      <c r="AE50" s="18"/>
      <c r="AF50" s="18"/>
      <c r="AG50" s="18"/>
      <c r="AH50" s="18"/>
      <c r="AI50" s="18"/>
      <c r="AJ50" s="12">
        <f t="shared" si="6"/>
        <v>0</v>
      </c>
      <c r="AK50" s="16"/>
      <c r="AL50" s="16"/>
      <c r="AM50" s="13">
        <f t="shared" si="7"/>
        <v>0</v>
      </c>
      <c r="AN50" s="13">
        <f t="shared" si="8"/>
        <v>0</v>
      </c>
      <c r="AO50" s="17"/>
    </row>
    <row r="51" spans="1:41" ht="15">
      <c r="A51" s="4"/>
      <c r="B51" s="4"/>
      <c r="C51" s="4"/>
      <c r="D51" s="15"/>
      <c r="E51" s="15"/>
      <c r="F51" s="15"/>
      <c r="G51" s="15"/>
      <c r="H51" s="15"/>
      <c r="I51" s="15"/>
      <c r="J51" s="15"/>
      <c r="K51" s="15"/>
      <c r="L51" s="15"/>
      <c r="M51" s="15"/>
      <c r="N51" s="15"/>
      <c r="O51" s="15"/>
      <c r="P51" s="7">
        <f t="shared" si="0"/>
        <v>0</v>
      </c>
      <c r="Q51" s="7">
        <f t="shared" si="1"/>
        <v>0</v>
      </c>
      <c r="R51" s="15"/>
      <c r="S51" s="15"/>
      <c r="T51" s="15"/>
      <c r="U51" s="15"/>
      <c r="V51" s="15"/>
      <c r="W51" s="15"/>
      <c r="X51" s="15"/>
      <c r="Y51" s="15"/>
      <c r="Z51" s="8">
        <f t="shared" si="2"/>
        <v>0</v>
      </c>
      <c r="AA51" s="8">
        <f t="shared" si="3"/>
        <v>0</v>
      </c>
      <c r="AB51" s="9">
        <f t="shared" si="4"/>
        <v>0</v>
      </c>
      <c r="AC51" s="9">
        <f t="shared" si="5"/>
        <v>0</v>
      </c>
      <c r="AD51" s="18"/>
      <c r="AE51" s="18"/>
      <c r="AF51" s="18"/>
      <c r="AG51" s="18"/>
      <c r="AH51" s="18"/>
      <c r="AI51" s="18"/>
      <c r="AJ51" s="12">
        <f t="shared" si="6"/>
        <v>0</v>
      </c>
      <c r="AK51" s="16"/>
      <c r="AL51" s="16"/>
      <c r="AM51" s="13">
        <f t="shared" si="7"/>
        <v>0</v>
      </c>
      <c r="AN51" s="13">
        <f t="shared" si="8"/>
        <v>0</v>
      </c>
      <c r="AO51" s="17"/>
    </row>
    <row r="52" spans="1:41" ht="15">
      <c r="A52" s="4"/>
      <c r="B52" s="4"/>
      <c r="C52" s="4"/>
      <c r="D52" s="15"/>
      <c r="E52" s="15"/>
      <c r="F52" s="15"/>
      <c r="G52" s="15"/>
      <c r="H52" s="15"/>
      <c r="I52" s="15"/>
      <c r="J52" s="15"/>
      <c r="K52" s="15"/>
      <c r="L52" s="15"/>
      <c r="M52" s="15"/>
      <c r="N52" s="15"/>
      <c r="O52" s="15"/>
      <c r="P52" s="7">
        <f t="shared" si="0"/>
        <v>0</v>
      </c>
      <c r="Q52" s="7">
        <f t="shared" si="1"/>
        <v>0</v>
      </c>
      <c r="R52" s="15"/>
      <c r="S52" s="15"/>
      <c r="T52" s="15"/>
      <c r="U52" s="15"/>
      <c r="V52" s="15"/>
      <c r="W52" s="15"/>
      <c r="X52" s="15"/>
      <c r="Y52" s="15"/>
      <c r="Z52" s="8">
        <f t="shared" si="2"/>
        <v>0</v>
      </c>
      <c r="AA52" s="8">
        <f t="shared" si="3"/>
        <v>0</v>
      </c>
      <c r="AB52" s="9">
        <f t="shared" si="4"/>
        <v>0</v>
      </c>
      <c r="AC52" s="9">
        <f t="shared" si="5"/>
        <v>0</v>
      </c>
      <c r="AD52" s="18"/>
      <c r="AE52" s="18"/>
      <c r="AF52" s="18"/>
      <c r="AG52" s="18"/>
      <c r="AH52" s="18"/>
      <c r="AI52" s="18"/>
      <c r="AJ52" s="12">
        <f t="shared" si="6"/>
        <v>0</v>
      </c>
      <c r="AK52" s="16"/>
      <c r="AL52" s="16"/>
      <c r="AM52" s="13">
        <f t="shared" si="7"/>
        <v>0</v>
      </c>
      <c r="AN52" s="13">
        <f t="shared" si="8"/>
        <v>0</v>
      </c>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10">
    <dataValidation type="custom" allowBlank="1" showInputMessage="1" showErrorMessage="1" errorTitle="FTE" error="The value entered in the FTE field must be less than or equal to the value entered in the headcount field." sqref="S7:S52 Y7:Y52 W7:W52 U7:U52 O7:O52 K7:K52 I7:I52 G7:G52 M7:M52 E7:E52">
      <formula1>S7&lt;=R7</formula1>
    </dataValidation>
    <dataValidation type="custom" allowBlank="1" showInputMessage="1" showErrorMessage="1" errorTitle="Headcount" error="The value entered in the headcount field must be greater than or equal to the value entered in the FTE field." sqref="R7:R52 X7:X52 V7:V52 T7:T52 N7:N52 L7:L52 J7:J52 H7:H52 F7:F52 D7:D52">
      <formula1>R7&gt;=S7</formula1>
    </dataValidation>
    <dataValidation operator="lessThanOrEqual" allowBlank="1" showInputMessage="1" showErrorMessage="1" error="FTE cannot be greater than Headcount&#10;" sqref="AP1:IV65536 P7:Q65536 AO4 A53:O65536 R53:AN65536 R4 A4:C4 P5 AB4 AB6:AC52 AO7:AO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2 A14: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2 B14: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2 C14:C52">
      <formula1>INDIRECT("Main_Department")</formula1>
    </dataValidation>
    <dataValidation type="decimal" operator="greaterThan" allowBlank="1" showInputMessage="1" showErrorMessage="1" sqref="AD7:AI52 AK7:AL5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13">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13">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13">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3.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50</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17241</v>
      </c>
      <c r="E7" s="6">
        <v>16353.982982633099</v>
      </c>
      <c r="F7" s="6">
        <v>8848</v>
      </c>
      <c r="G7" s="6">
        <v>8627.93807150684</v>
      </c>
      <c r="H7" s="6">
        <v>14191</v>
      </c>
      <c r="I7" s="6">
        <v>13923.211340658901</v>
      </c>
      <c r="J7" s="6">
        <v>2318</v>
      </c>
      <c r="K7" s="6">
        <v>2280.19824497574</v>
      </c>
      <c r="L7" s="6">
        <v>254</v>
      </c>
      <c r="M7" s="6">
        <v>251.153033033033</v>
      </c>
      <c r="N7" s="6">
        <v>18299</v>
      </c>
      <c r="O7" s="6">
        <v>17802.1822636609</v>
      </c>
      <c r="P7" s="7">
        <f>SUM(D7,F7,H7,J7,L7,N7)</f>
        <v>61151</v>
      </c>
      <c r="Q7" s="7">
        <f>SUM(E7,G7,I7,K7,M7,O7)</f>
        <v>59238.66593646852</v>
      </c>
      <c r="R7" s="6">
        <v>943</v>
      </c>
      <c r="S7" s="6">
        <v>897.92</v>
      </c>
      <c r="T7" s="6">
        <v>60</v>
      </c>
      <c r="U7" s="6">
        <v>59.32</v>
      </c>
      <c r="V7" s="6">
        <v>143</v>
      </c>
      <c r="W7" s="6">
        <v>142.918918918919</v>
      </c>
      <c r="X7" s="6">
        <v>46</v>
      </c>
      <c r="Y7" s="6">
        <v>45.945945945945894</v>
      </c>
      <c r="Z7" s="29">
        <f>SUM(R7,T7,V7,X7,)</f>
        <v>1192</v>
      </c>
      <c r="AA7" s="29">
        <f>SUM(S7,U7,W7,Y7)</f>
        <v>1146.1048648648648</v>
      </c>
      <c r="AB7" s="9">
        <f>P7+Z7</f>
        <v>62343</v>
      </c>
      <c r="AC7" s="9">
        <f>Q7+AA7</f>
        <v>60384.77080133338</v>
      </c>
      <c r="AD7" s="10">
        <v>140124317.5</v>
      </c>
      <c r="AE7" s="11"/>
      <c r="AF7" s="11"/>
      <c r="AG7" s="11">
        <v>5991222.710000001</v>
      </c>
      <c r="AH7" s="11">
        <v>25303085.269999996</v>
      </c>
      <c r="AI7" s="11">
        <v>11328367.020000001</v>
      </c>
      <c r="AJ7" s="28">
        <f>SUM(AD7:AI7)</f>
        <v>182746992.50000003</v>
      </c>
      <c r="AK7" s="11">
        <v>3641192.21</v>
      </c>
      <c r="AL7" s="11">
        <v>1643907.1611795998</v>
      </c>
      <c r="AM7" s="27">
        <f>SUM(AK7:AL7)</f>
        <v>5285099.371179599</v>
      </c>
      <c r="AN7" s="27">
        <f>SUM(AM7,AJ7)</f>
        <v>188032091.87117964</v>
      </c>
      <c r="AO7" s="21"/>
    </row>
    <row r="8" spans="1:41" ht="30">
      <c r="A8" s="4" t="s">
        <v>36</v>
      </c>
      <c r="B8" s="4" t="s">
        <v>37</v>
      </c>
      <c r="C8" s="4" t="s">
        <v>35</v>
      </c>
      <c r="D8" s="20">
        <v>597</v>
      </c>
      <c r="E8" s="20">
        <v>574.32</v>
      </c>
      <c r="F8" s="20">
        <v>1929</v>
      </c>
      <c r="G8" s="20">
        <v>1911.69</v>
      </c>
      <c r="H8" s="20">
        <v>267</v>
      </c>
      <c r="I8" s="20">
        <v>263.77</v>
      </c>
      <c r="J8" s="20">
        <v>62</v>
      </c>
      <c r="K8" s="20">
        <v>61.65</v>
      </c>
      <c r="L8" s="20">
        <v>5</v>
      </c>
      <c r="M8" s="20">
        <v>5</v>
      </c>
      <c r="N8" s="20">
        <v>97</v>
      </c>
      <c r="O8" s="20">
        <v>97</v>
      </c>
      <c r="P8" s="7">
        <f aca="true" t="shared" si="0" ref="P8:Q52">SUM(D8,F8,H8,J8,L8,N8)</f>
        <v>2957</v>
      </c>
      <c r="Q8" s="7">
        <f t="shared" si="0"/>
        <v>2913.4300000000003</v>
      </c>
      <c r="R8" s="20">
        <v>86</v>
      </c>
      <c r="S8" s="20">
        <v>86</v>
      </c>
      <c r="T8" s="20">
        <v>1</v>
      </c>
      <c r="U8" s="20">
        <v>1</v>
      </c>
      <c r="V8" s="20">
        <v>1</v>
      </c>
      <c r="W8" s="20">
        <v>1</v>
      </c>
      <c r="X8" s="20">
        <v>6</v>
      </c>
      <c r="Y8" s="20">
        <v>6</v>
      </c>
      <c r="Z8" s="29">
        <f aca="true" t="shared" si="1" ref="Z8:Z52">SUM(R8,T8,V8,X8,)</f>
        <v>94</v>
      </c>
      <c r="AA8" s="29">
        <f aca="true" t="shared" si="2" ref="AA8:AA52">SUM(S8,U8,W8,Y8)</f>
        <v>94</v>
      </c>
      <c r="AB8" s="9">
        <f aca="true" t="shared" si="3" ref="AB8:AC52">P8+Z8</f>
        <v>3051</v>
      </c>
      <c r="AC8" s="9">
        <f t="shared" si="3"/>
        <v>3007.4300000000003</v>
      </c>
      <c r="AD8" s="10">
        <v>6029839.49</v>
      </c>
      <c r="AE8" s="11">
        <v>375994.58</v>
      </c>
      <c r="AF8" s="11">
        <v>0</v>
      </c>
      <c r="AG8" s="11">
        <v>229451.08</v>
      </c>
      <c r="AH8" s="11">
        <v>1132968.16</v>
      </c>
      <c r="AI8" s="11">
        <v>500138.15</v>
      </c>
      <c r="AJ8" s="28">
        <f aca="true" t="shared" si="4" ref="AJ8:AJ52">SUM(AD8:AI8)</f>
        <v>8268391.460000001</v>
      </c>
      <c r="AK8" s="26">
        <v>264242.53</v>
      </c>
      <c r="AL8" s="26">
        <v>5491.7</v>
      </c>
      <c r="AM8" s="27">
        <f aca="true" t="shared" si="5" ref="AM8:AM52">SUM(AK8:AL8)</f>
        <v>269734.23000000004</v>
      </c>
      <c r="AN8" s="27">
        <f aca="true" t="shared" si="6" ref="AN8:AN52">SUM(AM8,AJ8)</f>
        <v>8538125.690000001</v>
      </c>
      <c r="AO8" s="21"/>
    </row>
    <row r="9" spans="1:41" ht="30">
      <c r="A9" s="4" t="s">
        <v>38</v>
      </c>
      <c r="B9" s="4" t="s">
        <v>37</v>
      </c>
      <c r="C9" s="4" t="s">
        <v>35</v>
      </c>
      <c r="D9" s="20">
        <v>198</v>
      </c>
      <c r="E9" s="20">
        <v>195.19</v>
      </c>
      <c r="F9" s="20">
        <v>283</v>
      </c>
      <c r="G9" s="20">
        <v>269.81</v>
      </c>
      <c r="H9" s="20">
        <v>1893</v>
      </c>
      <c r="I9" s="20">
        <v>1847.4</v>
      </c>
      <c r="J9" s="20">
        <v>1229</v>
      </c>
      <c r="K9" s="20">
        <v>1178.84</v>
      </c>
      <c r="L9" s="20">
        <v>30</v>
      </c>
      <c r="M9" s="20">
        <v>28.22</v>
      </c>
      <c r="N9" s="20">
        <v>0</v>
      </c>
      <c r="O9" s="20">
        <v>0</v>
      </c>
      <c r="P9" s="7">
        <f t="shared" si="0"/>
        <v>3633</v>
      </c>
      <c r="Q9" s="7">
        <f t="shared" si="0"/>
        <v>3519.4599999999996</v>
      </c>
      <c r="R9" s="20">
        <v>3</v>
      </c>
      <c r="S9" s="20">
        <v>3</v>
      </c>
      <c r="T9" s="20">
        <v>0</v>
      </c>
      <c r="U9" s="20">
        <v>0</v>
      </c>
      <c r="V9" s="20">
        <v>82</v>
      </c>
      <c r="W9" s="20">
        <v>75.5</v>
      </c>
      <c r="X9" s="20">
        <v>4</v>
      </c>
      <c r="Y9" s="20">
        <v>1.5</v>
      </c>
      <c r="Z9" s="29">
        <f t="shared" si="1"/>
        <v>89</v>
      </c>
      <c r="AA9" s="29">
        <f t="shared" si="2"/>
        <v>80</v>
      </c>
      <c r="AB9" s="9">
        <f t="shared" si="3"/>
        <v>3722</v>
      </c>
      <c r="AC9" s="9">
        <f t="shared" si="3"/>
        <v>3599.4599999999996</v>
      </c>
      <c r="AD9" s="10">
        <v>10287590.33</v>
      </c>
      <c r="AE9" s="10">
        <v>99189.07</v>
      </c>
      <c r="AF9" s="10"/>
      <c r="AG9" s="10">
        <v>278632.26</v>
      </c>
      <c r="AH9" s="10">
        <v>2028263.85</v>
      </c>
      <c r="AI9" s="10">
        <v>928280.47</v>
      </c>
      <c r="AJ9" s="28">
        <f t="shared" si="4"/>
        <v>13621955.98</v>
      </c>
      <c r="AK9" s="10">
        <v>535718.01</v>
      </c>
      <c r="AL9" s="26">
        <v>3343</v>
      </c>
      <c r="AM9" s="27">
        <f t="shared" si="5"/>
        <v>539061.01</v>
      </c>
      <c r="AN9" s="27">
        <f t="shared" si="6"/>
        <v>14161016.99</v>
      </c>
      <c r="AO9" s="56">
        <v>40724</v>
      </c>
    </row>
    <row r="10" spans="1:41" ht="30">
      <c r="A10" s="4" t="s">
        <v>39</v>
      </c>
      <c r="B10" s="4" t="s">
        <v>37</v>
      </c>
      <c r="C10" s="4" t="s">
        <v>35</v>
      </c>
      <c r="D10" s="20">
        <v>0</v>
      </c>
      <c r="E10" s="20">
        <v>0</v>
      </c>
      <c r="F10" s="20">
        <v>0</v>
      </c>
      <c r="G10" s="20">
        <v>0</v>
      </c>
      <c r="H10" s="20">
        <v>0</v>
      </c>
      <c r="I10" s="20">
        <v>0</v>
      </c>
      <c r="J10" s="20">
        <v>0</v>
      </c>
      <c r="K10" s="20">
        <v>0</v>
      </c>
      <c r="L10" s="20">
        <v>4</v>
      </c>
      <c r="M10" s="20">
        <v>3.4</v>
      </c>
      <c r="N10" s="20">
        <v>1913</v>
      </c>
      <c r="O10" s="20">
        <v>1850.6</v>
      </c>
      <c r="P10" s="7">
        <f t="shared" si="0"/>
        <v>1917</v>
      </c>
      <c r="Q10" s="7">
        <f t="shared" si="0"/>
        <v>1854</v>
      </c>
      <c r="R10" s="20">
        <v>5</v>
      </c>
      <c r="S10" s="20">
        <v>5</v>
      </c>
      <c r="T10" s="20">
        <v>1</v>
      </c>
      <c r="U10" s="20">
        <v>1</v>
      </c>
      <c r="V10" s="20">
        <v>51</v>
      </c>
      <c r="W10" s="20">
        <v>51</v>
      </c>
      <c r="X10" s="20">
        <v>1</v>
      </c>
      <c r="Y10" s="20">
        <v>1</v>
      </c>
      <c r="Z10" s="29">
        <f t="shared" si="1"/>
        <v>58</v>
      </c>
      <c r="AA10" s="29">
        <f t="shared" si="2"/>
        <v>58</v>
      </c>
      <c r="AB10" s="9">
        <f t="shared" si="3"/>
        <v>1975</v>
      </c>
      <c r="AC10" s="9">
        <f t="shared" si="3"/>
        <v>1912</v>
      </c>
      <c r="AD10" s="10">
        <v>4840781</v>
      </c>
      <c r="AE10" s="10">
        <v>354854</v>
      </c>
      <c r="AF10" s="10">
        <v>12393</v>
      </c>
      <c r="AG10" s="10">
        <v>179258</v>
      </c>
      <c r="AH10" s="10">
        <v>996808</v>
      </c>
      <c r="AI10" s="10">
        <v>502404</v>
      </c>
      <c r="AJ10" s="28">
        <f t="shared" si="4"/>
        <v>6886498</v>
      </c>
      <c r="AK10" s="10">
        <v>383550</v>
      </c>
      <c r="AL10" s="10">
        <v>6190</v>
      </c>
      <c r="AM10" s="27">
        <f t="shared" si="5"/>
        <v>389740</v>
      </c>
      <c r="AN10" s="27">
        <f t="shared" si="6"/>
        <v>7276238</v>
      </c>
      <c r="AO10" s="21" t="s">
        <v>53</v>
      </c>
    </row>
    <row r="11" spans="1:41" ht="75">
      <c r="A11" s="4" t="s">
        <v>40</v>
      </c>
      <c r="B11" s="4" t="s">
        <v>41</v>
      </c>
      <c r="C11" s="4" t="s">
        <v>35</v>
      </c>
      <c r="D11" s="20">
        <v>0</v>
      </c>
      <c r="E11" s="20">
        <v>0</v>
      </c>
      <c r="F11" s="20">
        <v>0</v>
      </c>
      <c r="G11" s="20">
        <v>0</v>
      </c>
      <c r="H11" s="20">
        <v>0</v>
      </c>
      <c r="I11" s="20">
        <v>0</v>
      </c>
      <c r="J11" s="20">
        <v>0</v>
      </c>
      <c r="K11" s="20">
        <v>0</v>
      </c>
      <c r="L11" s="20">
        <v>0</v>
      </c>
      <c r="M11" s="20">
        <v>0</v>
      </c>
      <c r="N11" s="20">
        <v>173</v>
      </c>
      <c r="O11" s="20">
        <v>161</v>
      </c>
      <c r="P11" s="7">
        <f t="shared" si="0"/>
        <v>173</v>
      </c>
      <c r="Q11" s="7">
        <f t="shared" si="0"/>
        <v>161</v>
      </c>
      <c r="R11" s="20">
        <v>1</v>
      </c>
      <c r="S11" s="20">
        <v>1</v>
      </c>
      <c r="T11" s="20">
        <v>0</v>
      </c>
      <c r="U11" s="20">
        <v>0</v>
      </c>
      <c r="V11" s="20">
        <v>0</v>
      </c>
      <c r="W11" s="20">
        <v>0</v>
      </c>
      <c r="X11" s="20">
        <v>1</v>
      </c>
      <c r="Y11" s="20">
        <v>0.03</v>
      </c>
      <c r="Z11" s="29">
        <f t="shared" si="1"/>
        <v>2</v>
      </c>
      <c r="AA11" s="29">
        <f t="shared" si="2"/>
        <v>1.03</v>
      </c>
      <c r="AB11" s="9">
        <f t="shared" si="3"/>
        <v>175</v>
      </c>
      <c r="AC11" s="9">
        <f t="shared" si="3"/>
        <v>162.03</v>
      </c>
      <c r="AD11" s="10">
        <v>321288</v>
      </c>
      <c r="AE11" s="10">
        <v>7595</v>
      </c>
      <c r="AF11" s="10">
        <v>4100</v>
      </c>
      <c r="AG11" s="10">
        <v>13682</v>
      </c>
      <c r="AH11" s="10">
        <v>17097</v>
      </c>
      <c r="AI11" s="10">
        <v>31437</v>
      </c>
      <c r="AJ11" s="28">
        <f t="shared" si="4"/>
        <v>395199</v>
      </c>
      <c r="AK11" s="10">
        <v>667</v>
      </c>
      <c r="AL11" s="10">
        <v>800</v>
      </c>
      <c r="AM11" s="27">
        <f t="shared" si="5"/>
        <v>1467</v>
      </c>
      <c r="AN11" s="27">
        <f t="shared" si="6"/>
        <v>396666</v>
      </c>
      <c r="AO11" s="21" t="s">
        <v>47</v>
      </c>
    </row>
    <row r="12" spans="1:41" ht="45">
      <c r="A12" s="4" t="s">
        <v>43</v>
      </c>
      <c r="B12" s="4" t="s">
        <v>41</v>
      </c>
      <c r="C12" s="4" t="s">
        <v>35</v>
      </c>
      <c r="D12" s="20">
        <f>12+12</f>
        <v>24</v>
      </c>
      <c r="E12" s="20">
        <v>23.5</v>
      </c>
      <c r="F12" s="20">
        <v>1</v>
      </c>
      <c r="G12" s="20">
        <v>0.5</v>
      </c>
      <c r="H12" s="20">
        <v>1</v>
      </c>
      <c r="I12" s="20">
        <v>1</v>
      </c>
      <c r="J12" s="20">
        <v>1</v>
      </c>
      <c r="K12" s="20">
        <v>1</v>
      </c>
      <c r="L12" s="20">
        <v>1</v>
      </c>
      <c r="M12" s="20">
        <v>1</v>
      </c>
      <c r="N12" s="20">
        <v>0</v>
      </c>
      <c r="O12" s="20">
        <v>0</v>
      </c>
      <c r="P12" s="7">
        <f t="shared" si="0"/>
        <v>28</v>
      </c>
      <c r="Q12" s="7">
        <f t="shared" si="0"/>
        <v>27</v>
      </c>
      <c r="R12" s="20">
        <v>0</v>
      </c>
      <c r="S12" s="20">
        <v>0</v>
      </c>
      <c r="T12" s="20">
        <v>0</v>
      </c>
      <c r="U12" s="20">
        <v>0</v>
      </c>
      <c r="V12" s="20">
        <v>0</v>
      </c>
      <c r="W12" s="20">
        <v>0</v>
      </c>
      <c r="X12" s="20">
        <v>0</v>
      </c>
      <c r="Y12" s="20">
        <v>0</v>
      </c>
      <c r="Z12" s="29">
        <f t="shared" si="1"/>
        <v>0</v>
      </c>
      <c r="AA12" s="29">
        <f t="shared" si="2"/>
        <v>0</v>
      </c>
      <c r="AB12" s="9">
        <f t="shared" si="3"/>
        <v>28</v>
      </c>
      <c r="AC12" s="9">
        <f t="shared" si="3"/>
        <v>27</v>
      </c>
      <c r="AD12" s="10">
        <f>27554+28007.27</f>
        <v>55561.270000000004</v>
      </c>
      <c r="AE12" s="10"/>
      <c r="AF12" s="10"/>
      <c r="AG12" s="10">
        <v>7961.63</v>
      </c>
      <c r="AH12" s="10">
        <v>719</v>
      </c>
      <c r="AI12" s="10">
        <v>2664</v>
      </c>
      <c r="AJ12" s="28">
        <f t="shared" si="4"/>
        <v>66905.9</v>
      </c>
      <c r="AK12" s="26"/>
      <c r="AL12" s="26"/>
      <c r="AM12" s="27">
        <f t="shared" si="5"/>
        <v>0</v>
      </c>
      <c r="AN12" s="27">
        <f t="shared" si="6"/>
        <v>66905.9</v>
      </c>
      <c r="AO12" s="55" t="s">
        <v>49</v>
      </c>
    </row>
    <row r="13" spans="1:41" ht="45">
      <c r="A13" s="57" t="s">
        <v>52</v>
      </c>
      <c r="B13" s="57" t="s">
        <v>41</v>
      </c>
      <c r="C13" s="57" t="s">
        <v>35</v>
      </c>
      <c r="D13" s="58">
        <v>1</v>
      </c>
      <c r="E13" s="58">
        <v>1</v>
      </c>
      <c r="F13" s="58">
        <v>1</v>
      </c>
      <c r="G13" s="58">
        <v>1</v>
      </c>
      <c r="H13" s="58">
        <v>3</v>
      </c>
      <c r="I13" s="58">
        <v>3</v>
      </c>
      <c r="J13" s="58">
        <v>4</v>
      </c>
      <c r="K13" s="58">
        <v>4</v>
      </c>
      <c r="L13" s="58">
        <v>1</v>
      </c>
      <c r="M13" s="58">
        <v>1</v>
      </c>
      <c r="N13" s="58">
        <v>56</v>
      </c>
      <c r="O13" s="58">
        <v>54.54</v>
      </c>
      <c r="P13" s="59">
        <f>SUM(D13,F13,H13,J13,L13,N13)</f>
        <v>66</v>
      </c>
      <c r="Q13" s="59">
        <f>SUM(E13,G13,I13,K13,M13,O13)</f>
        <v>64.53999999999999</v>
      </c>
      <c r="R13" s="58">
        <v>0</v>
      </c>
      <c r="S13" s="58">
        <v>0</v>
      </c>
      <c r="T13" s="58">
        <v>0</v>
      </c>
      <c r="U13" s="58">
        <v>0</v>
      </c>
      <c r="V13" s="58">
        <v>0</v>
      </c>
      <c r="W13" s="58">
        <v>0</v>
      </c>
      <c r="X13" s="58">
        <v>0</v>
      </c>
      <c r="Y13" s="58">
        <v>0</v>
      </c>
      <c r="Z13" s="60">
        <f>SUM(R13,T13,V13,X13,)</f>
        <v>0</v>
      </c>
      <c r="AA13" s="60">
        <f>SUM(S13,U13,W13,Y13)</f>
        <v>0</v>
      </c>
      <c r="AB13" s="61">
        <f>P13+Z13</f>
        <v>66</v>
      </c>
      <c r="AC13" s="61">
        <f>Q13+AA13</f>
        <v>64.53999999999999</v>
      </c>
      <c r="AD13" s="62">
        <v>173680.58</v>
      </c>
      <c r="AE13" s="63">
        <v>13763.64</v>
      </c>
      <c r="AF13" s="63"/>
      <c r="AG13" s="63">
        <v>1778.64</v>
      </c>
      <c r="AH13" s="63">
        <v>36434.64</v>
      </c>
      <c r="AI13" s="63">
        <v>14138.69</v>
      </c>
      <c r="AJ13" s="64">
        <f>SUM(AD13:AI13)</f>
        <v>239796.19</v>
      </c>
      <c r="AK13" s="65"/>
      <c r="AL13" s="65"/>
      <c r="AM13" s="66">
        <f>SUM(AK13:AL13)</f>
        <v>0</v>
      </c>
      <c r="AN13" s="66">
        <f>SUM(AM13,AJ13)</f>
        <v>239796.19</v>
      </c>
      <c r="AO13" s="68"/>
    </row>
    <row r="14" spans="1:41" ht="15">
      <c r="A14" s="4"/>
      <c r="B14" s="4"/>
      <c r="C14" s="4"/>
      <c r="D14" s="15"/>
      <c r="E14" s="15"/>
      <c r="F14" s="15"/>
      <c r="G14" s="15"/>
      <c r="H14" s="15"/>
      <c r="I14" s="15"/>
      <c r="J14" s="15"/>
      <c r="K14" s="15"/>
      <c r="L14" s="15"/>
      <c r="M14" s="15"/>
      <c r="N14" s="15"/>
      <c r="O14" s="15"/>
      <c r="P14" s="7">
        <f t="shared" si="0"/>
        <v>0</v>
      </c>
      <c r="Q14" s="7">
        <f t="shared" si="0"/>
        <v>0</v>
      </c>
      <c r="R14" s="15"/>
      <c r="S14" s="15"/>
      <c r="T14" s="15"/>
      <c r="U14" s="15"/>
      <c r="V14" s="15"/>
      <c r="W14" s="15"/>
      <c r="X14" s="15"/>
      <c r="Y14" s="15"/>
      <c r="Z14" s="8">
        <f t="shared" si="1"/>
        <v>0</v>
      </c>
      <c r="AA14" s="8">
        <f t="shared" si="2"/>
        <v>0</v>
      </c>
      <c r="AB14" s="9">
        <f t="shared" si="3"/>
        <v>0</v>
      </c>
      <c r="AC14" s="9">
        <f t="shared" si="3"/>
        <v>0</v>
      </c>
      <c r="AD14" s="18"/>
      <c r="AE14" s="18"/>
      <c r="AF14" s="18"/>
      <c r="AG14" s="18"/>
      <c r="AH14" s="18"/>
      <c r="AI14" s="18"/>
      <c r="AJ14" s="12">
        <f t="shared" si="4"/>
        <v>0</v>
      </c>
      <c r="AK14" s="16"/>
      <c r="AL14" s="16"/>
      <c r="AM14" s="13">
        <f t="shared" si="5"/>
        <v>0</v>
      </c>
      <c r="AN14" s="13">
        <f t="shared" si="6"/>
        <v>0</v>
      </c>
      <c r="AO14" s="17"/>
    </row>
    <row r="15" spans="1:41" ht="15">
      <c r="A15" s="4"/>
      <c r="B15" s="4"/>
      <c r="C15" s="4"/>
      <c r="D15" s="15"/>
      <c r="E15" s="15"/>
      <c r="F15" s="15"/>
      <c r="G15" s="15"/>
      <c r="H15" s="15"/>
      <c r="I15" s="15"/>
      <c r="J15" s="15"/>
      <c r="K15" s="15"/>
      <c r="L15" s="15"/>
      <c r="M15" s="15"/>
      <c r="N15" s="54"/>
      <c r="O15" s="15"/>
      <c r="P15" s="7">
        <f t="shared" si="0"/>
        <v>0</v>
      </c>
      <c r="Q15" s="7">
        <f t="shared" si="0"/>
        <v>0</v>
      </c>
      <c r="R15" s="15"/>
      <c r="S15" s="15"/>
      <c r="T15" s="15"/>
      <c r="U15" s="15"/>
      <c r="V15" s="15"/>
      <c r="W15" s="15"/>
      <c r="X15" s="15"/>
      <c r="Y15" s="15"/>
      <c r="Z15" s="8">
        <f t="shared" si="1"/>
        <v>0</v>
      </c>
      <c r="AA15" s="8">
        <f t="shared" si="2"/>
        <v>0</v>
      </c>
      <c r="AB15" s="9">
        <f t="shared" si="3"/>
        <v>0</v>
      </c>
      <c r="AC15" s="9">
        <f t="shared" si="3"/>
        <v>0</v>
      </c>
      <c r="AD15" s="18"/>
      <c r="AE15" s="18"/>
      <c r="AF15" s="18"/>
      <c r="AG15" s="18"/>
      <c r="AH15" s="18"/>
      <c r="AI15" s="18"/>
      <c r="AJ15" s="12">
        <f t="shared" si="4"/>
        <v>0</v>
      </c>
      <c r="AK15" s="16"/>
      <c r="AL15" s="16"/>
      <c r="AM15" s="13">
        <f t="shared" si="5"/>
        <v>0</v>
      </c>
      <c r="AN15" s="13">
        <f t="shared" si="6"/>
        <v>0</v>
      </c>
      <c r="AO15" s="17"/>
    </row>
    <row r="16" spans="1:41" ht="15">
      <c r="A16" s="4"/>
      <c r="B16" s="4"/>
      <c r="C16" s="4"/>
      <c r="D16" s="15"/>
      <c r="E16" s="15"/>
      <c r="F16" s="15"/>
      <c r="G16" s="15"/>
      <c r="H16" s="15"/>
      <c r="I16" s="15"/>
      <c r="J16" s="15"/>
      <c r="K16" s="15"/>
      <c r="L16" s="15"/>
      <c r="M16" s="15"/>
      <c r="N16" s="15"/>
      <c r="O16" s="15"/>
      <c r="P16" s="7">
        <f t="shared" si="0"/>
        <v>0</v>
      </c>
      <c r="Q16" s="7">
        <f t="shared" si="0"/>
        <v>0</v>
      </c>
      <c r="R16" s="15"/>
      <c r="S16" s="15"/>
      <c r="T16" s="15"/>
      <c r="U16" s="15"/>
      <c r="V16" s="15"/>
      <c r="W16" s="15"/>
      <c r="X16" s="15"/>
      <c r="Y16" s="15"/>
      <c r="Z16" s="8">
        <f t="shared" si="1"/>
        <v>0</v>
      </c>
      <c r="AA16" s="8">
        <f t="shared" si="2"/>
        <v>0</v>
      </c>
      <c r="AB16" s="9">
        <f t="shared" si="3"/>
        <v>0</v>
      </c>
      <c r="AC16" s="9">
        <f t="shared" si="3"/>
        <v>0</v>
      </c>
      <c r="AD16" s="18"/>
      <c r="AE16" s="18"/>
      <c r="AF16" s="18"/>
      <c r="AG16" s="18"/>
      <c r="AH16" s="18"/>
      <c r="AI16" s="18"/>
      <c r="AJ16" s="12">
        <f t="shared" si="4"/>
        <v>0</v>
      </c>
      <c r="AK16" s="16"/>
      <c r="AL16" s="16"/>
      <c r="AM16" s="13">
        <f t="shared" si="5"/>
        <v>0</v>
      </c>
      <c r="AN16" s="13">
        <f t="shared" si="6"/>
        <v>0</v>
      </c>
      <c r="AO16" s="17"/>
    </row>
    <row r="17" spans="1:41" ht="15">
      <c r="A17" s="4"/>
      <c r="B17" s="4"/>
      <c r="C17" s="4"/>
      <c r="D17" s="15"/>
      <c r="E17" s="15"/>
      <c r="F17" s="15"/>
      <c r="G17" s="15"/>
      <c r="H17" s="15"/>
      <c r="I17" s="15"/>
      <c r="J17" s="15"/>
      <c r="K17" s="15"/>
      <c r="L17" s="15"/>
      <c r="M17" s="20"/>
      <c r="N17" s="20"/>
      <c r="O17" s="15"/>
      <c r="P17" s="7">
        <f t="shared" si="0"/>
        <v>0</v>
      </c>
      <c r="Q17" s="7">
        <f t="shared" si="0"/>
        <v>0</v>
      </c>
      <c r="R17" s="15"/>
      <c r="S17" s="15"/>
      <c r="T17" s="15"/>
      <c r="U17" s="15"/>
      <c r="V17" s="15"/>
      <c r="W17" s="15"/>
      <c r="X17" s="15"/>
      <c r="Y17" s="15"/>
      <c r="Z17" s="8">
        <f t="shared" si="1"/>
        <v>0</v>
      </c>
      <c r="AA17" s="8">
        <f t="shared" si="2"/>
        <v>0</v>
      </c>
      <c r="AB17" s="9">
        <f t="shared" si="3"/>
        <v>0</v>
      </c>
      <c r="AC17" s="9">
        <f t="shared" si="3"/>
        <v>0</v>
      </c>
      <c r="AD17" s="18"/>
      <c r="AE17" s="18"/>
      <c r="AF17" s="18"/>
      <c r="AG17" s="18"/>
      <c r="AH17" s="18"/>
      <c r="AI17" s="18"/>
      <c r="AJ17" s="12">
        <f t="shared" si="4"/>
        <v>0</v>
      </c>
      <c r="AK17" s="16"/>
      <c r="AL17" s="16"/>
      <c r="AM17" s="13">
        <f t="shared" si="5"/>
        <v>0</v>
      </c>
      <c r="AN17" s="13">
        <f t="shared" si="6"/>
        <v>0</v>
      </c>
      <c r="AO17" s="17"/>
    </row>
    <row r="18" spans="1:41" ht="15">
      <c r="A18" s="4"/>
      <c r="B18" s="4"/>
      <c r="C18" s="4"/>
      <c r="D18" s="15"/>
      <c r="E18" s="15"/>
      <c r="F18" s="15"/>
      <c r="G18" s="15"/>
      <c r="H18" s="15"/>
      <c r="I18" s="15"/>
      <c r="J18" s="15"/>
      <c r="K18" s="15"/>
      <c r="L18" s="15"/>
      <c r="M18" s="15"/>
      <c r="N18" s="15"/>
      <c r="O18" s="15"/>
      <c r="P18" s="7">
        <f t="shared" si="0"/>
        <v>0</v>
      </c>
      <c r="Q18" s="7">
        <f t="shared" si="0"/>
        <v>0</v>
      </c>
      <c r="R18" s="15"/>
      <c r="S18" s="15"/>
      <c r="T18" s="15"/>
      <c r="U18" s="15"/>
      <c r="V18" s="15"/>
      <c r="W18" s="15"/>
      <c r="X18" s="15"/>
      <c r="Y18" s="15"/>
      <c r="Z18" s="8">
        <f t="shared" si="1"/>
        <v>0</v>
      </c>
      <c r="AA18" s="8">
        <f t="shared" si="2"/>
        <v>0</v>
      </c>
      <c r="AB18" s="9">
        <f t="shared" si="3"/>
        <v>0</v>
      </c>
      <c r="AC18" s="9">
        <f t="shared" si="3"/>
        <v>0</v>
      </c>
      <c r="AD18" s="18"/>
      <c r="AE18" s="18"/>
      <c r="AF18" s="18"/>
      <c r="AG18" s="18"/>
      <c r="AH18" s="18"/>
      <c r="AI18" s="18"/>
      <c r="AJ18" s="12">
        <f t="shared" si="4"/>
        <v>0</v>
      </c>
      <c r="AK18" s="16"/>
      <c r="AL18" s="16"/>
      <c r="AM18" s="13">
        <f t="shared" si="5"/>
        <v>0</v>
      </c>
      <c r="AN18" s="13">
        <f t="shared" si="6"/>
        <v>0</v>
      </c>
      <c r="AO18" s="17"/>
    </row>
    <row r="19" spans="1:41" ht="15">
      <c r="A19" s="4"/>
      <c r="B19" s="4"/>
      <c r="C19" s="4"/>
      <c r="D19" s="15"/>
      <c r="E19" s="15"/>
      <c r="F19" s="15"/>
      <c r="G19" s="15"/>
      <c r="H19" s="15"/>
      <c r="I19" s="15"/>
      <c r="J19" s="15"/>
      <c r="K19" s="15"/>
      <c r="L19" s="15"/>
      <c r="M19" s="15"/>
      <c r="N19" s="15"/>
      <c r="O19" s="15"/>
      <c r="P19" s="7">
        <f t="shared" si="0"/>
        <v>0</v>
      </c>
      <c r="Q19" s="7">
        <f t="shared" si="0"/>
        <v>0</v>
      </c>
      <c r="R19" s="15"/>
      <c r="S19" s="15"/>
      <c r="T19" s="15"/>
      <c r="U19" s="15"/>
      <c r="V19" s="15"/>
      <c r="W19" s="15"/>
      <c r="X19" s="15"/>
      <c r="Y19" s="15"/>
      <c r="Z19" s="8">
        <f t="shared" si="1"/>
        <v>0</v>
      </c>
      <c r="AA19" s="8">
        <f t="shared" si="2"/>
        <v>0</v>
      </c>
      <c r="AB19" s="9">
        <f t="shared" si="3"/>
        <v>0</v>
      </c>
      <c r="AC19" s="9">
        <f t="shared" si="3"/>
        <v>0</v>
      </c>
      <c r="AD19" s="18"/>
      <c r="AE19" s="18"/>
      <c r="AF19" s="18"/>
      <c r="AG19" s="18"/>
      <c r="AH19" s="18"/>
      <c r="AI19" s="18"/>
      <c r="AJ19" s="12">
        <f t="shared" si="4"/>
        <v>0</v>
      </c>
      <c r="AK19" s="16"/>
      <c r="AL19" s="16"/>
      <c r="AM19" s="13">
        <f t="shared" si="5"/>
        <v>0</v>
      </c>
      <c r="AN19" s="13">
        <f t="shared" si="6"/>
        <v>0</v>
      </c>
      <c r="AO19" s="17"/>
    </row>
    <row r="20" spans="1:41" ht="15">
      <c r="A20" s="4"/>
      <c r="B20" s="4"/>
      <c r="C20" s="4"/>
      <c r="D20" s="15"/>
      <c r="E20" s="15"/>
      <c r="F20" s="15"/>
      <c r="G20" s="15"/>
      <c r="H20" s="15"/>
      <c r="I20" s="15"/>
      <c r="J20" s="15"/>
      <c r="K20" s="15"/>
      <c r="L20" s="15"/>
      <c r="M20" s="15"/>
      <c r="N20" s="15"/>
      <c r="O20" s="15"/>
      <c r="P20" s="7">
        <f t="shared" si="0"/>
        <v>0</v>
      </c>
      <c r="Q20" s="7">
        <f t="shared" si="0"/>
        <v>0</v>
      </c>
      <c r="R20" s="15"/>
      <c r="S20" s="15"/>
      <c r="T20" s="15"/>
      <c r="U20" s="15"/>
      <c r="V20" s="15"/>
      <c r="W20" s="15"/>
      <c r="X20" s="15"/>
      <c r="Y20" s="15"/>
      <c r="Z20" s="8">
        <f t="shared" si="1"/>
        <v>0</v>
      </c>
      <c r="AA20" s="8">
        <f t="shared" si="2"/>
        <v>0</v>
      </c>
      <c r="AB20" s="9">
        <f t="shared" si="3"/>
        <v>0</v>
      </c>
      <c r="AC20" s="9">
        <f t="shared" si="3"/>
        <v>0</v>
      </c>
      <c r="AD20" s="18"/>
      <c r="AE20" s="18"/>
      <c r="AF20" s="18"/>
      <c r="AG20" s="18"/>
      <c r="AH20" s="18"/>
      <c r="AI20" s="18"/>
      <c r="AJ20" s="12">
        <f t="shared" si="4"/>
        <v>0</v>
      </c>
      <c r="AK20" s="16"/>
      <c r="AL20" s="16"/>
      <c r="AM20" s="13">
        <f t="shared" si="5"/>
        <v>0</v>
      </c>
      <c r="AN20" s="13">
        <f t="shared" si="6"/>
        <v>0</v>
      </c>
      <c r="AO20" s="17"/>
    </row>
    <row r="21" spans="1:41" ht="15">
      <c r="A21" s="4"/>
      <c r="B21" s="4"/>
      <c r="C21" s="4"/>
      <c r="D21" s="15"/>
      <c r="E21" s="15"/>
      <c r="F21" s="15"/>
      <c r="G21" s="15"/>
      <c r="H21" s="15"/>
      <c r="I21" s="15"/>
      <c r="J21" s="15"/>
      <c r="K21" s="15"/>
      <c r="L21" s="15"/>
      <c r="M21" s="15"/>
      <c r="N21" s="15"/>
      <c r="O21" s="15"/>
      <c r="P21" s="7">
        <f t="shared" si="0"/>
        <v>0</v>
      </c>
      <c r="Q21" s="7">
        <f t="shared" si="0"/>
        <v>0</v>
      </c>
      <c r="R21" s="15"/>
      <c r="S21" s="15"/>
      <c r="T21" s="15"/>
      <c r="U21" s="15"/>
      <c r="V21" s="15"/>
      <c r="W21" s="15"/>
      <c r="X21" s="15"/>
      <c r="Y21" s="15"/>
      <c r="Z21" s="8">
        <f t="shared" si="1"/>
        <v>0</v>
      </c>
      <c r="AA21" s="8">
        <f t="shared" si="2"/>
        <v>0</v>
      </c>
      <c r="AB21" s="9">
        <f t="shared" si="3"/>
        <v>0</v>
      </c>
      <c r="AC21" s="9">
        <f t="shared" si="3"/>
        <v>0</v>
      </c>
      <c r="AD21" s="18"/>
      <c r="AE21" s="18"/>
      <c r="AF21" s="18"/>
      <c r="AG21" s="18"/>
      <c r="AH21" s="18"/>
      <c r="AI21" s="18"/>
      <c r="AJ21" s="12">
        <f t="shared" si="4"/>
        <v>0</v>
      </c>
      <c r="AK21" s="16"/>
      <c r="AL21" s="16"/>
      <c r="AM21" s="13">
        <f t="shared" si="5"/>
        <v>0</v>
      </c>
      <c r="AN21" s="13">
        <f t="shared" si="6"/>
        <v>0</v>
      </c>
      <c r="AO21" s="17"/>
    </row>
    <row r="22" spans="1:41" ht="15">
      <c r="A22" s="4"/>
      <c r="B22" s="4"/>
      <c r="C22" s="4"/>
      <c r="D22" s="15"/>
      <c r="E22" s="15"/>
      <c r="F22" s="15"/>
      <c r="G22" s="15"/>
      <c r="H22" s="15"/>
      <c r="I22" s="15"/>
      <c r="J22" s="15"/>
      <c r="K22" s="15"/>
      <c r="L22" s="15"/>
      <c r="M22" s="15"/>
      <c r="N22" s="15"/>
      <c r="O22" s="15"/>
      <c r="P22" s="7">
        <f t="shared" si="0"/>
        <v>0</v>
      </c>
      <c r="Q22" s="7">
        <f t="shared" si="0"/>
        <v>0</v>
      </c>
      <c r="R22" s="15"/>
      <c r="S22" s="15"/>
      <c r="T22" s="15"/>
      <c r="U22" s="15"/>
      <c r="V22" s="15"/>
      <c r="W22" s="15"/>
      <c r="X22" s="15"/>
      <c r="Y22" s="15"/>
      <c r="Z22" s="8">
        <f t="shared" si="1"/>
        <v>0</v>
      </c>
      <c r="AA22" s="8">
        <f t="shared" si="2"/>
        <v>0</v>
      </c>
      <c r="AB22" s="9">
        <f t="shared" si="3"/>
        <v>0</v>
      </c>
      <c r="AC22" s="9">
        <f t="shared" si="3"/>
        <v>0</v>
      </c>
      <c r="AD22" s="18"/>
      <c r="AE22" s="18"/>
      <c r="AF22" s="18"/>
      <c r="AG22" s="18"/>
      <c r="AH22" s="18"/>
      <c r="AI22" s="18"/>
      <c r="AJ22" s="12">
        <f t="shared" si="4"/>
        <v>0</v>
      </c>
      <c r="AK22" s="16"/>
      <c r="AL22" s="16"/>
      <c r="AM22" s="13">
        <f t="shared" si="5"/>
        <v>0</v>
      </c>
      <c r="AN22" s="13">
        <f t="shared" si="6"/>
        <v>0</v>
      </c>
      <c r="AO22" s="17"/>
    </row>
    <row r="23" spans="1:41" ht="15">
      <c r="A23" s="4"/>
      <c r="B23" s="4"/>
      <c r="C23" s="4"/>
      <c r="D23" s="15"/>
      <c r="E23" s="15"/>
      <c r="F23" s="15"/>
      <c r="G23" s="15"/>
      <c r="H23" s="15"/>
      <c r="I23" s="15"/>
      <c r="J23" s="15"/>
      <c r="K23" s="15"/>
      <c r="L23" s="15"/>
      <c r="M23" s="15"/>
      <c r="N23" s="15"/>
      <c r="O23" s="15"/>
      <c r="P23" s="7">
        <f t="shared" si="0"/>
        <v>0</v>
      </c>
      <c r="Q23" s="7">
        <f t="shared" si="0"/>
        <v>0</v>
      </c>
      <c r="R23" s="15"/>
      <c r="S23" s="15"/>
      <c r="T23" s="15"/>
      <c r="U23" s="15"/>
      <c r="V23" s="15"/>
      <c r="W23" s="15"/>
      <c r="X23" s="15"/>
      <c r="Y23" s="15"/>
      <c r="Z23" s="8">
        <f t="shared" si="1"/>
        <v>0</v>
      </c>
      <c r="AA23" s="8">
        <f t="shared" si="2"/>
        <v>0</v>
      </c>
      <c r="AB23" s="9">
        <f t="shared" si="3"/>
        <v>0</v>
      </c>
      <c r="AC23" s="9">
        <f t="shared" si="3"/>
        <v>0</v>
      </c>
      <c r="AD23" s="18"/>
      <c r="AE23" s="18"/>
      <c r="AF23" s="18"/>
      <c r="AG23" s="18"/>
      <c r="AH23" s="18"/>
      <c r="AI23" s="18"/>
      <c r="AJ23" s="12">
        <f t="shared" si="4"/>
        <v>0</v>
      </c>
      <c r="AK23" s="16"/>
      <c r="AL23" s="16"/>
      <c r="AM23" s="13">
        <f t="shared" si="5"/>
        <v>0</v>
      </c>
      <c r="AN23" s="13">
        <f t="shared" si="6"/>
        <v>0</v>
      </c>
      <c r="AO23" s="17"/>
    </row>
    <row r="24" spans="1:41" ht="15">
      <c r="A24" s="4"/>
      <c r="B24" s="4"/>
      <c r="C24" s="4"/>
      <c r="D24" s="15"/>
      <c r="E24" s="15"/>
      <c r="F24" s="15"/>
      <c r="G24" s="15"/>
      <c r="H24" s="15"/>
      <c r="I24" s="15"/>
      <c r="J24" s="15"/>
      <c r="K24" s="15"/>
      <c r="L24" s="15"/>
      <c r="M24" s="15"/>
      <c r="N24" s="15"/>
      <c r="O24" s="15"/>
      <c r="P24" s="7">
        <f t="shared" si="0"/>
        <v>0</v>
      </c>
      <c r="Q24" s="7">
        <f t="shared" si="0"/>
        <v>0</v>
      </c>
      <c r="R24" s="15"/>
      <c r="S24" s="15"/>
      <c r="T24" s="15"/>
      <c r="U24" s="15"/>
      <c r="V24" s="15"/>
      <c r="W24" s="15"/>
      <c r="X24" s="15"/>
      <c r="Y24" s="15"/>
      <c r="Z24" s="8">
        <f t="shared" si="1"/>
        <v>0</v>
      </c>
      <c r="AA24" s="8">
        <f t="shared" si="2"/>
        <v>0</v>
      </c>
      <c r="AB24" s="9">
        <f t="shared" si="3"/>
        <v>0</v>
      </c>
      <c r="AC24" s="9">
        <f t="shared" si="3"/>
        <v>0</v>
      </c>
      <c r="AD24" s="18"/>
      <c r="AE24" s="18"/>
      <c r="AF24" s="18"/>
      <c r="AG24" s="18"/>
      <c r="AH24" s="18"/>
      <c r="AI24" s="18"/>
      <c r="AJ24" s="12">
        <f t="shared" si="4"/>
        <v>0</v>
      </c>
      <c r="AK24" s="16"/>
      <c r="AL24" s="16"/>
      <c r="AM24" s="13">
        <f t="shared" si="5"/>
        <v>0</v>
      </c>
      <c r="AN24" s="13">
        <f t="shared" si="6"/>
        <v>0</v>
      </c>
      <c r="AO24" s="17"/>
    </row>
    <row r="25" spans="1:41" ht="15">
      <c r="A25" s="4"/>
      <c r="B25" s="4"/>
      <c r="C25" s="4"/>
      <c r="D25" s="15"/>
      <c r="E25" s="15"/>
      <c r="F25" s="15"/>
      <c r="G25" s="15"/>
      <c r="H25" s="15"/>
      <c r="I25" s="15"/>
      <c r="J25" s="15"/>
      <c r="K25" s="15"/>
      <c r="L25" s="15"/>
      <c r="M25" s="15"/>
      <c r="N25" s="15"/>
      <c r="O25" s="15"/>
      <c r="P25" s="7">
        <f t="shared" si="0"/>
        <v>0</v>
      </c>
      <c r="Q25" s="7">
        <f t="shared" si="0"/>
        <v>0</v>
      </c>
      <c r="R25" s="15"/>
      <c r="S25" s="15"/>
      <c r="T25" s="15"/>
      <c r="U25" s="15"/>
      <c r="V25" s="15"/>
      <c r="W25" s="15"/>
      <c r="X25" s="15"/>
      <c r="Y25" s="15"/>
      <c r="Z25" s="8">
        <f t="shared" si="1"/>
        <v>0</v>
      </c>
      <c r="AA25" s="8">
        <f t="shared" si="2"/>
        <v>0</v>
      </c>
      <c r="AB25" s="9">
        <f t="shared" si="3"/>
        <v>0</v>
      </c>
      <c r="AC25" s="9">
        <f t="shared" si="3"/>
        <v>0</v>
      </c>
      <c r="AD25" s="18"/>
      <c r="AE25" s="18"/>
      <c r="AF25" s="18"/>
      <c r="AG25" s="18"/>
      <c r="AH25" s="18"/>
      <c r="AI25" s="18"/>
      <c r="AJ25" s="12">
        <f t="shared" si="4"/>
        <v>0</v>
      </c>
      <c r="AK25" s="16"/>
      <c r="AL25" s="16"/>
      <c r="AM25" s="13">
        <f t="shared" si="5"/>
        <v>0</v>
      </c>
      <c r="AN25" s="13">
        <f t="shared" si="6"/>
        <v>0</v>
      </c>
      <c r="AO25" s="17"/>
    </row>
    <row r="26" spans="1:41" ht="15">
      <c r="A26" s="4"/>
      <c r="B26" s="4"/>
      <c r="C26" s="4"/>
      <c r="D26" s="15"/>
      <c r="E26" s="15"/>
      <c r="F26" s="15"/>
      <c r="G26" s="15"/>
      <c r="H26" s="15"/>
      <c r="I26" s="15"/>
      <c r="J26" s="15"/>
      <c r="K26" s="15"/>
      <c r="L26" s="15"/>
      <c r="M26" s="15"/>
      <c r="N26" s="15"/>
      <c r="O26" s="15"/>
      <c r="P26" s="7">
        <f t="shared" si="0"/>
        <v>0</v>
      </c>
      <c r="Q26" s="7">
        <f t="shared" si="0"/>
        <v>0</v>
      </c>
      <c r="R26" s="15"/>
      <c r="S26" s="15"/>
      <c r="T26" s="15"/>
      <c r="U26" s="15"/>
      <c r="V26" s="15"/>
      <c r="W26" s="15"/>
      <c r="X26" s="15"/>
      <c r="Y26" s="15"/>
      <c r="Z26" s="8">
        <f t="shared" si="1"/>
        <v>0</v>
      </c>
      <c r="AA26" s="8">
        <f t="shared" si="2"/>
        <v>0</v>
      </c>
      <c r="AB26" s="9">
        <f t="shared" si="3"/>
        <v>0</v>
      </c>
      <c r="AC26" s="9">
        <f t="shared" si="3"/>
        <v>0</v>
      </c>
      <c r="AD26" s="18"/>
      <c r="AE26" s="18"/>
      <c r="AF26" s="18"/>
      <c r="AG26" s="18"/>
      <c r="AH26" s="18"/>
      <c r="AI26" s="18"/>
      <c r="AJ26" s="12">
        <f t="shared" si="4"/>
        <v>0</v>
      </c>
      <c r="AK26" s="16"/>
      <c r="AL26" s="16"/>
      <c r="AM26" s="13">
        <f t="shared" si="5"/>
        <v>0</v>
      </c>
      <c r="AN26" s="13">
        <f t="shared" si="6"/>
        <v>0</v>
      </c>
      <c r="AO26" s="17"/>
    </row>
    <row r="27" spans="1:41" ht="15">
      <c r="A27" s="4"/>
      <c r="B27" s="4"/>
      <c r="C27" s="4"/>
      <c r="D27" s="15"/>
      <c r="E27" s="15"/>
      <c r="F27" s="15"/>
      <c r="G27" s="15"/>
      <c r="H27" s="15"/>
      <c r="I27" s="15"/>
      <c r="J27" s="15"/>
      <c r="K27" s="15"/>
      <c r="L27" s="15"/>
      <c r="M27" s="15"/>
      <c r="N27" s="15"/>
      <c r="O27" s="15"/>
      <c r="P27" s="7">
        <f t="shared" si="0"/>
        <v>0</v>
      </c>
      <c r="Q27" s="7">
        <f t="shared" si="0"/>
        <v>0</v>
      </c>
      <c r="R27" s="15"/>
      <c r="S27" s="15"/>
      <c r="T27" s="15"/>
      <c r="U27" s="15"/>
      <c r="V27" s="15"/>
      <c r="W27" s="15"/>
      <c r="X27" s="15"/>
      <c r="Y27" s="15"/>
      <c r="Z27" s="8">
        <f t="shared" si="1"/>
        <v>0</v>
      </c>
      <c r="AA27" s="8">
        <f t="shared" si="2"/>
        <v>0</v>
      </c>
      <c r="AB27" s="9">
        <f t="shared" si="3"/>
        <v>0</v>
      </c>
      <c r="AC27" s="9">
        <f t="shared" si="3"/>
        <v>0</v>
      </c>
      <c r="AD27" s="18"/>
      <c r="AE27" s="18"/>
      <c r="AF27" s="18"/>
      <c r="AG27" s="18"/>
      <c r="AH27" s="18"/>
      <c r="AI27" s="18"/>
      <c r="AJ27" s="12">
        <f t="shared" si="4"/>
        <v>0</v>
      </c>
      <c r="AK27" s="16"/>
      <c r="AL27" s="16"/>
      <c r="AM27" s="13">
        <f t="shared" si="5"/>
        <v>0</v>
      </c>
      <c r="AN27" s="13">
        <f t="shared" si="6"/>
        <v>0</v>
      </c>
      <c r="AO27" s="17"/>
    </row>
    <row r="28" spans="1:41" ht="15">
      <c r="A28" s="4"/>
      <c r="B28" s="4"/>
      <c r="C28" s="4"/>
      <c r="D28" s="15"/>
      <c r="E28" s="15"/>
      <c r="F28" s="15"/>
      <c r="G28" s="15"/>
      <c r="H28" s="15"/>
      <c r="I28" s="15"/>
      <c r="J28" s="15"/>
      <c r="K28" s="15"/>
      <c r="L28" s="15"/>
      <c r="M28" s="15"/>
      <c r="N28" s="15"/>
      <c r="O28" s="15"/>
      <c r="P28" s="7">
        <f t="shared" si="0"/>
        <v>0</v>
      </c>
      <c r="Q28" s="7">
        <f t="shared" si="0"/>
        <v>0</v>
      </c>
      <c r="R28" s="15"/>
      <c r="S28" s="15"/>
      <c r="T28" s="15"/>
      <c r="U28" s="15"/>
      <c r="V28" s="15"/>
      <c r="W28" s="15"/>
      <c r="X28" s="15"/>
      <c r="Y28" s="15"/>
      <c r="Z28" s="8">
        <f t="shared" si="1"/>
        <v>0</v>
      </c>
      <c r="AA28" s="8">
        <f t="shared" si="2"/>
        <v>0</v>
      </c>
      <c r="AB28" s="9">
        <f t="shared" si="3"/>
        <v>0</v>
      </c>
      <c r="AC28" s="9">
        <f t="shared" si="3"/>
        <v>0</v>
      </c>
      <c r="AD28" s="18"/>
      <c r="AE28" s="18"/>
      <c r="AF28" s="18"/>
      <c r="AG28" s="18"/>
      <c r="AH28" s="18"/>
      <c r="AI28" s="18"/>
      <c r="AJ28" s="12">
        <f t="shared" si="4"/>
        <v>0</v>
      </c>
      <c r="AK28" s="16"/>
      <c r="AL28" s="16"/>
      <c r="AM28" s="13">
        <f t="shared" si="5"/>
        <v>0</v>
      </c>
      <c r="AN28" s="13">
        <f t="shared" si="6"/>
        <v>0</v>
      </c>
      <c r="AO28" s="17"/>
    </row>
    <row r="29" spans="1:41" ht="15">
      <c r="A29" s="4"/>
      <c r="B29" s="4"/>
      <c r="C29" s="4"/>
      <c r="D29" s="15"/>
      <c r="E29" s="15"/>
      <c r="F29" s="15"/>
      <c r="G29" s="15"/>
      <c r="H29" s="15"/>
      <c r="I29" s="15"/>
      <c r="J29" s="15"/>
      <c r="K29" s="15"/>
      <c r="L29" s="15"/>
      <c r="M29" s="15"/>
      <c r="N29" s="15"/>
      <c r="O29" s="15"/>
      <c r="P29" s="7">
        <f t="shared" si="0"/>
        <v>0</v>
      </c>
      <c r="Q29" s="7">
        <f t="shared" si="0"/>
        <v>0</v>
      </c>
      <c r="R29" s="15"/>
      <c r="S29" s="15"/>
      <c r="T29" s="15"/>
      <c r="U29" s="15"/>
      <c r="V29" s="15"/>
      <c r="W29" s="15"/>
      <c r="X29" s="15"/>
      <c r="Y29" s="15"/>
      <c r="Z29" s="8">
        <f t="shared" si="1"/>
        <v>0</v>
      </c>
      <c r="AA29" s="8">
        <f t="shared" si="2"/>
        <v>0</v>
      </c>
      <c r="AB29" s="9">
        <f t="shared" si="3"/>
        <v>0</v>
      </c>
      <c r="AC29" s="9">
        <f t="shared" si="3"/>
        <v>0</v>
      </c>
      <c r="AD29" s="18"/>
      <c r="AE29" s="18"/>
      <c r="AF29" s="18"/>
      <c r="AG29" s="18"/>
      <c r="AH29" s="18"/>
      <c r="AI29" s="18"/>
      <c r="AJ29" s="12">
        <f t="shared" si="4"/>
        <v>0</v>
      </c>
      <c r="AK29" s="16"/>
      <c r="AL29" s="16"/>
      <c r="AM29" s="13">
        <f t="shared" si="5"/>
        <v>0</v>
      </c>
      <c r="AN29" s="13">
        <f t="shared" si="6"/>
        <v>0</v>
      </c>
      <c r="AO29" s="17"/>
    </row>
    <row r="30" spans="1:41" ht="15">
      <c r="A30" s="4"/>
      <c r="B30" s="4"/>
      <c r="C30" s="4"/>
      <c r="D30" s="15"/>
      <c r="E30" s="15"/>
      <c r="F30" s="15"/>
      <c r="G30" s="15"/>
      <c r="H30" s="15"/>
      <c r="I30" s="15"/>
      <c r="J30" s="15"/>
      <c r="K30" s="15"/>
      <c r="L30" s="15"/>
      <c r="M30" s="15"/>
      <c r="N30" s="15"/>
      <c r="O30" s="15"/>
      <c r="P30" s="7">
        <f t="shared" si="0"/>
        <v>0</v>
      </c>
      <c r="Q30" s="7">
        <f t="shared" si="0"/>
        <v>0</v>
      </c>
      <c r="R30" s="15"/>
      <c r="S30" s="15"/>
      <c r="T30" s="15"/>
      <c r="U30" s="15"/>
      <c r="V30" s="15"/>
      <c r="W30" s="15"/>
      <c r="X30" s="15"/>
      <c r="Y30" s="15"/>
      <c r="Z30" s="8">
        <f t="shared" si="1"/>
        <v>0</v>
      </c>
      <c r="AA30" s="8">
        <f t="shared" si="2"/>
        <v>0</v>
      </c>
      <c r="AB30" s="9">
        <f t="shared" si="3"/>
        <v>0</v>
      </c>
      <c r="AC30" s="9">
        <f t="shared" si="3"/>
        <v>0</v>
      </c>
      <c r="AD30" s="18"/>
      <c r="AE30" s="18"/>
      <c r="AF30" s="18"/>
      <c r="AG30" s="18"/>
      <c r="AH30" s="18"/>
      <c r="AI30" s="18"/>
      <c r="AJ30" s="12">
        <f t="shared" si="4"/>
        <v>0</v>
      </c>
      <c r="AK30" s="16"/>
      <c r="AL30" s="16"/>
      <c r="AM30" s="13">
        <f t="shared" si="5"/>
        <v>0</v>
      </c>
      <c r="AN30" s="13">
        <f t="shared" si="6"/>
        <v>0</v>
      </c>
      <c r="AO30" s="17"/>
    </row>
    <row r="31" spans="1:41" ht="15">
      <c r="A31" s="4"/>
      <c r="B31" s="4"/>
      <c r="C31" s="4"/>
      <c r="D31" s="15"/>
      <c r="E31" s="15"/>
      <c r="F31" s="15"/>
      <c r="G31" s="15"/>
      <c r="H31" s="15"/>
      <c r="I31" s="15"/>
      <c r="J31" s="15"/>
      <c r="K31" s="15"/>
      <c r="L31" s="15"/>
      <c r="M31" s="15"/>
      <c r="N31" s="15"/>
      <c r="O31" s="15"/>
      <c r="P31" s="7">
        <f t="shared" si="0"/>
        <v>0</v>
      </c>
      <c r="Q31" s="7">
        <f t="shared" si="0"/>
        <v>0</v>
      </c>
      <c r="R31" s="15"/>
      <c r="S31" s="15"/>
      <c r="T31" s="15"/>
      <c r="U31" s="15"/>
      <c r="V31" s="15"/>
      <c r="W31" s="15"/>
      <c r="X31" s="15"/>
      <c r="Y31" s="15"/>
      <c r="Z31" s="8">
        <f t="shared" si="1"/>
        <v>0</v>
      </c>
      <c r="AA31" s="8">
        <f t="shared" si="2"/>
        <v>0</v>
      </c>
      <c r="AB31" s="9">
        <f t="shared" si="3"/>
        <v>0</v>
      </c>
      <c r="AC31" s="9">
        <f t="shared" si="3"/>
        <v>0</v>
      </c>
      <c r="AD31" s="18"/>
      <c r="AE31" s="18"/>
      <c r="AF31" s="18"/>
      <c r="AG31" s="18"/>
      <c r="AH31" s="18"/>
      <c r="AI31" s="18"/>
      <c r="AJ31" s="12">
        <f t="shared" si="4"/>
        <v>0</v>
      </c>
      <c r="AK31" s="16"/>
      <c r="AL31" s="16"/>
      <c r="AM31" s="13">
        <f t="shared" si="5"/>
        <v>0</v>
      </c>
      <c r="AN31" s="13">
        <f t="shared" si="6"/>
        <v>0</v>
      </c>
      <c r="AO31" s="17"/>
    </row>
    <row r="32" spans="1:41" ht="15">
      <c r="A32" s="4"/>
      <c r="B32" s="4"/>
      <c r="C32" s="4"/>
      <c r="D32" s="15"/>
      <c r="E32" s="15"/>
      <c r="F32" s="15"/>
      <c r="G32" s="15"/>
      <c r="H32" s="15"/>
      <c r="I32" s="15"/>
      <c r="J32" s="15"/>
      <c r="K32" s="15"/>
      <c r="L32" s="15"/>
      <c r="M32" s="15"/>
      <c r="N32" s="15"/>
      <c r="O32" s="15"/>
      <c r="P32" s="7">
        <f t="shared" si="0"/>
        <v>0</v>
      </c>
      <c r="Q32" s="7">
        <f t="shared" si="0"/>
        <v>0</v>
      </c>
      <c r="R32" s="15"/>
      <c r="S32" s="15"/>
      <c r="T32" s="15"/>
      <c r="U32" s="15"/>
      <c r="V32" s="15"/>
      <c r="W32" s="15"/>
      <c r="X32" s="15"/>
      <c r="Y32" s="15"/>
      <c r="Z32" s="8">
        <f t="shared" si="1"/>
        <v>0</v>
      </c>
      <c r="AA32" s="8">
        <f t="shared" si="2"/>
        <v>0</v>
      </c>
      <c r="AB32" s="9">
        <f t="shared" si="3"/>
        <v>0</v>
      </c>
      <c r="AC32" s="9">
        <f t="shared" si="3"/>
        <v>0</v>
      </c>
      <c r="AD32" s="18"/>
      <c r="AE32" s="18"/>
      <c r="AF32" s="18"/>
      <c r="AG32" s="18"/>
      <c r="AH32" s="18"/>
      <c r="AI32" s="18"/>
      <c r="AJ32" s="12">
        <f t="shared" si="4"/>
        <v>0</v>
      </c>
      <c r="AK32" s="16"/>
      <c r="AL32" s="16"/>
      <c r="AM32" s="13">
        <f t="shared" si="5"/>
        <v>0</v>
      </c>
      <c r="AN32" s="13">
        <f t="shared" si="6"/>
        <v>0</v>
      </c>
      <c r="AO32" s="17"/>
    </row>
    <row r="33" spans="1:41" ht="15">
      <c r="A33" s="4"/>
      <c r="B33" s="4"/>
      <c r="C33" s="4"/>
      <c r="D33" s="15"/>
      <c r="E33" s="15"/>
      <c r="F33" s="15"/>
      <c r="G33" s="15"/>
      <c r="H33" s="15"/>
      <c r="I33" s="15"/>
      <c r="J33" s="15"/>
      <c r="K33" s="15"/>
      <c r="L33" s="15"/>
      <c r="M33" s="15"/>
      <c r="N33" s="15"/>
      <c r="O33" s="15"/>
      <c r="P33" s="7">
        <f t="shared" si="0"/>
        <v>0</v>
      </c>
      <c r="Q33" s="7">
        <f t="shared" si="0"/>
        <v>0</v>
      </c>
      <c r="R33" s="15"/>
      <c r="S33" s="15"/>
      <c r="T33" s="15"/>
      <c r="U33" s="15"/>
      <c r="V33" s="15"/>
      <c r="W33" s="15"/>
      <c r="X33" s="15"/>
      <c r="Y33" s="15"/>
      <c r="Z33" s="8">
        <f t="shared" si="1"/>
        <v>0</v>
      </c>
      <c r="AA33" s="8">
        <f t="shared" si="2"/>
        <v>0</v>
      </c>
      <c r="AB33" s="9">
        <f t="shared" si="3"/>
        <v>0</v>
      </c>
      <c r="AC33" s="9">
        <f t="shared" si="3"/>
        <v>0</v>
      </c>
      <c r="AD33" s="18"/>
      <c r="AE33" s="18"/>
      <c r="AF33" s="18"/>
      <c r="AG33" s="18"/>
      <c r="AH33" s="18"/>
      <c r="AI33" s="18"/>
      <c r="AJ33" s="12">
        <f t="shared" si="4"/>
        <v>0</v>
      </c>
      <c r="AK33" s="16"/>
      <c r="AL33" s="16"/>
      <c r="AM33" s="13">
        <f t="shared" si="5"/>
        <v>0</v>
      </c>
      <c r="AN33" s="13">
        <f t="shared" si="6"/>
        <v>0</v>
      </c>
      <c r="AO33" s="17"/>
    </row>
    <row r="34" spans="1:41" ht="15">
      <c r="A34" s="4"/>
      <c r="B34" s="4"/>
      <c r="C34" s="4"/>
      <c r="D34" s="15"/>
      <c r="E34" s="15"/>
      <c r="F34" s="15"/>
      <c r="G34" s="15"/>
      <c r="H34" s="15"/>
      <c r="I34" s="15"/>
      <c r="J34" s="15"/>
      <c r="K34" s="15"/>
      <c r="L34" s="15"/>
      <c r="M34" s="15"/>
      <c r="N34" s="15"/>
      <c r="O34" s="15"/>
      <c r="P34" s="7">
        <f t="shared" si="0"/>
        <v>0</v>
      </c>
      <c r="Q34" s="7">
        <f t="shared" si="0"/>
        <v>0</v>
      </c>
      <c r="R34" s="15"/>
      <c r="S34" s="15"/>
      <c r="T34" s="15"/>
      <c r="U34" s="15"/>
      <c r="V34" s="15"/>
      <c r="W34" s="15"/>
      <c r="X34" s="15"/>
      <c r="Y34" s="15"/>
      <c r="Z34" s="8">
        <f t="shared" si="1"/>
        <v>0</v>
      </c>
      <c r="AA34" s="8">
        <f t="shared" si="2"/>
        <v>0</v>
      </c>
      <c r="AB34" s="9">
        <f t="shared" si="3"/>
        <v>0</v>
      </c>
      <c r="AC34" s="9">
        <f t="shared" si="3"/>
        <v>0</v>
      </c>
      <c r="AD34" s="18"/>
      <c r="AE34" s="18"/>
      <c r="AF34" s="18"/>
      <c r="AG34" s="18"/>
      <c r="AH34" s="18"/>
      <c r="AI34" s="18"/>
      <c r="AJ34" s="12">
        <f t="shared" si="4"/>
        <v>0</v>
      </c>
      <c r="AK34" s="16"/>
      <c r="AL34" s="16"/>
      <c r="AM34" s="13">
        <f t="shared" si="5"/>
        <v>0</v>
      </c>
      <c r="AN34" s="13">
        <f t="shared" si="6"/>
        <v>0</v>
      </c>
      <c r="AO34" s="17"/>
    </row>
    <row r="35" spans="1:41" ht="15">
      <c r="A35" s="4"/>
      <c r="B35" s="4"/>
      <c r="C35" s="4"/>
      <c r="D35" s="15"/>
      <c r="E35" s="15"/>
      <c r="F35" s="15"/>
      <c r="G35" s="15"/>
      <c r="H35" s="15"/>
      <c r="I35" s="15"/>
      <c r="J35" s="15"/>
      <c r="K35" s="15"/>
      <c r="L35" s="15"/>
      <c r="M35" s="15"/>
      <c r="N35" s="15"/>
      <c r="O35" s="15"/>
      <c r="P35" s="7">
        <f t="shared" si="0"/>
        <v>0</v>
      </c>
      <c r="Q35" s="7">
        <f t="shared" si="0"/>
        <v>0</v>
      </c>
      <c r="R35" s="15"/>
      <c r="S35" s="15"/>
      <c r="T35" s="15"/>
      <c r="U35" s="15"/>
      <c r="V35" s="15"/>
      <c r="W35" s="15"/>
      <c r="X35" s="15"/>
      <c r="Y35" s="15"/>
      <c r="Z35" s="8">
        <f t="shared" si="1"/>
        <v>0</v>
      </c>
      <c r="AA35" s="8">
        <f t="shared" si="2"/>
        <v>0</v>
      </c>
      <c r="AB35" s="9">
        <f t="shared" si="3"/>
        <v>0</v>
      </c>
      <c r="AC35" s="9">
        <f t="shared" si="3"/>
        <v>0</v>
      </c>
      <c r="AD35" s="18"/>
      <c r="AE35" s="18"/>
      <c r="AF35" s="18"/>
      <c r="AG35" s="18"/>
      <c r="AH35" s="18"/>
      <c r="AI35" s="18"/>
      <c r="AJ35" s="12">
        <f t="shared" si="4"/>
        <v>0</v>
      </c>
      <c r="AK35" s="16"/>
      <c r="AL35" s="16"/>
      <c r="AM35" s="13">
        <f t="shared" si="5"/>
        <v>0</v>
      </c>
      <c r="AN35" s="13">
        <f t="shared" si="6"/>
        <v>0</v>
      </c>
      <c r="AO35" s="17"/>
    </row>
    <row r="36" spans="1:41" ht="15">
      <c r="A36" s="4"/>
      <c r="B36" s="4"/>
      <c r="C36" s="4"/>
      <c r="D36" s="15"/>
      <c r="E36" s="15"/>
      <c r="F36" s="15"/>
      <c r="G36" s="15"/>
      <c r="H36" s="15"/>
      <c r="I36" s="15"/>
      <c r="J36" s="15"/>
      <c r="K36" s="15"/>
      <c r="L36" s="15"/>
      <c r="M36" s="15"/>
      <c r="N36" s="15"/>
      <c r="O36" s="15"/>
      <c r="P36" s="7">
        <f t="shared" si="0"/>
        <v>0</v>
      </c>
      <c r="Q36" s="7">
        <f t="shared" si="0"/>
        <v>0</v>
      </c>
      <c r="R36" s="15"/>
      <c r="S36" s="15"/>
      <c r="T36" s="15"/>
      <c r="U36" s="15"/>
      <c r="V36" s="15"/>
      <c r="W36" s="15"/>
      <c r="X36" s="15"/>
      <c r="Y36" s="15"/>
      <c r="Z36" s="8">
        <f t="shared" si="1"/>
        <v>0</v>
      </c>
      <c r="AA36" s="8">
        <f t="shared" si="2"/>
        <v>0</v>
      </c>
      <c r="AB36" s="9">
        <f t="shared" si="3"/>
        <v>0</v>
      </c>
      <c r="AC36" s="9">
        <f t="shared" si="3"/>
        <v>0</v>
      </c>
      <c r="AD36" s="18"/>
      <c r="AE36" s="18"/>
      <c r="AF36" s="18"/>
      <c r="AG36" s="18"/>
      <c r="AH36" s="18"/>
      <c r="AI36" s="18"/>
      <c r="AJ36" s="12">
        <f t="shared" si="4"/>
        <v>0</v>
      </c>
      <c r="AK36" s="16"/>
      <c r="AL36" s="16"/>
      <c r="AM36" s="13">
        <f t="shared" si="5"/>
        <v>0</v>
      </c>
      <c r="AN36" s="13">
        <f t="shared" si="6"/>
        <v>0</v>
      </c>
      <c r="AO36" s="17"/>
    </row>
    <row r="37" spans="1:41" ht="15">
      <c r="A37" s="4"/>
      <c r="B37" s="4"/>
      <c r="C37" s="4"/>
      <c r="D37" s="15"/>
      <c r="E37" s="15"/>
      <c r="F37" s="15"/>
      <c r="G37" s="15"/>
      <c r="H37" s="15"/>
      <c r="I37" s="15"/>
      <c r="J37" s="15"/>
      <c r="K37" s="15"/>
      <c r="L37" s="15"/>
      <c r="M37" s="15"/>
      <c r="N37" s="15"/>
      <c r="O37" s="15"/>
      <c r="P37" s="7">
        <f t="shared" si="0"/>
        <v>0</v>
      </c>
      <c r="Q37" s="7">
        <f t="shared" si="0"/>
        <v>0</v>
      </c>
      <c r="R37" s="15"/>
      <c r="S37" s="15"/>
      <c r="T37" s="15"/>
      <c r="U37" s="15"/>
      <c r="V37" s="15"/>
      <c r="W37" s="15"/>
      <c r="X37" s="15"/>
      <c r="Y37" s="15"/>
      <c r="Z37" s="8">
        <f t="shared" si="1"/>
        <v>0</v>
      </c>
      <c r="AA37" s="8">
        <f t="shared" si="2"/>
        <v>0</v>
      </c>
      <c r="AB37" s="9">
        <f t="shared" si="3"/>
        <v>0</v>
      </c>
      <c r="AC37" s="9">
        <f t="shared" si="3"/>
        <v>0</v>
      </c>
      <c r="AD37" s="18"/>
      <c r="AE37" s="18"/>
      <c r="AF37" s="18"/>
      <c r="AG37" s="18"/>
      <c r="AH37" s="18"/>
      <c r="AI37" s="18"/>
      <c r="AJ37" s="12">
        <f t="shared" si="4"/>
        <v>0</v>
      </c>
      <c r="AK37" s="16"/>
      <c r="AL37" s="16"/>
      <c r="AM37" s="13">
        <f t="shared" si="5"/>
        <v>0</v>
      </c>
      <c r="AN37" s="13">
        <f t="shared" si="6"/>
        <v>0</v>
      </c>
      <c r="AO37" s="17"/>
    </row>
    <row r="38" spans="1:41" ht="15">
      <c r="A38" s="4"/>
      <c r="B38" s="4"/>
      <c r="C38" s="4"/>
      <c r="D38" s="15"/>
      <c r="E38" s="15"/>
      <c r="F38" s="15"/>
      <c r="G38" s="15"/>
      <c r="H38" s="15"/>
      <c r="I38" s="15"/>
      <c r="J38" s="15"/>
      <c r="K38" s="15"/>
      <c r="L38" s="15"/>
      <c r="M38" s="15"/>
      <c r="N38" s="15"/>
      <c r="O38" s="15"/>
      <c r="P38" s="7">
        <f t="shared" si="0"/>
        <v>0</v>
      </c>
      <c r="Q38" s="7">
        <f t="shared" si="0"/>
        <v>0</v>
      </c>
      <c r="R38" s="15"/>
      <c r="S38" s="15"/>
      <c r="T38" s="15"/>
      <c r="U38" s="15"/>
      <c r="V38" s="15"/>
      <c r="W38" s="15"/>
      <c r="X38" s="15"/>
      <c r="Y38" s="15"/>
      <c r="Z38" s="8">
        <f t="shared" si="1"/>
        <v>0</v>
      </c>
      <c r="AA38" s="8">
        <f t="shared" si="2"/>
        <v>0</v>
      </c>
      <c r="AB38" s="9">
        <f t="shared" si="3"/>
        <v>0</v>
      </c>
      <c r="AC38" s="9">
        <f t="shared" si="3"/>
        <v>0</v>
      </c>
      <c r="AD38" s="18"/>
      <c r="AE38" s="18"/>
      <c r="AF38" s="18"/>
      <c r="AG38" s="18"/>
      <c r="AH38" s="18"/>
      <c r="AI38" s="18"/>
      <c r="AJ38" s="12">
        <f t="shared" si="4"/>
        <v>0</v>
      </c>
      <c r="AK38" s="16"/>
      <c r="AL38" s="16"/>
      <c r="AM38" s="13">
        <f t="shared" si="5"/>
        <v>0</v>
      </c>
      <c r="AN38" s="13">
        <f t="shared" si="6"/>
        <v>0</v>
      </c>
      <c r="AO38" s="17"/>
    </row>
    <row r="39" spans="1:41" ht="15">
      <c r="A39" s="4"/>
      <c r="B39" s="4"/>
      <c r="C39" s="4"/>
      <c r="D39" s="15"/>
      <c r="E39" s="15"/>
      <c r="F39" s="15"/>
      <c r="G39" s="15"/>
      <c r="H39" s="15"/>
      <c r="I39" s="15"/>
      <c r="J39" s="15"/>
      <c r="K39" s="15"/>
      <c r="L39" s="15"/>
      <c r="M39" s="15"/>
      <c r="N39" s="15"/>
      <c r="O39" s="15"/>
      <c r="P39" s="7">
        <f t="shared" si="0"/>
        <v>0</v>
      </c>
      <c r="Q39" s="7">
        <f t="shared" si="0"/>
        <v>0</v>
      </c>
      <c r="R39" s="15"/>
      <c r="S39" s="15"/>
      <c r="T39" s="15"/>
      <c r="U39" s="15"/>
      <c r="V39" s="15"/>
      <c r="W39" s="15"/>
      <c r="X39" s="15"/>
      <c r="Y39" s="15"/>
      <c r="Z39" s="8">
        <f t="shared" si="1"/>
        <v>0</v>
      </c>
      <c r="AA39" s="8">
        <f t="shared" si="2"/>
        <v>0</v>
      </c>
      <c r="AB39" s="9">
        <f t="shared" si="3"/>
        <v>0</v>
      </c>
      <c r="AC39" s="9">
        <f t="shared" si="3"/>
        <v>0</v>
      </c>
      <c r="AD39" s="18"/>
      <c r="AE39" s="18"/>
      <c r="AF39" s="18"/>
      <c r="AG39" s="18"/>
      <c r="AH39" s="18"/>
      <c r="AI39" s="18"/>
      <c r="AJ39" s="12">
        <f t="shared" si="4"/>
        <v>0</v>
      </c>
      <c r="AK39" s="16"/>
      <c r="AL39" s="16"/>
      <c r="AM39" s="13">
        <f t="shared" si="5"/>
        <v>0</v>
      </c>
      <c r="AN39" s="13">
        <f t="shared" si="6"/>
        <v>0</v>
      </c>
      <c r="AO39" s="17"/>
    </row>
    <row r="40" spans="1:41" ht="15">
      <c r="A40" s="4"/>
      <c r="B40" s="4"/>
      <c r="C40" s="4"/>
      <c r="D40" s="15"/>
      <c r="E40" s="15"/>
      <c r="F40" s="15"/>
      <c r="G40" s="15"/>
      <c r="H40" s="15"/>
      <c r="I40" s="15"/>
      <c r="J40" s="15"/>
      <c r="K40" s="15"/>
      <c r="L40" s="15"/>
      <c r="M40" s="15"/>
      <c r="N40" s="15"/>
      <c r="O40" s="15"/>
      <c r="P40" s="7">
        <f t="shared" si="0"/>
        <v>0</v>
      </c>
      <c r="Q40" s="7">
        <f t="shared" si="0"/>
        <v>0</v>
      </c>
      <c r="R40" s="15"/>
      <c r="S40" s="15"/>
      <c r="T40" s="15"/>
      <c r="U40" s="15"/>
      <c r="V40" s="15"/>
      <c r="W40" s="15"/>
      <c r="X40" s="15"/>
      <c r="Y40" s="15"/>
      <c r="Z40" s="8">
        <f t="shared" si="1"/>
        <v>0</v>
      </c>
      <c r="AA40" s="8">
        <f t="shared" si="2"/>
        <v>0</v>
      </c>
      <c r="AB40" s="9">
        <f t="shared" si="3"/>
        <v>0</v>
      </c>
      <c r="AC40" s="9">
        <f t="shared" si="3"/>
        <v>0</v>
      </c>
      <c r="AD40" s="18"/>
      <c r="AE40" s="18"/>
      <c r="AF40" s="18"/>
      <c r="AG40" s="18"/>
      <c r="AH40" s="18"/>
      <c r="AI40" s="18"/>
      <c r="AJ40" s="12">
        <f t="shared" si="4"/>
        <v>0</v>
      </c>
      <c r="AK40" s="16"/>
      <c r="AL40" s="16"/>
      <c r="AM40" s="13">
        <f t="shared" si="5"/>
        <v>0</v>
      </c>
      <c r="AN40" s="13">
        <f t="shared" si="6"/>
        <v>0</v>
      </c>
      <c r="AO40" s="17"/>
    </row>
    <row r="41" spans="1:41" ht="15">
      <c r="A41" s="4"/>
      <c r="B41" s="4"/>
      <c r="C41" s="4"/>
      <c r="D41" s="15"/>
      <c r="E41" s="15"/>
      <c r="F41" s="15"/>
      <c r="G41" s="15"/>
      <c r="H41" s="15"/>
      <c r="I41" s="15"/>
      <c r="J41" s="15"/>
      <c r="K41" s="15"/>
      <c r="L41" s="15"/>
      <c r="M41" s="15"/>
      <c r="N41" s="15"/>
      <c r="O41" s="15"/>
      <c r="P41" s="7">
        <f t="shared" si="0"/>
        <v>0</v>
      </c>
      <c r="Q41" s="7">
        <f t="shared" si="0"/>
        <v>0</v>
      </c>
      <c r="R41" s="15"/>
      <c r="S41" s="15"/>
      <c r="T41" s="15"/>
      <c r="U41" s="15"/>
      <c r="V41" s="15"/>
      <c r="W41" s="15"/>
      <c r="X41" s="15"/>
      <c r="Y41" s="15"/>
      <c r="Z41" s="8">
        <f t="shared" si="1"/>
        <v>0</v>
      </c>
      <c r="AA41" s="8">
        <f t="shared" si="2"/>
        <v>0</v>
      </c>
      <c r="AB41" s="9">
        <f t="shared" si="3"/>
        <v>0</v>
      </c>
      <c r="AC41" s="9">
        <f t="shared" si="3"/>
        <v>0</v>
      </c>
      <c r="AD41" s="18"/>
      <c r="AE41" s="18"/>
      <c r="AF41" s="18"/>
      <c r="AG41" s="18"/>
      <c r="AH41" s="18"/>
      <c r="AI41" s="18"/>
      <c r="AJ41" s="12">
        <f t="shared" si="4"/>
        <v>0</v>
      </c>
      <c r="AK41" s="16"/>
      <c r="AL41" s="16"/>
      <c r="AM41" s="13">
        <f t="shared" si="5"/>
        <v>0</v>
      </c>
      <c r="AN41" s="13">
        <f t="shared" si="6"/>
        <v>0</v>
      </c>
      <c r="AO41" s="17"/>
    </row>
    <row r="42" spans="1:41" ht="15">
      <c r="A42" s="4"/>
      <c r="B42" s="4"/>
      <c r="C42" s="4"/>
      <c r="D42" s="15"/>
      <c r="E42" s="15"/>
      <c r="F42" s="15"/>
      <c r="G42" s="15"/>
      <c r="H42" s="15"/>
      <c r="I42" s="15"/>
      <c r="J42" s="15"/>
      <c r="K42" s="15"/>
      <c r="L42" s="15"/>
      <c r="M42" s="15"/>
      <c r="N42" s="15"/>
      <c r="O42" s="15"/>
      <c r="P42" s="7">
        <f t="shared" si="0"/>
        <v>0</v>
      </c>
      <c r="Q42" s="7">
        <f t="shared" si="0"/>
        <v>0</v>
      </c>
      <c r="R42" s="15"/>
      <c r="S42" s="15"/>
      <c r="T42" s="15"/>
      <c r="U42" s="15"/>
      <c r="V42" s="15"/>
      <c r="W42" s="15"/>
      <c r="X42" s="15"/>
      <c r="Y42" s="15"/>
      <c r="Z42" s="8">
        <f t="shared" si="1"/>
        <v>0</v>
      </c>
      <c r="AA42" s="8">
        <f t="shared" si="2"/>
        <v>0</v>
      </c>
      <c r="AB42" s="9">
        <f t="shared" si="3"/>
        <v>0</v>
      </c>
      <c r="AC42" s="9">
        <f t="shared" si="3"/>
        <v>0</v>
      </c>
      <c r="AD42" s="18"/>
      <c r="AE42" s="18"/>
      <c r="AF42" s="18"/>
      <c r="AG42" s="18"/>
      <c r="AH42" s="18"/>
      <c r="AI42" s="18"/>
      <c r="AJ42" s="12">
        <f t="shared" si="4"/>
        <v>0</v>
      </c>
      <c r="AK42" s="16"/>
      <c r="AL42" s="16"/>
      <c r="AM42" s="13">
        <f t="shared" si="5"/>
        <v>0</v>
      </c>
      <c r="AN42" s="13">
        <f t="shared" si="6"/>
        <v>0</v>
      </c>
      <c r="AO42" s="17"/>
    </row>
    <row r="43" spans="1:41" ht="15">
      <c r="A43" s="4"/>
      <c r="B43" s="4"/>
      <c r="C43" s="4"/>
      <c r="D43" s="15"/>
      <c r="E43" s="15"/>
      <c r="F43" s="15"/>
      <c r="G43" s="15"/>
      <c r="H43" s="15"/>
      <c r="I43" s="15"/>
      <c r="J43" s="15"/>
      <c r="K43" s="15"/>
      <c r="L43" s="15"/>
      <c r="M43" s="15"/>
      <c r="N43" s="15"/>
      <c r="O43" s="15"/>
      <c r="P43" s="7">
        <f t="shared" si="0"/>
        <v>0</v>
      </c>
      <c r="Q43" s="7">
        <f t="shared" si="0"/>
        <v>0</v>
      </c>
      <c r="R43" s="15"/>
      <c r="S43" s="15"/>
      <c r="T43" s="15"/>
      <c r="U43" s="15"/>
      <c r="V43" s="15"/>
      <c r="W43" s="15"/>
      <c r="X43" s="15"/>
      <c r="Y43" s="15"/>
      <c r="Z43" s="8">
        <f t="shared" si="1"/>
        <v>0</v>
      </c>
      <c r="AA43" s="8">
        <f t="shared" si="2"/>
        <v>0</v>
      </c>
      <c r="AB43" s="9">
        <f t="shared" si="3"/>
        <v>0</v>
      </c>
      <c r="AC43" s="9">
        <f t="shared" si="3"/>
        <v>0</v>
      </c>
      <c r="AD43" s="18"/>
      <c r="AE43" s="18"/>
      <c r="AF43" s="18"/>
      <c r="AG43" s="18"/>
      <c r="AH43" s="18"/>
      <c r="AI43" s="18"/>
      <c r="AJ43" s="12">
        <f t="shared" si="4"/>
        <v>0</v>
      </c>
      <c r="AK43" s="16"/>
      <c r="AL43" s="16"/>
      <c r="AM43" s="13">
        <f t="shared" si="5"/>
        <v>0</v>
      </c>
      <c r="AN43" s="13">
        <f t="shared" si="6"/>
        <v>0</v>
      </c>
      <c r="AO43" s="17"/>
    </row>
    <row r="44" spans="1:41" ht="15">
      <c r="A44" s="4"/>
      <c r="B44" s="4"/>
      <c r="C44" s="4"/>
      <c r="D44" s="15"/>
      <c r="E44" s="15"/>
      <c r="F44" s="15"/>
      <c r="G44" s="15"/>
      <c r="H44" s="15"/>
      <c r="I44" s="15"/>
      <c r="J44" s="15"/>
      <c r="K44" s="15"/>
      <c r="L44" s="15"/>
      <c r="M44" s="15"/>
      <c r="N44" s="15"/>
      <c r="O44" s="15"/>
      <c r="P44" s="7">
        <f t="shared" si="0"/>
        <v>0</v>
      </c>
      <c r="Q44" s="7">
        <f t="shared" si="0"/>
        <v>0</v>
      </c>
      <c r="R44" s="15"/>
      <c r="S44" s="15"/>
      <c r="T44" s="15"/>
      <c r="U44" s="15"/>
      <c r="V44" s="15"/>
      <c r="W44" s="15"/>
      <c r="X44" s="15"/>
      <c r="Y44" s="15"/>
      <c r="Z44" s="8">
        <f t="shared" si="1"/>
        <v>0</v>
      </c>
      <c r="AA44" s="8">
        <f t="shared" si="2"/>
        <v>0</v>
      </c>
      <c r="AB44" s="9">
        <f t="shared" si="3"/>
        <v>0</v>
      </c>
      <c r="AC44" s="9">
        <f t="shared" si="3"/>
        <v>0</v>
      </c>
      <c r="AD44" s="18"/>
      <c r="AE44" s="18"/>
      <c r="AF44" s="18"/>
      <c r="AG44" s="18"/>
      <c r="AH44" s="18"/>
      <c r="AI44" s="18"/>
      <c r="AJ44" s="12">
        <f t="shared" si="4"/>
        <v>0</v>
      </c>
      <c r="AK44" s="16"/>
      <c r="AL44" s="16"/>
      <c r="AM44" s="13">
        <f t="shared" si="5"/>
        <v>0</v>
      </c>
      <c r="AN44" s="13">
        <f t="shared" si="6"/>
        <v>0</v>
      </c>
      <c r="AO44" s="17"/>
    </row>
    <row r="45" spans="1:41" ht="15">
      <c r="A45" s="4"/>
      <c r="B45" s="4"/>
      <c r="C45" s="4"/>
      <c r="D45" s="15"/>
      <c r="E45" s="15"/>
      <c r="F45" s="15"/>
      <c r="G45" s="15"/>
      <c r="H45" s="15"/>
      <c r="I45" s="15"/>
      <c r="J45" s="15"/>
      <c r="K45" s="15"/>
      <c r="L45" s="15"/>
      <c r="M45" s="15"/>
      <c r="N45" s="15"/>
      <c r="O45" s="15"/>
      <c r="P45" s="7">
        <f t="shared" si="0"/>
        <v>0</v>
      </c>
      <c r="Q45" s="7">
        <f t="shared" si="0"/>
        <v>0</v>
      </c>
      <c r="R45" s="15"/>
      <c r="S45" s="15"/>
      <c r="T45" s="15"/>
      <c r="U45" s="15"/>
      <c r="V45" s="15"/>
      <c r="W45" s="15"/>
      <c r="X45" s="15"/>
      <c r="Y45" s="15"/>
      <c r="Z45" s="8">
        <f t="shared" si="1"/>
        <v>0</v>
      </c>
      <c r="AA45" s="8">
        <f t="shared" si="2"/>
        <v>0</v>
      </c>
      <c r="AB45" s="9">
        <f t="shared" si="3"/>
        <v>0</v>
      </c>
      <c r="AC45" s="9">
        <f t="shared" si="3"/>
        <v>0</v>
      </c>
      <c r="AD45" s="18"/>
      <c r="AE45" s="18"/>
      <c r="AF45" s="18"/>
      <c r="AG45" s="18"/>
      <c r="AH45" s="18"/>
      <c r="AI45" s="18"/>
      <c r="AJ45" s="12">
        <f t="shared" si="4"/>
        <v>0</v>
      </c>
      <c r="AK45" s="16"/>
      <c r="AL45" s="16"/>
      <c r="AM45" s="13">
        <f t="shared" si="5"/>
        <v>0</v>
      </c>
      <c r="AN45" s="13">
        <f t="shared" si="6"/>
        <v>0</v>
      </c>
      <c r="AO45" s="17"/>
    </row>
    <row r="46" spans="1:41" ht="15">
      <c r="A46" s="4"/>
      <c r="B46" s="4"/>
      <c r="C46" s="4"/>
      <c r="D46" s="15"/>
      <c r="E46" s="15"/>
      <c r="F46" s="15"/>
      <c r="G46" s="15"/>
      <c r="H46" s="15"/>
      <c r="I46" s="15"/>
      <c r="J46" s="15"/>
      <c r="K46" s="15"/>
      <c r="L46" s="15"/>
      <c r="M46" s="15"/>
      <c r="N46" s="15"/>
      <c r="O46" s="15"/>
      <c r="P46" s="7">
        <f t="shared" si="0"/>
        <v>0</v>
      </c>
      <c r="Q46" s="7">
        <f t="shared" si="0"/>
        <v>0</v>
      </c>
      <c r="R46" s="15"/>
      <c r="S46" s="15"/>
      <c r="T46" s="15"/>
      <c r="U46" s="15"/>
      <c r="V46" s="15"/>
      <c r="W46" s="15"/>
      <c r="X46" s="15"/>
      <c r="Y46" s="15"/>
      <c r="Z46" s="8">
        <f t="shared" si="1"/>
        <v>0</v>
      </c>
      <c r="AA46" s="8">
        <f t="shared" si="2"/>
        <v>0</v>
      </c>
      <c r="AB46" s="9">
        <f t="shared" si="3"/>
        <v>0</v>
      </c>
      <c r="AC46" s="9">
        <f t="shared" si="3"/>
        <v>0</v>
      </c>
      <c r="AD46" s="18"/>
      <c r="AE46" s="18"/>
      <c r="AF46" s="18"/>
      <c r="AG46" s="18"/>
      <c r="AH46" s="18"/>
      <c r="AI46" s="18"/>
      <c r="AJ46" s="12">
        <f t="shared" si="4"/>
        <v>0</v>
      </c>
      <c r="AK46" s="16"/>
      <c r="AL46" s="16"/>
      <c r="AM46" s="13">
        <f t="shared" si="5"/>
        <v>0</v>
      </c>
      <c r="AN46" s="13">
        <f t="shared" si="6"/>
        <v>0</v>
      </c>
      <c r="AO46" s="17"/>
    </row>
    <row r="47" spans="1:41" ht="15">
      <c r="A47" s="4"/>
      <c r="B47" s="4"/>
      <c r="C47" s="4"/>
      <c r="D47" s="15"/>
      <c r="E47" s="15"/>
      <c r="F47" s="15"/>
      <c r="G47" s="15"/>
      <c r="H47" s="15"/>
      <c r="I47" s="15"/>
      <c r="J47" s="15"/>
      <c r="K47" s="15"/>
      <c r="L47" s="15"/>
      <c r="M47" s="15"/>
      <c r="N47" s="15"/>
      <c r="O47" s="15"/>
      <c r="P47" s="7">
        <f t="shared" si="0"/>
        <v>0</v>
      </c>
      <c r="Q47" s="7">
        <f t="shared" si="0"/>
        <v>0</v>
      </c>
      <c r="R47" s="15"/>
      <c r="S47" s="15"/>
      <c r="T47" s="15"/>
      <c r="U47" s="15"/>
      <c r="V47" s="15"/>
      <c r="W47" s="15"/>
      <c r="X47" s="15"/>
      <c r="Y47" s="15"/>
      <c r="Z47" s="8">
        <f t="shared" si="1"/>
        <v>0</v>
      </c>
      <c r="AA47" s="8">
        <f t="shared" si="2"/>
        <v>0</v>
      </c>
      <c r="AB47" s="9">
        <f t="shared" si="3"/>
        <v>0</v>
      </c>
      <c r="AC47" s="9">
        <f t="shared" si="3"/>
        <v>0</v>
      </c>
      <c r="AD47" s="18"/>
      <c r="AE47" s="18"/>
      <c r="AF47" s="18"/>
      <c r="AG47" s="18"/>
      <c r="AH47" s="18"/>
      <c r="AI47" s="18"/>
      <c r="AJ47" s="12">
        <f t="shared" si="4"/>
        <v>0</v>
      </c>
      <c r="AK47" s="16"/>
      <c r="AL47" s="16"/>
      <c r="AM47" s="13">
        <f t="shared" si="5"/>
        <v>0</v>
      </c>
      <c r="AN47" s="13">
        <f t="shared" si="6"/>
        <v>0</v>
      </c>
      <c r="AO47" s="17"/>
    </row>
    <row r="48" spans="1:41" ht="15">
      <c r="A48" s="4"/>
      <c r="B48" s="4"/>
      <c r="C48" s="4"/>
      <c r="D48" s="15"/>
      <c r="E48" s="15"/>
      <c r="F48" s="15"/>
      <c r="G48" s="15"/>
      <c r="H48" s="15"/>
      <c r="I48" s="15"/>
      <c r="J48" s="15"/>
      <c r="K48" s="15"/>
      <c r="L48" s="15"/>
      <c r="M48" s="15"/>
      <c r="N48" s="15"/>
      <c r="O48" s="15"/>
      <c r="P48" s="7">
        <f t="shared" si="0"/>
        <v>0</v>
      </c>
      <c r="Q48" s="7">
        <f t="shared" si="0"/>
        <v>0</v>
      </c>
      <c r="R48" s="15"/>
      <c r="S48" s="15"/>
      <c r="T48" s="15"/>
      <c r="U48" s="15"/>
      <c r="V48" s="15"/>
      <c r="W48" s="15"/>
      <c r="X48" s="15"/>
      <c r="Y48" s="15"/>
      <c r="Z48" s="8">
        <f t="shared" si="1"/>
        <v>0</v>
      </c>
      <c r="AA48" s="8">
        <f t="shared" si="2"/>
        <v>0</v>
      </c>
      <c r="AB48" s="9">
        <f t="shared" si="3"/>
        <v>0</v>
      </c>
      <c r="AC48" s="9">
        <f t="shared" si="3"/>
        <v>0</v>
      </c>
      <c r="AD48" s="18"/>
      <c r="AE48" s="18"/>
      <c r="AF48" s="18"/>
      <c r="AG48" s="18"/>
      <c r="AH48" s="18"/>
      <c r="AI48" s="18"/>
      <c r="AJ48" s="12">
        <f t="shared" si="4"/>
        <v>0</v>
      </c>
      <c r="AK48" s="16"/>
      <c r="AL48" s="16"/>
      <c r="AM48" s="13">
        <f t="shared" si="5"/>
        <v>0</v>
      </c>
      <c r="AN48" s="13">
        <f t="shared" si="6"/>
        <v>0</v>
      </c>
      <c r="AO48" s="17"/>
    </row>
    <row r="49" spans="1:41" ht="15">
      <c r="A49" s="4"/>
      <c r="B49" s="4"/>
      <c r="C49" s="4"/>
      <c r="D49" s="15"/>
      <c r="E49" s="15"/>
      <c r="F49" s="15"/>
      <c r="G49" s="15"/>
      <c r="H49" s="15"/>
      <c r="I49" s="15"/>
      <c r="J49" s="15"/>
      <c r="K49" s="15"/>
      <c r="L49" s="15"/>
      <c r="M49" s="15"/>
      <c r="N49" s="15"/>
      <c r="O49" s="15"/>
      <c r="P49" s="7">
        <f t="shared" si="0"/>
        <v>0</v>
      </c>
      <c r="Q49" s="7">
        <f t="shared" si="0"/>
        <v>0</v>
      </c>
      <c r="R49" s="15"/>
      <c r="S49" s="15"/>
      <c r="T49" s="15"/>
      <c r="U49" s="15"/>
      <c r="V49" s="15"/>
      <c r="W49" s="15"/>
      <c r="X49" s="15"/>
      <c r="Y49" s="15"/>
      <c r="Z49" s="8">
        <f t="shared" si="1"/>
        <v>0</v>
      </c>
      <c r="AA49" s="8">
        <f t="shared" si="2"/>
        <v>0</v>
      </c>
      <c r="AB49" s="9">
        <f t="shared" si="3"/>
        <v>0</v>
      </c>
      <c r="AC49" s="9">
        <f t="shared" si="3"/>
        <v>0</v>
      </c>
      <c r="AD49" s="18"/>
      <c r="AE49" s="18"/>
      <c r="AF49" s="18"/>
      <c r="AG49" s="18"/>
      <c r="AH49" s="18"/>
      <c r="AI49" s="18"/>
      <c r="AJ49" s="12">
        <f t="shared" si="4"/>
        <v>0</v>
      </c>
      <c r="AK49" s="16"/>
      <c r="AL49" s="16"/>
      <c r="AM49" s="13">
        <f t="shared" si="5"/>
        <v>0</v>
      </c>
      <c r="AN49" s="13">
        <f t="shared" si="6"/>
        <v>0</v>
      </c>
      <c r="AO49" s="17"/>
    </row>
    <row r="50" spans="1:41" ht="15">
      <c r="A50" s="4"/>
      <c r="B50" s="4"/>
      <c r="C50" s="4"/>
      <c r="D50" s="15"/>
      <c r="E50" s="15"/>
      <c r="F50" s="15"/>
      <c r="G50" s="15"/>
      <c r="H50" s="15"/>
      <c r="I50" s="15"/>
      <c r="J50" s="15"/>
      <c r="K50" s="15"/>
      <c r="L50" s="15"/>
      <c r="M50" s="15"/>
      <c r="N50" s="15"/>
      <c r="O50" s="15"/>
      <c r="P50" s="7">
        <f t="shared" si="0"/>
        <v>0</v>
      </c>
      <c r="Q50" s="7">
        <f t="shared" si="0"/>
        <v>0</v>
      </c>
      <c r="R50" s="15"/>
      <c r="S50" s="15"/>
      <c r="T50" s="15"/>
      <c r="U50" s="15"/>
      <c r="V50" s="15"/>
      <c r="W50" s="15"/>
      <c r="X50" s="15"/>
      <c r="Y50" s="15"/>
      <c r="Z50" s="8">
        <f t="shared" si="1"/>
        <v>0</v>
      </c>
      <c r="AA50" s="8">
        <f t="shared" si="2"/>
        <v>0</v>
      </c>
      <c r="AB50" s="9">
        <f t="shared" si="3"/>
        <v>0</v>
      </c>
      <c r="AC50" s="9">
        <f t="shared" si="3"/>
        <v>0</v>
      </c>
      <c r="AD50" s="18"/>
      <c r="AE50" s="18"/>
      <c r="AF50" s="18"/>
      <c r="AG50" s="18"/>
      <c r="AH50" s="18"/>
      <c r="AI50" s="18"/>
      <c r="AJ50" s="12">
        <f t="shared" si="4"/>
        <v>0</v>
      </c>
      <c r="AK50" s="16"/>
      <c r="AL50" s="16"/>
      <c r="AM50" s="13">
        <f t="shared" si="5"/>
        <v>0</v>
      </c>
      <c r="AN50" s="13">
        <f t="shared" si="6"/>
        <v>0</v>
      </c>
      <c r="AO50" s="17"/>
    </row>
    <row r="51" spans="1:41" ht="15">
      <c r="A51" s="4"/>
      <c r="B51" s="4"/>
      <c r="C51" s="4"/>
      <c r="D51" s="15"/>
      <c r="E51" s="15"/>
      <c r="F51" s="15"/>
      <c r="G51" s="15"/>
      <c r="H51" s="15"/>
      <c r="I51" s="15"/>
      <c r="J51" s="15"/>
      <c r="K51" s="15"/>
      <c r="L51" s="15"/>
      <c r="M51" s="15"/>
      <c r="N51" s="15"/>
      <c r="O51" s="15"/>
      <c r="P51" s="7">
        <f t="shared" si="0"/>
        <v>0</v>
      </c>
      <c r="Q51" s="7">
        <f t="shared" si="0"/>
        <v>0</v>
      </c>
      <c r="R51" s="15"/>
      <c r="S51" s="15"/>
      <c r="T51" s="15"/>
      <c r="U51" s="15"/>
      <c r="V51" s="15"/>
      <c r="W51" s="15"/>
      <c r="X51" s="15"/>
      <c r="Y51" s="15"/>
      <c r="Z51" s="8">
        <f t="shared" si="1"/>
        <v>0</v>
      </c>
      <c r="AA51" s="8">
        <f t="shared" si="2"/>
        <v>0</v>
      </c>
      <c r="AB51" s="9">
        <f t="shared" si="3"/>
        <v>0</v>
      </c>
      <c r="AC51" s="9">
        <f t="shared" si="3"/>
        <v>0</v>
      </c>
      <c r="AD51" s="18"/>
      <c r="AE51" s="18"/>
      <c r="AF51" s="18"/>
      <c r="AG51" s="18"/>
      <c r="AH51" s="18"/>
      <c r="AI51" s="18"/>
      <c r="AJ51" s="12">
        <f t="shared" si="4"/>
        <v>0</v>
      </c>
      <c r="AK51" s="16"/>
      <c r="AL51" s="16"/>
      <c r="AM51" s="13">
        <f t="shared" si="5"/>
        <v>0</v>
      </c>
      <c r="AN51" s="13">
        <f t="shared" si="6"/>
        <v>0</v>
      </c>
      <c r="AO51" s="17"/>
    </row>
    <row r="52" spans="1:41" ht="15">
      <c r="A52" s="4"/>
      <c r="B52" s="4"/>
      <c r="C52" s="4"/>
      <c r="D52" s="15"/>
      <c r="E52" s="15"/>
      <c r="F52" s="15"/>
      <c r="G52" s="15"/>
      <c r="H52" s="15"/>
      <c r="I52" s="15"/>
      <c r="J52" s="15"/>
      <c r="K52" s="15"/>
      <c r="L52" s="15"/>
      <c r="M52" s="15"/>
      <c r="N52" s="15"/>
      <c r="O52" s="15"/>
      <c r="P52" s="7">
        <f t="shared" si="0"/>
        <v>0</v>
      </c>
      <c r="Q52" s="7">
        <f t="shared" si="0"/>
        <v>0</v>
      </c>
      <c r="R52" s="15"/>
      <c r="S52" s="15"/>
      <c r="T52" s="15"/>
      <c r="U52" s="15"/>
      <c r="V52" s="15"/>
      <c r="W52" s="15"/>
      <c r="X52" s="15"/>
      <c r="Y52" s="15"/>
      <c r="Z52" s="8">
        <f t="shared" si="1"/>
        <v>0</v>
      </c>
      <c r="AA52" s="8">
        <f t="shared" si="2"/>
        <v>0</v>
      </c>
      <c r="AB52" s="9">
        <f t="shared" si="3"/>
        <v>0</v>
      </c>
      <c r="AC52" s="9">
        <f t="shared" si="3"/>
        <v>0</v>
      </c>
      <c r="AD52" s="18"/>
      <c r="AE52" s="18"/>
      <c r="AF52" s="18"/>
      <c r="AG52" s="18"/>
      <c r="AH52" s="18"/>
      <c r="AI52" s="18"/>
      <c r="AJ52" s="12">
        <f t="shared" si="4"/>
        <v>0</v>
      </c>
      <c r="AK52" s="16"/>
      <c r="AL52" s="16"/>
      <c r="AM52" s="13">
        <f t="shared" si="5"/>
        <v>0</v>
      </c>
      <c r="AN52" s="13">
        <f t="shared" si="6"/>
        <v>0</v>
      </c>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mergeCells count="33">
    <mergeCell ref="AF5:AF6"/>
    <mergeCell ref="AG5:AG6"/>
    <mergeCell ref="AH5:AH6"/>
    <mergeCell ref="AM5:AM6"/>
    <mergeCell ref="AI5:AI6"/>
    <mergeCell ref="AJ5:AJ6"/>
    <mergeCell ref="AK5:AK6"/>
    <mergeCell ref="AL5:AL6"/>
    <mergeCell ref="AN4:AN6"/>
    <mergeCell ref="AO4:AO6"/>
    <mergeCell ref="D5:E5"/>
    <mergeCell ref="F5:G5"/>
    <mergeCell ref="H5:I5"/>
    <mergeCell ref="J5:K5"/>
    <mergeCell ref="L5:M5"/>
    <mergeCell ref="N5:O5"/>
    <mergeCell ref="P5:Q5"/>
    <mergeCell ref="AE5:AE6"/>
    <mergeCell ref="R4:AA4"/>
    <mergeCell ref="AB4:AC5"/>
    <mergeCell ref="AD4:AJ4"/>
    <mergeCell ref="AK4:AM4"/>
    <mergeCell ref="R5:S5"/>
    <mergeCell ref="T5:U5"/>
    <mergeCell ref="V5:W5"/>
    <mergeCell ref="X5:Y5"/>
    <mergeCell ref="Z5:AA5"/>
    <mergeCell ref="AD5:AD6"/>
    <mergeCell ref="A2:H2"/>
    <mergeCell ref="A4:A6"/>
    <mergeCell ref="B4:B6"/>
    <mergeCell ref="C4:C6"/>
    <mergeCell ref="D4:Q4"/>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7">
    <dataValidation operator="lessThanOrEqual" allowBlank="1" showInputMessage="1" showErrorMessage="1" error="FTE cannot be greater than Headcount&#10;" sqref="AP1:IV4293 P7:Q4293 AO4 A53:O4293 R53:AN4293 R4 A4:C4 P5 AB4 AB6:AC52 AO7:AO4293"/>
    <dataValidation type="custom" allowBlank="1" showInputMessage="1" showErrorMessage="1" errorTitle="Headcount" error="The value entered in the headcount field must be greater than or equal to the value entered in the FTE field." sqref="R7:R52 X7:X52 V7:V52 T7:T52 N7:N52 L7:L52 J7:J52 H7:H52 F7:F52 D7:D52">
      <formula1>R7&gt;=S7</formula1>
    </dataValidation>
    <dataValidation type="custom" allowBlank="1" showInputMessage="1" showErrorMessage="1" errorTitle="FTE" error="The value entered in the FTE field must be less than or equal to the value entered in the headcount field." sqref="S7:S52 Y7:Y52 W7:W52 U7:U52 O7:O52 K7:K52 I7:I52 G7:G52 M7:M52 E7:E52">
      <formula1>S7&lt;=R7</formula1>
    </dataValidation>
    <dataValidation type="decimal" operator="greaterThan" allowBlank="1" showInputMessage="1" showErrorMessage="1" sqref="AD7:AI52 AK7:AL5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7:C5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7:B5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7:A52">
      <formula1>INDIRECT("List_of_organisations")</formula1>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25.88671875" style="2" bestFit="1"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17198</v>
      </c>
      <c r="E7" s="6">
        <v>16314.008116832</v>
      </c>
      <c r="F7" s="6">
        <v>8793</v>
      </c>
      <c r="G7" s="6">
        <v>8574.88626970504</v>
      </c>
      <c r="H7" s="6">
        <v>14191</v>
      </c>
      <c r="I7" s="6">
        <v>13921.4677070253</v>
      </c>
      <c r="J7" s="6">
        <v>2317</v>
      </c>
      <c r="K7" s="6">
        <v>2279.03571321321</v>
      </c>
      <c r="L7" s="6">
        <v>257</v>
      </c>
      <c r="M7" s="6">
        <v>253.78422672672698</v>
      </c>
      <c r="N7" s="6">
        <v>18227</v>
      </c>
      <c r="O7" s="6">
        <v>17731.083344742</v>
      </c>
      <c r="P7" s="7">
        <f>SUM(D7,F7,H7,J7,L7,N7)</f>
        <v>60983</v>
      </c>
      <c r="Q7" s="7">
        <f>SUM(E7,G7,I7,K7,M7,O7)</f>
        <v>59074.26537824428</v>
      </c>
      <c r="R7" s="6">
        <v>933</v>
      </c>
      <c r="S7" s="6">
        <v>888.49</v>
      </c>
      <c r="T7" s="6">
        <v>60</v>
      </c>
      <c r="U7" s="6">
        <v>59.32</v>
      </c>
      <c r="V7" s="6">
        <v>142</v>
      </c>
      <c r="W7" s="6">
        <v>141.918918918919</v>
      </c>
      <c r="X7" s="6">
        <v>46</v>
      </c>
      <c r="Y7" s="6">
        <v>45.945945945945894</v>
      </c>
      <c r="Z7" s="29">
        <f>SUM(R7,T7,V7,X7,)</f>
        <v>1181</v>
      </c>
      <c r="AA7" s="29">
        <f>SUM(S7,U7,W7,Y7)</f>
        <v>1135.674864864865</v>
      </c>
      <c r="AB7" s="9">
        <f>P7+Z7</f>
        <v>62164</v>
      </c>
      <c r="AC7" s="9">
        <f>Q7+AA7</f>
        <v>60209.940243109144</v>
      </c>
      <c r="AD7" s="10">
        <v>142981589.64999998</v>
      </c>
      <c r="AE7" s="11"/>
      <c r="AF7" s="11"/>
      <c r="AG7" s="11">
        <v>4898385.78</v>
      </c>
      <c r="AH7" s="11">
        <v>23519699.409999996</v>
      </c>
      <c r="AI7" s="11">
        <v>10966000.47</v>
      </c>
      <c r="AJ7" s="28">
        <f>SUM(AD7:AI7)</f>
        <v>182365675.30999997</v>
      </c>
      <c r="AK7" s="11">
        <v>4060953.58</v>
      </c>
      <c r="AL7" s="11">
        <v>1066343.1115199</v>
      </c>
      <c r="AM7" s="27">
        <f>SUM(AK7:AL7)</f>
        <v>5127296.6915199</v>
      </c>
      <c r="AN7" s="27">
        <f>SUM(AM7,AJ7)</f>
        <v>187492972.00151986</v>
      </c>
      <c r="AO7" s="21"/>
    </row>
    <row r="8" spans="1:41" ht="30">
      <c r="A8" s="4" t="s">
        <v>36</v>
      </c>
      <c r="B8" s="4" t="s">
        <v>37</v>
      </c>
      <c r="C8" s="4" t="s">
        <v>35</v>
      </c>
      <c r="D8" s="20">
        <v>573</v>
      </c>
      <c r="E8" s="20">
        <v>551.97</v>
      </c>
      <c r="F8" s="20">
        <v>1886</v>
      </c>
      <c r="G8" s="20">
        <v>1871.11</v>
      </c>
      <c r="H8" s="20">
        <v>265</v>
      </c>
      <c r="I8" s="20">
        <v>261.18</v>
      </c>
      <c r="J8" s="20">
        <v>61</v>
      </c>
      <c r="K8" s="20">
        <v>60.65</v>
      </c>
      <c r="L8" s="20">
        <v>5</v>
      </c>
      <c r="M8" s="20">
        <v>5</v>
      </c>
      <c r="N8" s="20">
        <v>97</v>
      </c>
      <c r="O8" s="20">
        <v>97</v>
      </c>
      <c r="P8" s="7">
        <f aca="true" t="shared" si="0" ref="P8:P53">SUM(D8,F8,H8,J8,L8,N8)</f>
        <v>2887</v>
      </c>
      <c r="Q8" s="7">
        <f aca="true" t="shared" si="1" ref="Q8:Q53">SUM(E8,G8,I8,K8,M8,O8)</f>
        <v>2846.91</v>
      </c>
      <c r="R8" s="20">
        <v>77</v>
      </c>
      <c r="S8" s="20">
        <v>76.6</v>
      </c>
      <c r="T8" s="20">
        <v>1</v>
      </c>
      <c r="U8" s="20">
        <v>1</v>
      </c>
      <c r="V8" s="20">
        <v>18</v>
      </c>
      <c r="W8" s="20">
        <v>18</v>
      </c>
      <c r="X8" s="20">
        <v>97</v>
      </c>
      <c r="Y8" s="20">
        <v>96.6</v>
      </c>
      <c r="Z8" s="29">
        <f aca="true" t="shared" si="2" ref="Z8:Z53">SUM(R8,T8,V8,X8,)</f>
        <v>193</v>
      </c>
      <c r="AA8" s="29">
        <f aca="true" t="shared" si="3" ref="AA8:AA53">SUM(S8,U8,W8,Y8)</f>
        <v>192.2</v>
      </c>
      <c r="AB8" s="9">
        <f aca="true" t="shared" si="4" ref="AB8:AB53">P8+Z8</f>
        <v>3080</v>
      </c>
      <c r="AC8" s="9">
        <f aca="true" t="shared" si="5" ref="AC8:AC53">Q8+AA8</f>
        <v>3039.1099999999997</v>
      </c>
      <c r="AD8" s="10">
        <v>5953052.23</v>
      </c>
      <c r="AE8" s="11">
        <v>391274.77</v>
      </c>
      <c r="AF8" s="11"/>
      <c r="AG8" s="11">
        <v>423006.62</v>
      </c>
      <c r="AH8" s="11">
        <v>1122186.76</v>
      </c>
      <c r="AI8" s="11">
        <v>521735.71</v>
      </c>
      <c r="AJ8" s="28">
        <f aca="true" t="shared" si="6" ref="AJ8:AJ53">SUM(AD8:AI8)</f>
        <v>8411256.09</v>
      </c>
      <c r="AK8" s="26">
        <v>251570.97</v>
      </c>
      <c r="AL8" s="26"/>
      <c r="AM8" s="27">
        <f aca="true" t="shared" si="7" ref="AM8:AM13">SUM(AK8:AL8)</f>
        <v>251570.97</v>
      </c>
      <c r="AN8" s="27">
        <f aca="true" t="shared" si="8" ref="AN8:AN13">SUM(AM8,AJ8)</f>
        <v>8662827.06</v>
      </c>
      <c r="AO8" s="21" t="s">
        <v>53</v>
      </c>
    </row>
    <row r="9" spans="1:41" ht="30">
      <c r="A9" s="4" t="s">
        <v>38</v>
      </c>
      <c r="B9" s="4" t="s">
        <v>37</v>
      </c>
      <c r="C9" s="4" t="s">
        <v>35</v>
      </c>
      <c r="D9" s="20">
        <v>221</v>
      </c>
      <c r="E9" s="20">
        <v>218</v>
      </c>
      <c r="F9" s="20">
        <v>292</v>
      </c>
      <c r="G9" s="20">
        <v>279</v>
      </c>
      <c r="H9" s="20">
        <v>1919</v>
      </c>
      <c r="I9" s="20">
        <v>1870</v>
      </c>
      <c r="J9" s="20">
        <v>1239</v>
      </c>
      <c r="K9" s="20">
        <v>1181</v>
      </c>
      <c r="L9" s="20">
        <v>29</v>
      </c>
      <c r="M9" s="20">
        <v>27</v>
      </c>
      <c r="N9" s="20">
        <v>0</v>
      </c>
      <c r="O9" s="20">
        <v>0</v>
      </c>
      <c r="P9" s="7">
        <f>SUM(D9,F9,H9,J9,L9,N9)</f>
        <v>3700</v>
      </c>
      <c r="Q9" s="7">
        <f>SUM(E9,G9,I9,K9,M9,O9)</f>
        <v>3575</v>
      </c>
      <c r="R9" s="20">
        <v>7</v>
      </c>
      <c r="S9" s="20">
        <v>7</v>
      </c>
      <c r="T9" s="20">
        <v>0</v>
      </c>
      <c r="U9" s="20">
        <v>0</v>
      </c>
      <c r="V9" s="20">
        <v>89</v>
      </c>
      <c r="W9" s="20">
        <v>83</v>
      </c>
      <c r="X9" s="20">
        <v>4</v>
      </c>
      <c r="Y9" s="20">
        <v>2</v>
      </c>
      <c r="Z9" s="29">
        <f>SUM(R9,T9,V9,X9,)</f>
        <v>100</v>
      </c>
      <c r="AA9" s="29">
        <f>SUM(S9,U9,W9,Y9)</f>
        <v>92</v>
      </c>
      <c r="AB9" s="9">
        <f>P9+Z9</f>
        <v>3800</v>
      </c>
      <c r="AC9" s="9">
        <f>Q9+AA9</f>
        <v>3667</v>
      </c>
      <c r="AD9" s="10">
        <v>10290138.4</v>
      </c>
      <c r="AE9" s="10">
        <v>102061.2</v>
      </c>
      <c r="AF9" s="10"/>
      <c r="AG9" s="10">
        <v>301992.81</v>
      </c>
      <c r="AH9" s="10">
        <v>2034944.1</v>
      </c>
      <c r="AI9" s="10">
        <v>931898.77</v>
      </c>
      <c r="AJ9" s="28">
        <f>SUM(AD9:AI9)</f>
        <v>13661035.28</v>
      </c>
      <c r="AK9" s="10">
        <v>531098.87</v>
      </c>
      <c r="AL9" s="26">
        <v>25362</v>
      </c>
      <c r="AM9" s="27">
        <f>SUM(AK9:AL9)</f>
        <v>556460.87</v>
      </c>
      <c r="AN9" s="27">
        <f>SUM(AM9,AJ9)</f>
        <v>14217496.149999999</v>
      </c>
      <c r="AO9" s="56">
        <v>40755</v>
      </c>
    </row>
    <row r="10" spans="1:41" ht="60">
      <c r="A10" s="4" t="s">
        <v>40</v>
      </c>
      <c r="B10" s="4" t="s">
        <v>41</v>
      </c>
      <c r="C10" s="4" t="s">
        <v>35</v>
      </c>
      <c r="D10" s="20">
        <v>0</v>
      </c>
      <c r="E10" s="20">
        <v>0</v>
      </c>
      <c r="F10" s="20">
        <v>0</v>
      </c>
      <c r="G10" s="20">
        <v>0</v>
      </c>
      <c r="H10" s="20">
        <v>0</v>
      </c>
      <c r="I10" s="20">
        <v>0</v>
      </c>
      <c r="J10" s="20">
        <v>0</v>
      </c>
      <c r="K10" s="20">
        <v>0</v>
      </c>
      <c r="L10" s="20">
        <v>0</v>
      </c>
      <c r="M10" s="20">
        <v>0</v>
      </c>
      <c r="N10" s="20">
        <v>173</v>
      </c>
      <c r="O10" s="20">
        <v>161.4</v>
      </c>
      <c r="P10" s="7">
        <f t="shared" si="0"/>
        <v>173</v>
      </c>
      <c r="Q10" s="7">
        <f t="shared" si="1"/>
        <v>161.4</v>
      </c>
      <c r="R10" s="20">
        <v>1</v>
      </c>
      <c r="S10" s="20">
        <v>1</v>
      </c>
      <c r="T10" s="20">
        <v>0</v>
      </c>
      <c r="U10" s="20">
        <v>0</v>
      </c>
      <c r="V10" s="20">
        <v>0</v>
      </c>
      <c r="W10" s="20">
        <v>0</v>
      </c>
      <c r="X10" s="20">
        <v>1</v>
      </c>
      <c r="Y10" s="20">
        <v>0.03</v>
      </c>
      <c r="Z10" s="29">
        <f t="shared" si="2"/>
        <v>2</v>
      </c>
      <c r="AA10" s="29">
        <f t="shared" si="3"/>
        <v>1.03</v>
      </c>
      <c r="AB10" s="9">
        <f t="shared" si="4"/>
        <v>175</v>
      </c>
      <c r="AC10" s="9">
        <f t="shared" si="5"/>
        <v>162.43</v>
      </c>
      <c r="AD10" s="10">
        <v>338857</v>
      </c>
      <c r="AE10" s="10">
        <v>6666</v>
      </c>
      <c r="AF10" s="10"/>
      <c r="AG10" s="10">
        <v>11590</v>
      </c>
      <c r="AH10" s="10">
        <v>16838</v>
      </c>
      <c r="AI10" s="10">
        <v>32802</v>
      </c>
      <c r="AJ10" s="28">
        <f t="shared" si="6"/>
        <v>406753</v>
      </c>
      <c r="AK10" s="10">
        <v>1053</v>
      </c>
      <c r="AL10" s="10">
        <v>4200</v>
      </c>
      <c r="AM10" s="27">
        <f t="shared" si="7"/>
        <v>5253</v>
      </c>
      <c r="AN10" s="27">
        <f t="shared" si="8"/>
        <v>412006</v>
      </c>
      <c r="AO10" s="21" t="s">
        <v>47</v>
      </c>
    </row>
    <row r="11" spans="1:41" ht="45">
      <c r="A11" s="4" t="s">
        <v>43</v>
      </c>
      <c r="B11" s="4" t="s">
        <v>41</v>
      </c>
      <c r="C11" s="4" t="s">
        <v>35</v>
      </c>
      <c r="D11" s="20">
        <v>23</v>
      </c>
      <c r="E11" s="20">
        <v>19.5</v>
      </c>
      <c r="F11" s="20">
        <v>1</v>
      </c>
      <c r="G11" s="20">
        <v>0.5</v>
      </c>
      <c r="H11" s="20">
        <v>1</v>
      </c>
      <c r="I11" s="20">
        <v>1</v>
      </c>
      <c r="J11" s="20">
        <v>1</v>
      </c>
      <c r="K11" s="20">
        <v>1</v>
      </c>
      <c r="L11" s="20">
        <v>1</v>
      </c>
      <c r="M11" s="20">
        <v>1</v>
      </c>
      <c r="N11" s="20">
        <v>0</v>
      </c>
      <c r="O11" s="20">
        <v>0</v>
      </c>
      <c r="P11" s="7">
        <f t="shared" si="0"/>
        <v>27</v>
      </c>
      <c r="Q11" s="7">
        <f t="shared" si="1"/>
        <v>23</v>
      </c>
      <c r="R11" s="20">
        <v>0</v>
      </c>
      <c r="S11" s="20">
        <v>0</v>
      </c>
      <c r="T11" s="20">
        <v>0</v>
      </c>
      <c r="U11" s="20">
        <v>0</v>
      </c>
      <c r="V11" s="20">
        <v>0</v>
      </c>
      <c r="W11" s="20">
        <v>0</v>
      </c>
      <c r="X11" s="20">
        <v>0</v>
      </c>
      <c r="Y11" s="20">
        <v>0</v>
      </c>
      <c r="Z11" s="29">
        <f t="shared" si="2"/>
        <v>0</v>
      </c>
      <c r="AA11" s="29">
        <f t="shared" si="3"/>
        <v>0</v>
      </c>
      <c r="AB11" s="9">
        <f t="shared" si="4"/>
        <v>27</v>
      </c>
      <c r="AC11" s="9">
        <f t="shared" si="5"/>
        <v>23</v>
      </c>
      <c r="AD11" s="10">
        <v>51485.44</v>
      </c>
      <c r="AE11" s="10">
        <v>784.96</v>
      </c>
      <c r="AF11" s="10"/>
      <c r="AG11" s="10">
        <v>480.12</v>
      </c>
      <c r="AH11" s="10">
        <v>4999.03</v>
      </c>
      <c r="AI11" s="10">
        <v>4362.03</v>
      </c>
      <c r="AJ11" s="28">
        <f t="shared" si="6"/>
        <v>62111.58</v>
      </c>
      <c r="AK11" s="10"/>
      <c r="AL11" s="10"/>
      <c r="AM11" s="27">
        <f t="shared" si="7"/>
        <v>0</v>
      </c>
      <c r="AN11" s="27">
        <f t="shared" si="8"/>
        <v>62111.58</v>
      </c>
      <c r="AO11" s="21" t="s">
        <v>53</v>
      </c>
    </row>
    <row r="12" spans="1:41" ht="45">
      <c r="A12" s="57" t="s">
        <v>52</v>
      </c>
      <c r="B12" s="57" t="s">
        <v>41</v>
      </c>
      <c r="C12" s="57" t="s">
        <v>35</v>
      </c>
      <c r="D12" s="58">
        <v>1</v>
      </c>
      <c r="E12" s="58">
        <v>1</v>
      </c>
      <c r="F12" s="58">
        <v>1</v>
      </c>
      <c r="G12" s="58">
        <v>1</v>
      </c>
      <c r="H12" s="58">
        <v>3</v>
      </c>
      <c r="I12" s="58">
        <v>3</v>
      </c>
      <c r="J12" s="58">
        <v>4</v>
      </c>
      <c r="K12" s="58">
        <v>4</v>
      </c>
      <c r="L12" s="58">
        <v>1</v>
      </c>
      <c r="M12" s="58">
        <v>1</v>
      </c>
      <c r="N12" s="58">
        <v>54</v>
      </c>
      <c r="O12" s="58">
        <v>52.54</v>
      </c>
      <c r="P12" s="59">
        <f>SUM(D12,F12,H12,J12,L12,N12)</f>
        <v>64</v>
      </c>
      <c r="Q12" s="59">
        <f>SUM(E12,G12,I12,K12,M12,O12)</f>
        <v>62.54</v>
      </c>
      <c r="R12" s="58">
        <v>0</v>
      </c>
      <c r="S12" s="58">
        <v>0</v>
      </c>
      <c r="T12" s="58">
        <v>0</v>
      </c>
      <c r="U12" s="58">
        <v>0</v>
      </c>
      <c r="V12" s="58">
        <v>0</v>
      </c>
      <c r="W12" s="58">
        <v>0</v>
      </c>
      <c r="X12" s="58">
        <v>0</v>
      </c>
      <c r="Y12" s="58">
        <v>0</v>
      </c>
      <c r="Z12" s="60">
        <f>SUM(R12,T12,V12,X12,)</f>
        <v>0</v>
      </c>
      <c r="AA12" s="60">
        <f>SUM(S12,U12,W12,Y12)</f>
        <v>0</v>
      </c>
      <c r="AB12" s="61">
        <f>P12+Z12</f>
        <v>64</v>
      </c>
      <c r="AC12" s="61">
        <f>Q12+AA12</f>
        <v>62.54</v>
      </c>
      <c r="AD12" s="62">
        <v>174092.37</v>
      </c>
      <c r="AE12" s="63">
        <v>13786.35</v>
      </c>
      <c r="AF12" s="63"/>
      <c r="AG12" s="63">
        <v>1078.65</v>
      </c>
      <c r="AH12" s="63">
        <v>36059.42</v>
      </c>
      <c r="AI12" s="63">
        <v>14207.45</v>
      </c>
      <c r="AJ12" s="64">
        <f>SUM(AD12:AI12)</f>
        <v>239224.24</v>
      </c>
      <c r="AK12" s="65"/>
      <c r="AL12" s="65"/>
      <c r="AM12" s="66">
        <f>SUM(AK12:AL12)</f>
        <v>0</v>
      </c>
      <c r="AN12" s="66">
        <f>SUM(AM12,AJ12)</f>
        <v>239224.24</v>
      </c>
      <c r="AO12" s="68"/>
    </row>
    <row r="13" spans="1:41" ht="15">
      <c r="A13" s="4"/>
      <c r="B13" s="4"/>
      <c r="C13" s="4"/>
      <c r="D13" s="15"/>
      <c r="E13" s="15"/>
      <c r="F13" s="15"/>
      <c r="G13" s="15"/>
      <c r="H13" s="15"/>
      <c r="I13" s="15"/>
      <c r="J13" s="15"/>
      <c r="K13" s="15"/>
      <c r="L13" s="15"/>
      <c r="M13" s="15"/>
      <c r="N13" s="15"/>
      <c r="O13" s="15"/>
      <c r="P13" s="7">
        <f t="shared" si="0"/>
        <v>0</v>
      </c>
      <c r="Q13" s="7">
        <f t="shared" si="1"/>
        <v>0</v>
      </c>
      <c r="R13" s="15"/>
      <c r="S13" s="15"/>
      <c r="T13" s="15"/>
      <c r="U13" s="15"/>
      <c r="V13" s="15"/>
      <c r="W13" s="15"/>
      <c r="X13" s="15"/>
      <c r="Y13" s="15"/>
      <c r="Z13" s="8">
        <f t="shared" si="2"/>
        <v>0</v>
      </c>
      <c r="AA13" s="8">
        <f t="shared" si="3"/>
        <v>0</v>
      </c>
      <c r="AB13" s="9">
        <f t="shared" si="4"/>
        <v>0</v>
      </c>
      <c r="AC13" s="9">
        <f t="shared" si="5"/>
        <v>0</v>
      </c>
      <c r="AD13" s="18"/>
      <c r="AE13" s="18"/>
      <c r="AF13" s="18"/>
      <c r="AG13" s="18"/>
      <c r="AH13" s="18"/>
      <c r="AI13" s="18"/>
      <c r="AJ13" s="12">
        <f t="shared" si="6"/>
        <v>0</v>
      </c>
      <c r="AK13" s="16"/>
      <c r="AL13" s="16"/>
      <c r="AM13" s="13">
        <f t="shared" si="7"/>
        <v>0</v>
      </c>
      <c r="AN13" s="13">
        <f t="shared" si="8"/>
        <v>0</v>
      </c>
      <c r="AO13" s="17"/>
    </row>
    <row r="14" spans="1:41" ht="15">
      <c r="A14" s="4"/>
      <c r="B14" s="4"/>
      <c r="C14" s="4"/>
      <c r="D14" s="15"/>
      <c r="E14" s="15"/>
      <c r="F14" s="15"/>
      <c r="G14" s="15"/>
      <c r="H14" s="15"/>
      <c r="I14" s="15"/>
      <c r="J14" s="15"/>
      <c r="K14" s="15"/>
      <c r="L14" s="15"/>
      <c r="M14" s="15"/>
      <c r="N14" s="15"/>
      <c r="O14" s="15"/>
      <c r="P14" s="7">
        <f t="shared" si="0"/>
        <v>0</v>
      </c>
      <c r="Q14" s="7">
        <f t="shared" si="1"/>
        <v>0</v>
      </c>
      <c r="R14" s="15"/>
      <c r="S14" s="15"/>
      <c r="T14" s="15"/>
      <c r="U14" s="15"/>
      <c r="V14" s="15"/>
      <c r="W14" s="15"/>
      <c r="X14" s="15"/>
      <c r="Y14" s="15"/>
      <c r="Z14" s="8">
        <f t="shared" si="2"/>
        <v>0</v>
      </c>
      <c r="AA14" s="8">
        <f t="shared" si="3"/>
        <v>0</v>
      </c>
      <c r="AB14" s="9">
        <f t="shared" si="4"/>
        <v>0</v>
      </c>
      <c r="AC14" s="9">
        <f t="shared" si="5"/>
        <v>0</v>
      </c>
      <c r="AD14" s="18"/>
      <c r="AE14" s="18"/>
      <c r="AF14" s="18"/>
      <c r="AG14" s="18"/>
      <c r="AH14" s="18"/>
      <c r="AI14" s="18"/>
      <c r="AJ14" s="12">
        <f t="shared" si="6"/>
        <v>0</v>
      </c>
      <c r="AK14" s="16"/>
      <c r="AL14" s="16"/>
      <c r="AM14" s="13">
        <f aca="true" t="shared" si="9" ref="AM14:AM53">SUM(AK14:AL14)</f>
        <v>0</v>
      </c>
      <c r="AN14" s="13">
        <f aca="true" t="shared" si="10" ref="AN14:AN53">SUM(AM14,AJ14)</f>
        <v>0</v>
      </c>
      <c r="AO14" s="17"/>
    </row>
    <row r="15" spans="1:41" ht="15">
      <c r="A15" s="4"/>
      <c r="B15" s="4"/>
      <c r="C15" s="4"/>
      <c r="D15" s="15"/>
      <c r="E15" s="15"/>
      <c r="F15" s="15"/>
      <c r="G15" s="15"/>
      <c r="H15" s="15"/>
      <c r="I15" s="15"/>
      <c r="J15" s="15"/>
      <c r="K15" s="15"/>
      <c r="L15" s="15"/>
      <c r="M15" s="15"/>
      <c r="N15" s="54"/>
      <c r="O15" s="15"/>
      <c r="P15" s="7">
        <f t="shared" si="0"/>
        <v>0</v>
      </c>
      <c r="Q15" s="7">
        <f t="shared" si="1"/>
        <v>0</v>
      </c>
      <c r="R15" s="15"/>
      <c r="S15" s="15"/>
      <c r="T15" s="15"/>
      <c r="U15" s="15"/>
      <c r="V15" s="15"/>
      <c r="W15" s="15"/>
      <c r="X15" s="15"/>
      <c r="Y15" s="15"/>
      <c r="Z15" s="8">
        <f t="shared" si="2"/>
        <v>0</v>
      </c>
      <c r="AA15" s="8">
        <f t="shared" si="3"/>
        <v>0</v>
      </c>
      <c r="AB15" s="9">
        <f t="shared" si="4"/>
        <v>0</v>
      </c>
      <c r="AC15" s="9">
        <f t="shared" si="5"/>
        <v>0</v>
      </c>
      <c r="AD15" s="18"/>
      <c r="AE15" s="18"/>
      <c r="AF15" s="18"/>
      <c r="AG15" s="18"/>
      <c r="AH15" s="18"/>
      <c r="AI15" s="18"/>
      <c r="AJ15" s="12">
        <f t="shared" si="6"/>
        <v>0</v>
      </c>
      <c r="AK15" s="16"/>
      <c r="AL15" s="16"/>
      <c r="AM15" s="13">
        <f t="shared" si="9"/>
        <v>0</v>
      </c>
      <c r="AN15" s="13">
        <f t="shared" si="10"/>
        <v>0</v>
      </c>
      <c r="AO15" s="17"/>
    </row>
    <row r="16" spans="1:41" ht="15">
      <c r="A16" s="4"/>
      <c r="B16" s="4"/>
      <c r="C16" s="4"/>
      <c r="D16" s="15"/>
      <c r="E16" s="15"/>
      <c r="F16" s="15"/>
      <c r="G16" s="15"/>
      <c r="H16" s="15"/>
      <c r="I16" s="15"/>
      <c r="J16" s="15"/>
      <c r="K16" s="15"/>
      <c r="L16" s="15"/>
      <c r="M16" s="15"/>
      <c r="N16" s="15"/>
      <c r="O16" s="15"/>
      <c r="P16" s="7">
        <f t="shared" si="0"/>
        <v>0</v>
      </c>
      <c r="Q16" s="7">
        <f t="shared" si="1"/>
        <v>0</v>
      </c>
      <c r="R16" s="15"/>
      <c r="S16" s="15"/>
      <c r="T16" s="15"/>
      <c r="U16" s="15"/>
      <c r="V16" s="15"/>
      <c r="W16" s="15"/>
      <c r="X16" s="15"/>
      <c r="Y16" s="15"/>
      <c r="Z16" s="8">
        <f t="shared" si="2"/>
        <v>0</v>
      </c>
      <c r="AA16" s="8">
        <f t="shared" si="3"/>
        <v>0</v>
      </c>
      <c r="AB16" s="9">
        <f t="shared" si="4"/>
        <v>0</v>
      </c>
      <c r="AC16" s="9">
        <f t="shared" si="5"/>
        <v>0</v>
      </c>
      <c r="AD16" s="18"/>
      <c r="AE16" s="18"/>
      <c r="AF16" s="18"/>
      <c r="AG16" s="18"/>
      <c r="AH16" s="18"/>
      <c r="AI16" s="18"/>
      <c r="AJ16" s="12">
        <f t="shared" si="6"/>
        <v>0</v>
      </c>
      <c r="AK16" s="16"/>
      <c r="AL16" s="16"/>
      <c r="AM16" s="13">
        <f t="shared" si="9"/>
        <v>0</v>
      </c>
      <c r="AN16" s="13">
        <f t="shared" si="10"/>
        <v>0</v>
      </c>
      <c r="AO16" s="17"/>
    </row>
    <row r="17" spans="1:41" ht="15">
      <c r="A17" s="4"/>
      <c r="B17" s="4"/>
      <c r="C17" s="4"/>
      <c r="D17" s="15"/>
      <c r="E17" s="15"/>
      <c r="F17" s="15"/>
      <c r="G17" s="15"/>
      <c r="H17" s="15"/>
      <c r="I17" s="15"/>
      <c r="J17" s="15"/>
      <c r="K17" s="15"/>
      <c r="L17" s="15"/>
      <c r="M17" s="20"/>
      <c r="N17" s="20"/>
      <c r="O17" s="15"/>
      <c r="P17" s="7">
        <f t="shared" si="0"/>
        <v>0</v>
      </c>
      <c r="Q17" s="7">
        <f t="shared" si="1"/>
        <v>0</v>
      </c>
      <c r="R17" s="15"/>
      <c r="S17" s="15"/>
      <c r="T17" s="15"/>
      <c r="U17" s="15"/>
      <c r="V17" s="15"/>
      <c r="W17" s="15"/>
      <c r="X17" s="15"/>
      <c r="Y17" s="15"/>
      <c r="Z17" s="8">
        <f t="shared" si="2"/>
        <v>0</v>
      </c>
      <c r="AA17" s="8">
        <f t="shared" si="3"/>
        <v>0</v>
      </c>
      <c r="AB17" s="9">
        <f t="shared" si="4"/>
        <v>0</v>
      </c>
      <c r="AC17" s="9">
        <f t="shared" si="5"/>
        <v>0</v>
      </c>
      <c r="AD17" s="18"/>
      <c r="AE17" s="18"/>
      <c r="AF17" s="18"/>
      <c r="AG17" s="18"/>
      <c r="AH17" s="18"/>
      <c r="AI17" s="18"/>
      <c r="AJ17" s="12">
        <f t="shared" si="6"/>
        <v>0</v>
      </c>
      <c r="AK17" s="16"/>
      <c r="AL17" s="16"/>
      <c r="AM17" s="13">
        <f t="shared" si="9"/>
        <v>0</v>
      </c>
      <c r="AN17" s="13">
        <f t="shared" si="10"/>
        <v>0</v>
      </c>
      <c r="AO17" s="17"/>
    </row>
    <row r="18" spans="1:41" ht="15">
      <c r="A18" s="4"/>
      <c r="B18" s="4"/>
      <c r="C18" s="4"/>
      <c r="D18" s="15"/>
      <c r="E18" s="15"/>
      <c r="F18" s="15"/>
      <c r="G18" s="15"/>
      <c r="H18" s="15"/>
      <c r="I18" s="15"/>
      <c r="J18" s="15"/>
      <c r="K18" s="15"/>
      <c r="L18" s="15"/>
      <c r="M18" s="15"/>
      <c r="N18" s="15"/>
      <c r="O18" s="15"/>
      <c r="P18" s="7">
        <f t="shared" si="0"/>
        <v>0</v>
      </c>
      <c r="Q18" s="7">
        <f t="shared" si="1"/>
        <v>0</v>
      </c>
      <c r="R18" s="15"/>
      <c r="S18" s="15"/>
      <c r="T18" s="15"/>
      <c r="U18" s="15"/>
      <c r="V18" s="15"/>
      <c r="W18" s="15"/>
      <c r="X18" s="15"/>
      <c r="Y18" s="15"/>
      <c r="Z18" s="8">
        <f t="shared" si="2"/>
        <v>0</v>
      </c>
      <c r="AA18" s="8">
        <f t="shared" si="3"/>
        <v>0</v>
      </c>
      <c r="AB18" s="9">
        <f t="shared" si="4"/>
        <v>0</v>
      </c>
      <c r="AC18" s="9">
        <f t="shared" si="5"/>
        <v>0</v>
      </c>
      <c r="AD18" s="18"/>
      <c r="AE18" s="18"/>
      <c r="AF18" s="18"/>
      <c r="AG18" s="18"/>
      <c r="AH18" s="18"/>
      <c r="AI18" s="18"/>
      <c r="AJ18" s="12">
        <f t="shared" si="6"/>
        <v>0</v>
      </c>
      <c r="AK18" s="16"/>
      <c r="AL18" s="16"/>
      <c r="AM18" s="13">
        <f t="shared" si="9"/>
        <v>0</v>
      </c>
      <c r="AN18" s="13">
        <f t="shared" si="10"/>
        <v>0</v>
      </c>
      <c r="AO18" s="17"/>
    </row>
    <row r="19" spans="1:41" ht="15">
      <c r="A19" s="4"/>
      <c r="B19" s="4"/>
      <c r="C19" s="4"/>
      <c r="D19" s="15"/>
      <c r="E19" s="15"/>
      <c r="F19" s="15"/>
      <c r="G19" s="15"/>
      <c r="H19" s="15"/>
      <c r="I19" s="15"/>
      <c r="J19" s="15"/>
      <c r="K19" s="15"/>
      <c r="L19" s="15"/>
      <c r="M19" s="15"/>
      <c r="N19" s="15"/>
      <c r="O19" s="15"/>
      <c r="P19" s="7">
        <f t="shared" si="0"/>
        <v>0</v>
      </c>
      <c r="Q19" s="7">
        <f t="shared" si="1"/>
        <v>0</v>
      </c>
      <c r="R19" s="15"/>
      <c r="S19" s="15"/>
      <c r="T19" s="15"/>
      <c r="U19" s="15"/>
      <c r="V19" s="15"/>
      <c r="W19" s="15"/>
      <c r="X19" s="15"/>
      <c r="Y19" s="15"/>
      <c r="Z19" s="8">
        <f t="shared" si="2"/>
        <v>0</v>
      </c>
      <c r="AA19" s="8">
        <f t="shared" si="3"/>
        <v>0</v>
      </c>
      <c r="AB19" s="9">
        <f t="shared" si="4"/>
        <v>0</v>
      </c>
      <c r="AC19" s="9">
        <f t="shared" si="5"/>
        <v>0</v>
      </c>
      <c r="AD19" s="18"/>
      <c r="AE19" s="18"/>
      <c r="AF19" s="18"/>
      <c r="AG19" s="18"/>
      <c r="AH19" s="18"/>
      <c r="AI19" s="18"/>
      <c r="AJ19" s="12">
        <f t="shared" si="6"/>
        <v>0</v>
      </c>
      <c r="AK19" s="16"/>
      <c r="AL19" s="16"/>
      <c r="AM19" s="13">
        <f t="shared" si="9"/>
        <v>0</v>
      </c>
      <c r="AN19" s="13">
        <f t="shared" si="10"/>
        <v>0</v>
      </c>
      <c r="AO19" s="17"/>
    </row>
    <row r="20" spans="1:41" ht="15">
      <c r="A20" s="4"/>
      <c r="B20" s="4"/>
      <c r="C20" s="4"/>
      <c r="D20" s="15"/>
      <c r="E20" s="15"/>
      <c r="F20" s="15"/>
      <c r="G20" s="15"/>
      <c r="H20" s="15"/>
      <c r="I20" s="15"/>
      <c r="J20" s="15"/>
      <c r="K20" s="15"/>
      <c r="L20" s="15"/>
      <c r="M20" s="15"/>
      <c r="N20" s="15"/>
      <c r="O20" s="15"/>
      <c r="P20" s="7">
        <f t="shared" si="0"/>
        <v>0</v>
      </c>
      <c r="Q20" s="7">
        <f t="shared" si="1"/>
        <v>0</v>
      </c>
      <c r="R20" s="15"/>
      <c r="S20" s="15"/>
      <c r="T20" s="15"/>
      <c r="U20" s="15"/>
      <c r="V20" s="15"/>
      <c r="W20" s="15"/>
      <c r="X20" s="15"/>
      <c r="Y20" s="15"/>
      <c r="Z20" s="8">
        <f t="shared" si="2"/>
        <v>0</v>
      </c>
      <c r="AA20" s="8">
        <f t="shared" si="3"/>
        <v>0</v>
      </c>
      <c r="AB20" s="9">
        <f t="shared" si="4"/>
        <v>0</v>
      </c>
      <c r="AC20" s="9">
        <f t="shared" si="5"/>
        <v>0</v>
      </c>
      <c r="AD20" s="18"/>
      <c r="AE20" s="18"/>
      <c r="AF20" s="18"/>
      <c r="AG20" s="18"/>
      <c r="AH20" s="18"/>
      <c r="AI20" s="18"/>
      <c r="AJ20" s="12">
        <f t="shared" si="6"/>
        <v>0</v>
      </c>
      <c r="AK20" s="16"/>
      <c r="AL20" s="16"/>
      <c r="AM20" s="13">
        <f t="shared" si="9"/>
        <v>0</v>
      </c>
      <c r="AN20" s="13">
        <f t="shared" si="10"/>
        <v>0</v>
      </c>
      <c r="AO20" s="17"/>
    </row>
    <row r="21" spans="1:41" ht="15">
      <c r="A21" s="4"/>
      <c r="B21" s="4"/>
      <c r="C21" s="4"/>
      <c r="D21" s="15"/>
      <c r="E21" s="15"/>
      <c r="F21" s="15"/>
      <c r="G21" s="15"/>
      <c r="H21" s="15"/>
      <c r="I21" s="15"/>
      <c r="J21" s="15"/>
      <c r="K21" s="15"/>
      <c r="L21" s="15"/>
      <c r="M21" s="15"/>
      <c r="N21" s="15"/>
      <c r="O21" s="15"/>
      <c r="P21" s="7">
        <f t="shared" si="0"/>
        <v>0</v>
      </c>
      <c r="Q21" s="7">
        <f t="shared" si="1"/>
        <v>0</v>
      </c>
      <c r="R21" s="15"/>
      <c r="S21" s="15"/>
      <c r="T21" s="15"/>
      <c r="U21" s="15"/>
      <c r="V21" s="15"/>
      <c r="W21" s="15"/>
      <c r="X21" s="15"/>
      <c r="Y21" s="15"/>
      <c r="Z21" s="8">
        <f t="shared" si="2"/>
        <v>0</v>
      </c>
      <c r="AA21" s="8">
        <f t="shared" si="3"/>
        <v>0</v>
      </c>
      <c r="AB21" s="9">
        <f t="shared" si="4"/>
        <v>0</v>
      </c>
      <c r="AC21" s="9">
        <f t="shared" si="5"/>
        <v>0</v>
      </c>
      <c r="AD21" s="18"/>
      <c r="AE21" s="18"/>
      <c r="AF21" s="18"/>
      <c r="AG21" s="18"/>
      <c r="AH21" s="18"/>
      <c r="AI21" s="18"/>
      <c r="AJ21" s="12">
        <f t="shared" si="6"/>
        <v>0</v>
      </c>
      <c r="AK21" s="16"/>
      <c r="AL21" s="16"/>
      <c r="AM21" s="13">
        <f t="shared" si="9"/>
        <v>0</v>
      </c>
      <c r="AN21" s="13">
        <f t="shared" si="10"/>
        <v>0</v>
      </c>
      <c r="AO21" s="17"/>
    </row>
    <row r="22" spans="1:41" ht="15">
      <c r="A22" s="4"/>
      <c r="B22" s="4"/>
      <c r="C22" s="4"/>
      <c r="D22" s="15"/>
      <c r="E22" s="15"/>
      <c r="F22" s="15"/>
      <c r="G22" s="15"/>
      <c r="H22" s="15"/>
      <c r="I22" s="15"/>
      <c r="J22" s="15"/>
      <c r="K22" s="15"/>
      <c r="L22" s="15"/>
      <c r="M22" s="15"/>
      <c r="N22" s="15"/>
      <c r="O22" s="15"/>
      <c r="P22" s="7">
        <f t="shared" si="0"/>
        <v>0</v>
      </c>
      <c r="Q22" s="7">
        <f t="shared" si="1"/>
        <v>0</v>
      </c>
      <c r="R22" s="15"/>
      <c r="S22" s="15"/>
      <c r="T22" s="15"/>
      <c r="U22" s="15"/>
      <c r="V22" s="15"/>
      <c r="W22" s="15"/>
      <c r="X22" s="15"/>
      <c r="Y22" s="15"/>
      <c r="Z22" s="8">
        <f t="shared" si="2"/>
        <v>0</v>
      </c>
      <c r="AA22" s="8">
        <f t="shared" si="3"/>
        <v>0</v>
      </c>
      <c r="AB22" s="9">
        <f t="shared" si="4"/>
        <v>0</v>
      </c>
      <c r="AC22" s="9">
        <f t="shared" si="5"/>
        <v>0</v>
      </c>
      <c r="AD22" s="18"/>
      <c r="AE22" s="18"/>
      <c r="AF22" s="18"/>
      <c r="AG22" s="18"/>
      <c r="AH22" s="18"/>
      <c r="AI22" s="18"/>
      <c r="AJ22" s="12">
        <f t="shared" si="6"/>
        <v>0</v>
      </c>
      <c r="AK22" s="16"/>
      <c r="AL22" s="16"/>
      <c r="AM22" s="13">
        <f t="shared" si="9"/>
        <v>0</v>
      </c>
      <c r="AN22" s="13">
        <f t="shared" si="10"/>
        <v>0</v>
      </c>
      <c r="AO22" s="17"/>
    </row>
    <row r="23" spans="1:41" ht="15">
      <c r="A23" s="4"/>
      <c r="B23" s="4"/>
      <c r="C23" s="4"/>
      <c r="D23" s="15"/>
      <c r="E23" s="15"/>
      <c r="F23" s="15"/>
      <c r="G23" s="15"/>
      <c r="H23" s="15"/>
      <c r="I23" s="15"/>
      <c r="J23" s="15"/>
      <c r="K23" s="15"/>
      <c r="L23" s="15"/>
      <c r="M23" s="15"/>
      <c r="N23" s="15"/>
      <c r="O23" s="15"/>
      <c r="P23" s="7">
        <f t="shared" si="0"/>
        <v>0</v>
      </c>
      <c r="Q23" s="7">
        <f t="shared" si="1"/>
        <v>0</v>
      </c>
      <c r="R23" s="15"/>
      <c r="S23" s="15"/>
      <c r="T23" s="15"/>
      <c r="U23" s="15"/>
      <c r="V23" s="15"/>
      <c r="W23" s="15"/>
      <c r="X23" s="15"/>
      <c r="Y23" s="15"/>
      <c r="Z23" s="8">
        <f t="shared" si="2"/>
        <v>0</v>
      </c>
      <c r="AA23" s="8">
        <f t="shared" si="3"/>
        <v>0</v>
      </c>
      <c r="AB23" s="9">
        <f t="shared" si="4"/>
        <v>0</v>
      </c>
      <c r="AC23" s="9">
        <f t="shared" si="5"/>
        <v>0</v>
      </c>
      <c r="AD23" s="18"/>
      <c r="AE23" s="18"/>
      <c r="AF23" s="18"/>
      <c r="AG23" s="18"/>
      <c r="AH23" s="18"/>
      <c r="AI23" s="18"/>
      <c r="AJ23" s="12">
        <f t="shared" si="6"/>
        <v>0</v>
      </c>
      <c r="AK23" s="16"/>
      <c r="AL23" s="16"/>
      <c r="AM23" s="13">
        <f t="shared" si="9"/>
        <v>0</v>
      </c>
      <c r="AN23" s="13">
        <f t="shared" si="10"/>
        <v>0</v>
      </c>
      <c r="AO23" s="17"/>
    </row>
    <row r="24" spans="1:41" ht="15">
      <c r="A24" s="4"/>
      <c r="B24" s="4"/>
      <c r="C24" s="4"/>
      <c r="D24" s="15"/>
      <c r="E24" s="15"/>
      <c r="F24" s="15"/>
      <c r="G24" s="15"/>
      <c r="H24" s="15"/>
      <c r="I24" s="15"/>
      <c r="J24" s="15"/>
      <c r="K24" s="15"/>
      <c r="L24" s="15"/>
      <c r="M24" s="15"/>
      <c r="N24" s="15"/>
      <c r="O24" s="15"/>
      <c r="P24" s="7">
        <f t="shared" si="0"/>
        <v>0</v>
      </c>
      <c r="Q24" s="7">
        <f t="shared" si="1"/>
        <v>0</v>
      </c>
      <c r="R24" s="15"/>
      <c r="S24" s="15"/>
      <c r="T24" s="15"/>
      <c r="U24" s="15"/>
      <c r="V24" s="15"/>
      <c r="W24" s="15"/>
      <c r="X24" s="15"/>
      <c r="Y24" s="15"/>
      <c r="Z24" s="8">
        <f t="shared" si="2"/>
        <v>0</v>
      </c>
      <c r="AA24" s="8">
        <f t="shared" si="3"/>
        <v>0</v>
      </c>
      <c r="AB24" s="9">
        <f t="shared" si="4"/>
        <v>0</v>
      </c>
      <c r="AC24" s="9">
        <f t="shared" si="5"/>
        <v>0</v>
      </c>
      <c r="AD24" s="18"/>
      <c r="AE24" s="18"/>
      <c r="AF24" s="18"/>
      <c r="AG24" s="18"/>
      <c r="AH24" s="18"/>
      <c r="AI24" s="18"/>
      <c r="AJ24" s="12">
        <f t="shared" si="6"/>
        <v>0</v>
      </c>
      <c r="AK24" s="16"/>
      <c r="AL24" s="16"/>
      <c r="AM24" s="13">
        <f t="shared" si="9"/>
        <v>0</v>
      </c>
      <c r="AN24" s="13">
        <f t="shared" si="10"/>
        <v>0</v>
      </c>
      <c r="AO24" s="17"/>
    </row>
    <row r="25" spans="1:41" ht="15">
      <c r="A25" s="4"/>
      <c r="B25" s="4"/>
      <c r="C25" s="4"/>
      <c r="D25" s="15"/>
      <c r="E25" s="15"/>
      <c r="F25" s="15"/>
      <c r="G25" s="15"/>
      <c r="H25" s="15"/>
      <c r="I25" s="15"/>
      <c r="J25" s="15"/>
      <c r="K25" s="15"/>
      <c r="L25" s="15"/>
      <c r="M25" s="15"/>
      <c r="N25" s="15"/>
      <c r="O25" s="15"/>
      <c r="P25" s="7">
        <f t="shared" si="0"/>
        <v>0</v>
      </c>
      <c r="Q25" s="7">
        <f t="shared" si="1"/>
        <v>0</v>
      </c>
      <c r="R25" s="15"/>
      <c r="S25" s="15"/>
      <c r="T25" s="15"/>
      <c r="U25" s="15"/>
      <c r="V25" s="15"/>
      <c r="W25" s="15"/>
      <c r="X25" s="15"/>
      <c r="Y25" s="15"/>
      <c r="Z25" s="8">
        <f t="shared" si="2"/>
        <v>0</v>
      </c>
      <c r="AA25" s="8">
        <f t="shared" si="3"/>
        <v>0</v>
      </c>
      <c r="AB25" s="9">
        <f t="shared" si="4"/>
        <v>0</v>
      </c>
      <c r="AC25" s="9">
        <f t="shared" si="5"/>
        <v>0</v>
      </c>
      <c r="AD25" s="18"/>
      <c r="AE25" s="18"/>
      <c r="AF25" s="18"/>
      <c r="AG25" s="18"/>
      <c r="AH25" s="18"/>
      <c r="AI25" s="18"/>
      <c r="AJ25" s="12">
        <f t="shared" si="6"/>
        <v>0</v>
      </c>
      <c r="AK25" s="16"/>
      <c r="AL25" s="16"/>
      <c r="AM25" s="13">
        <f t="shared" si="9"/>
        <v>0</v>
      </c>
      <c r="AN25" s="13">
        <f t="shared" si="10"/>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2"/>
        <v>0</v>
      </c>
      <c r="AA26" s="8">
        <f t="shared" si="3"/>
        <v>0</v>
      </c>
      <c r="AB26" s="9">
        <f t="shared" si="4"/>
        <v>0</v>
      </c>
      <c r="AC26" s="9">
        <f t="shared" si="5"/>
        <v>0</v>
      </c>
      <c r="AD26" s="18"/>
      <c r="AE26" s="18"/>
      <c r="AF26" s="18"/>
      <c r="AG26" s="18"/>
      <c r="AH26" s="18"/>
      <c r="AI26" s="18"/>
      <c r="AJ26" s="12">
        <f t="shared" si="6"/>
        <v>0</v>
      </c>
      <c r="AK26" s="16"/>
      <c r="AL26" s="16"/>
      <c r="AM26" s="13">
        <f t="shared" si="9"/>
        <v>0</v>
      </c>
      <c r="AN26" s="13">
        <f t="shared" si="10"/>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2"/>
        <v>0</v>
      </c>
      <c r="AA27" s="8">
        <f t="shared" si="3"/>
        <v>0</v>
      </c>
      <c r="AB27" s="9">
        <f t="shared" si="4"/>
        <v>0</v>
      </c>
      <c r="AC27" s="9">
        <f t="shared" si="5"/>
        <v>0</v>
      </c>
      <c r="AD27" s="18"/>
      <c r="AE27" s="18"/>
      <c r="AF27" s="18"/>
      <c r="AG27" s="18"/>
      <c r="AH27" s="18"/>
      <c r="AI27" s="18"/>
      <c r="AJ27" s="12">
        <f t="shared" si="6"/>
        <v>0</v>
      </c>
      <c r="AK27" s="16"/>
      <c r="AL27" s="16"/>
      <c r="AM27" s="13">
        <f t="shared" si="9"/>
        <v>0</v>
      </c>
      <c r="AN27" s="13">
        <f t="shared" si="10"/>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2"/>
        <v>0</v>
      </c>
      <c r="AA28" s="8">
        <f t="shared" si="3"/>
        <v>0</v>
      </c>
      <c r="AB28" s="9">
        <f t="shared" si="4"/>
        <v>0</v>
      </c>
      <c r="AC28" s="9">
        <f t="shared" si="5"/>
        <v>0</v>
      </c>
      <c r="AD28" s="18"/>
      <c r="AE28" s="18"/>
      <c r="AF28" s="18"/>
      <c r="AG28" s="18"/>
      <c r="AH28" s="18"/>
      <c r="AI28" s="18"/>
      <c r="AJ28" s="12">
        <f t="shared" si="6"/>
        <v>0</v>
      </c>
      <c r="AK28" s="16"/>
      <c r="AL28" s="16"/>
      <c r="AM28" s="13">
        <f t="shared" si="9"/>
        <v>0</v>
      </c>
      <c r="AN28" s="13">
        <f t="shared" si="10"/>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2"/>
        <v>0</v>
      </c>
      <c r="AA29" s="8">
        <f t="shared" si="3"/>
        <v>0</v>
      </c>
      <c r="AB29" s="9">
        <f t="shared" si="4"/>
        <v>0</v>
      </c>
      <c r="AC29" s="9">
        <f t="shared" si="5"/>
        <v>0</v>
      </c>
      <c r="AD29" s="18"/>
      <c r="AE29" s="18"/>
      <c r="AF29" s="18"/>
      <c r="AG29" s="18"/>
      <c r="AH29" s="18"/>
      <c r="AI29" s="18"/>
      <c r="AJ29" s="12">
        <f t="shared" si="6"/>
        <v>0</v>
      </c>
      <c r="AK29" s="16"/>
      <c r="AL29" s="16"/>
      <c r="AM29" s="13">
        <f t="shared" si="9"/>
        <v>0</v>
      </c>
      <c r="AN29" s="13">
        <f t="shared" si="10"/>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2"/>
        <v>0</v>
      </c>
      <c r="AA30" s="8">
        <f t="shared" si="3"/>
        <v>0</v>
      </c>
      <c r="AB30" s="9">
        <f t="shared" si="4"/>
        <v>0</v>
      </c>
      <c r="AC30" s="9">
        <f t="shared" si="5"/>
        <v>0</v>
      </c>
      <c r="AD30" s="18"/>
      <c r="AE30" s="18"/>
      <c r="AF30" s="18"/>
      <c r="AG30" s="18"/>
      <c r="AH30" s="18"/>
      <c r="AI30" s="18"/>
      <c r="AJ30" s="12">
        <f t="shared" si="6"/>
        <v>0</v>
      </c>
      <c r="AK30" s="16"/>
      <c r="AL30" s="16"/>
      <c r="AM30" s="13">
        <f t="shared" si="9"/>
        <v>0</v>
      </c>
      <c r="AN30" s="13">
        <f t="shared" si="10"/>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2"/>
        <v>0</v>
      </c>
      <c r="AA31" s="8">
        <f t="shared" si="3"/>
        <v>0</v>
      </c>
      <c r="AB31" s="9">
        <f t="shared" si="4"/>
        <v>0</v>
      </c>
      <c r="AC31" s="9">
        <f t="shared" si="5"/>
        <v>0</v>
      </c>
      <c r="AD31" s="18"/>
      <c r="AE31" s="18"/>
      <c r="AF31" s="18"/>
      <c r="AG31" s="18"/>
      <c r="AH31" s="18"/>
      <c r="AI31" s="18"/>
      <c r="AJ31" s="12">
        <f t="shared" si="6"/>
        <v>0</v>
      </c>
      <c r="AK31" s="16"/>
      <c r="AL31" s="16"/>
      <c r="AM31" s="13">
        <f t="shared" si="9"/>
        <v>0</v>
      </c>
      <c r="AN31" s="13">
        <f t="shared" si="10"/>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2"/>
        <v>0</v>
      </c>
      <c r="AA32" s="8">
        <f t="shared" si="3"/>
        <v>0</v>
      </c>
      <c r="AB32" s="9">
        <f t="shared" si="4"/>
        <v>0</v>
      </c>
      <c r="AC32" s="9">
        <f t="shared" si="5"/>
        <v>0</v>
      </c>
      <c r="AD32" s="18"/>
      <c r="AE32" s="18"/>
      <c r="AF32" s="18"/>
      <c r="AG32" s="18"/>
      <c r="AH32" s="18"/>
      <c r="AI32" s="18"/>
      <c r="AJ32" s="12">
        <f t="shared" si="6"/>
        <v>0</v>
      </c>
      <c r="AK32" s="16"/>
      <c r="AL32" s="16"/>
      <c r="AM32" s="13">
        <f t="shared" si="9"/>
        <v>0</v>
      </c>
      <c r="AN32" s="13">
        <f t="shared" si="10"/>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2"/>
        <v>0</v>
      </c>
      <c r="AA33" s="8">
        <f t="shared" si="3"/>
        <v>0</v>
      </c>
      <c r="AB33" s="9">
        <f t="shared" si="4"/>
        <v>0</v>
      </c>
      <c r="AC33" s="9">
        <f t="shared" si="5"/>
        <v>0</v>
      </c>
      <c r="AD33" s="18"/>
      <c r="AE33" s="18"/>
      <c r="AF33" s="18"/>
      <c r="AG33" s="18"/>
      <c r="AH33" s="18"/>
      <c r="AI33" s="18"/>
      <c r="AJ33" s="12">
        <f t="shared" si="6"/>
        <v>0</v>
      </c>
      <c r="AK33" s="16"/>
      <c r="AL33" s="16"/>
      <c r="AM33" s="13">
        <f t="shared" si="9"/>
        <v>0</v>
      </c>
      <c r="AN33" s="13">
        <f t="shared" si="10"/>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2"/>
        <v>0</v>
      </c>
      <c r="AA34" s="8">
        <f t="shared" si="3"/>
        <v>0</v>
      </c>
      <c r="AB34" s="9">
        <f t="shared" si="4"/>
        <v>0</v>
      </c>
      <c r="AC34" s="9">
        <f t="shared" si="5"/>
        <v>0</v>
      </c>
      <c r="AD34" s="18"/>
      <c r="AE34" s="18"/>
      <c r="AF34" s="18"/>
      <c r="AG34" s="18"/>
      <c r="AH34" s="18"/>
      <c r="AI34" s="18"/>
      <c r="AJ34" s="12">
        <f t="shared" si="6"/>
        <v>0</v>
      </c>
      <c r="AK34" s="16"/>
      <c r="AL34" s="16"/>
      <c r="AM34" s="13">
        <f t="shared" si="9"/>
        <v>0</v>
      </c>
      <c r="AN34" s="13">
        <f t="shared" si="10"/>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2"/>
        <v>0</v>
      </c>
      <c r="AA35" s="8">
        <f t="shared" si="3"/>
        <v>0</v>
      </c>
      <c r="AB35" s="9">
        <f t="shared" si="4"/>
        <v>0</v>
      </c>
      <c r="AC35" s="9">
        <f t="shared" si="5"/>
        <v>0</v>
      </c>
      <c r="AD35" s="18"/>
      <c r="AE35" s="18"/>
      <c r="AF35" s="18"/>
      <c r="AG35" s="18"/>
      <c r="AH35" s="18"/>
      <c r="AI35" s="18"/>
      <c r="AJ35" s="12">
        <f t="shared" si="6"/>
        <v>0</v>
      </c>
      <c r="AK35" s="16"/>
      <c r="AL35" s="16"/>
      <c r="AM35" s="13">
        <f t="shared" si="9"/>
        <v>0</v>
      </c>
      <c r="AN35" s="13">
        <f t="shared" si="10"/>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2"/>
        <v>0</v>
      </c>
      <c r="AA36" s="8">
        <f t="shared" si="3"/>
        <v>0</v>
      </c>
      <c r="AB36" s="9">
        <f t="shared" si="4"/>
        <v>0</v>
      </c>
      <c r="AC36" s="9">
        <f t="shared" si="5"/>
        <v>0</v>
      </c>
      <c r="AD36" s="18"/>
      <c r="AE36" s="18"/>
      <c r="AF36" s="18"/>
      <c r="AG36" s="18"/>
      <c r="AH36" s="18"/>
      <c r="AI36" s="18"/>
      <c r="AJ36" s="12">
        <f t="shared" si="6"/>
        <v>0</v>
      </c>
      <c r="AK36" s="16"/>
      <c r="AL36" s="16"/>
      <c r="AM36" s="13">
        <f t="shared" si="9"/>
        <v>0</v>
      </c>
      <c r="AN36" s="13">
        <f t="shared" si="10"/>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2"/>
        <v>0</v>
      </c>
      <c r="AA37" s="8">
        <f t="shared" si="3"/>
        <v>0</v>
      </c>
      <c r="AB37" s="9">
        <f t="shared" si="4"/>
        <v>0</v>
      </c>
      <c r="AC37" s="9">
        <f t="shared" si="5"/>
        <v>0</v>
      </c>
      <c r="AD37" s="18"/>
      <c r="AE37" s="18"/>
      <c r="AF37" s="18"/>
      <c r="AG37" s="18"/>
      <c r="AH37" s="18"/>
      <c r="AI37" s="18"/>
      <c r="AJ37" s="12">
        <f t="shared" si="6"/>
        <v>0</v>
      </c>
      <c r="AK37" s="16"/>
      <c r="AL37" s="16"/>
      <c r="AM37" s="13">
        <f t="shared" si="9"/>
        <v>0</v>
      </c>
      <c r="AN37" s="13">
        <f t="shared" si="10"/>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2"/>
        <v>0</v>
      </c>
      <c r="AA38" s="8">
        <f t="shared" si="3"/>
        <v>0</v>
      </c>
      <c r="AB38" s="9">
        <f t="shared" si="4"/>
        <v>0</v>
      </c>
      <c r="AC38" s="9">
        <f t="shared" si="5"/>
        <v>0</v>
      </c>
      <c r="AD38" s="18"/>
      <c r="AE38" s="18"/>
      <c r="AF38" s="18"/>
      <c r="AG38" s="18"/>
      <c r="AH38" s="18"/>
      <c r="AI38" s="18"/>
      <c r="AJ38" s="12">
        <f t="shared" si="6"/>
        <v>0</v>
      </c>
      <c r="AK38" s="16"/>
      <c r="AL38" s="16"/>
      <c r="AM38" s="13">
        <f t="shared" si="9"/>
        <v>0</v>
      </c>
      <c r="AN38" s="13">
        <f t="shared" si="10"/>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2"/>
        <v>0</v>
      </c>
      <c r="AA39" s="8">
        <f t="shared" si="3"/>
        <v>0</v>
      </c>
      <c r="AB39" s="9">
        <f t="shared" si="4"/>
        <v>0</v>
      </c>
      <c r="AC39" s="9">
        <f t="shared" si="5"/>
        <v>0</v>
      </c>
      <c r="AD39" s="18"/>
      <c r="AE39" s="18"/>
      <c r="AF39" s="18"/>
      <c r="AG39" s="18"/>
      <c r="AH39" s="18"/>
      <c r="AI39" s="18"/>
      <c r="AJ39" s="12">
        <f t="shared" si="6"/>
        <v>0</v>
      </c>
      <c r="AK39" s="16"/>
      <c r="AL39" s="16"/>
      <c r="AM39" s="13">
        <f t="shared" si="9"/>
        <v>0</v>
      </c>
      <c r="AN39" s="13">
        <f t="shared" si="10"/>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2"/>
        <v>0</v>
      </c>
      <c r="AA40" s="8">
        <f t="shared" si="3"/>
        <v>0</v>
      </c>
      <c r="AB40" s="9">
        <f t="shared" si="4"/>
        <v>0</v>
      </c>
      <c r="AC40" s="9">
        <f t="shared" si="5"/>
        <v>0</v>
      </c>
      <c r="AD40" s="18"/>
      <c r="AE40" s="18"/>
      <c r="AF40" s="18"/>
      <c r="AG40" s="18"/>
      <c r="AH40" s="18"/>
      <c r="AI40" s="18"/>
      <c r="AJ40" s="12">
        <f t="shared" si="6"/>
        <v>0</v>
      </c>
      <c r="AK40" s="16"/>
      <c r="AL40" s="16"/>
      <c r="AM40" s="13">
        <f t="shared" si="9"/>
        <v>0</v>
      </c>
      <c r="AN40" s="13">
        <f t="shared" si="10"/>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2"/>
        <v>0</v>
      </c>
      <c r="AA41" s="8">
        <f t="shared" si="3"/>
        <v>0</v>
      </c>
      <c r="AB41" s="9">
        <f t="shared" si="4"/>
        <v>0</v>
      </c>
      <c r="AC41" s="9">
        <f t="shared" si="5"/>
        <v>0</v>
      </c>
      <c r="AD41" s="18"/>
      <c r="AE41" s="18"/>
      <c r="AF41" s="18"/>
      <c r="AG41" s="18"/>
      <c r="AH41" s="18"/>
      <c r="AI41" s="18"/>
      <c r="AJ41" s="12">
        <f t="shared" si="6"/>
        <v>0</v>
      </c>
      <c r="AK41" s="16"/>
      <c r="AL41" s="16"/>
      <c r="AM41" s="13">
        <f t="shared" si="9"/>
        <v>0</v>
      </c>
      <c r="AN41" s="13">
        <f t="shared" si="10"/>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2"/>
        <v>0</v>
      </c>
      <c r="AA42" s="8">
        <f t="shared" si="3"/>
        <v>0</v>
      </c>
      <c r="AB42" s="9">
        <f t="shared" si="4"/>
        <v>0</v>
      </c>
      <c r="AC42" s="9">
        <f t="shared" si="5"/>
        <v>0</v>
      </c>
      <c r="AD42" s="18"/>
      <c r="AE42" s="18"/>
      <c r="AF42" s="18"/>
      <c r="AG42" s="18"/>
      <c r="AH42" s="18"/>
      <c r="AI42" s="18"/>
      <c r="AJ42" s="12">
        <f t="shared" si="6"/>
        <v>0</v>
      </c>
      <c r="AK42" s="16"/>
      <c r="AL42" s="16"/>
      <c r="AM42" s="13">
        <f t="shared" si="9"/>
        <v>0</v>
      </c>
      <c r="AN42" s="13">
        <f t="shared" si="10"/>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2"/>
        <v>0</v>
      </c>
      <c r="AA43" s="8">
        <f t="shared" si="3"/>
        <v>0</v>
      </c>
      <c r="AB43" s="9">
        <f t="shared" si="4"/>
        <v>0</v>
      </c>
      <c r="AC43" s="9">
        <f t="shared" si="5"/>
        <v>0</v>
      </c>
      <c r="AD43" s="18"/>
      <c r="AE43" s="18"/>
      <c r="AF43" s="18"/>
      <c r="AG43" s="18"/>
      <c r="AH43" s="18"/>
      <c r="AI43" s="18"/>
      <c r="AJ43" s="12">
        <f t="shared" si="6"/>
        <v>0</v>
      </c>
      <c r="AK43" s="16"/>
      <c r="AL43" s="16"/>
      <c r="AM43" s="13">
        <f t="shared" si="9"/>
        <v>0</v>
      </c>
      <c r="AN43" s="13">
        <f t="shared" si="10"/>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2"/>
        <v>0</v>
      </c>
      <c r="AA44" s="8">
        <f t="shared" si="3"/>
        <v>0</v>
      </c>
      <c r="AB44" s="9">
        <f t="shared" si="4"/>
        <v>0</v>
      </c>
      <c r="AC44" s="9">
        <f t="shared" si="5"/>
        <v>0</v>
      </c>
      <c r="AD44" s="18"/>
      <c r="AE44" s="18"/>
      <c r="AF44" s="18"/>
      <c r="AG44" s="18"/>
      <c r="AH44" s="18"/>
      <c r="AI44" s="18"/>
      <c r="AJ44" s="12">
        <f t="shared" si="6"/>
        <v>0</v>
      </c>
      <c r="AK44" s="16"/>
      <c r="AL44" s="16"/>
      <c r="AM44" s="13">
        <f t="shared" si="9"/>
        <v>0</v>
      </c>
      <c r="AN44" s="13">
        <f t="shared" si="10"/>
        <v>0</v>
      </c>
      <c r="AO44" s="17"/>
    </row>
    <row r="45" spans="1:41" ht="15">
      <c r="A45" s="4"/>
      <c r="B45" s="4"/>
      <c r="C45" s="4"/>
      <c r="D45" s="15"/>
      <c r="E45" s="15"/>
      <c r="F45" s="15"/>
      <c r="G45" s="15"/>
      <c r="H45" s="15"/>
      <c r="I45" s="15"/>
      <c r="J45" s="15"/>
      <c r="K45" s="15"/>
      <c r="L45" s="15"/>
      <c r="M45" s="15"/>
      <c r="N45" s="15"/>
      <c r="O45" s="15"/>
      <c r="P45" s="7">
        <f t="shared" si="0"/>
        <v>0</v>
      </c>
      <c r="Q45" s="7">
        <f t="shared" si="1"/>
        <v>0</v>
      </c>
      <c r="R45" s="15"/>
      <c r="S45" s="15"/>
      <c r="T45" s="15"/>
      <c r="U45" s="15"/>
      <c r="V45" s="15"/>
      <c r="W45" s="15"/>
      <c r="X45" s="15"/>
      <c r="Y45" s="15"/>
      <c r="Z45" s="8">
        <f t="shared" si="2"/>
        <v>0</v>
      </c>
      <c r="AA45" s="8">
        <f t="shared" si="3"/>
        <v>0</v>
      </c>
      <c r="AB45" s="9">
        <f t="shared" si="4"/>
        <v>0</v>
      </c>
      <c r="AC45" s="9">
        <f t="shared" si="5"/>
        <v>0</v>
      </c>
      <c r="AD45" s="18"/>
      <c r="AE45" s="18"/>
      <c r="AF45" s="18"/>
      <c r="AG45" s="18"/>
      <c r="AH45" s="18"/>
      <c r="AI45" s="18"/>
      <c r="AJ45" s="12">
        <f t="shared" si="6"/>
        <v>0</v>
      </c>
      <c r="AK45" s="16"/>
      <c r="AL45" s="16"/>
      <c r="AM45" s="13">
        <f t="shared" si="9"/>
        <v>0</v>
      </c>
      <c r="AN45" s="13">
        <f t="shared" si="10"/>
        <v>0</v>
      </c>
      <c r="AO45" s="17"/>
    </row>
    <row r="46" spans="1:41" ht="15">
      <c r="A46" s="4"/>
      <c r="B46" s="4"/>
      <c r="C46" s="4"/>
      <c r="D46" s="15"/>
      <c r="E46" s="15"/>
      <c r="F46" s="15"/>
      <c r="G46" s="15"/>
      <c r="H46" s="15"/>
      <c r="I46" s="15"/>
      <c r="J46" s="15"/>
      <c r="K46" s="15"/>
      <c r="L46" s="15"/>
      <c r="M46" s="15"/>
      <c r="N46" s="15"/>
      <c r="O46" s="15"/>
      <c r="P46" s="7">
        <f t="shared" si="0"/>
        <v>0</v>
      </c>
      <c r="Q46" s="7">
        <f t="shared" si="1"/>
        <v>0</v>
      </c>
      <c r="R46" s="15"/>
      <c r="S46" s="15"/>
      <c r="T46" s="15"/>
      <c r="U46" s="15"/>
      <c r="V46" s="15"/>
      <c r="W46" s="15"/>
      <c r="X46" s="15"/>
      <c r="Y46" s="15"/>
      <c r="Z46" s="8">
        <f t="shared" si="2"/>
        <v>0</v>
      </c>
      <c r="AA46" s="8">
        <f t="shared" si="3"/>
        <v>0</v>
      </c>
      <c r="AB46" s="9">
        <f t="shared" si="4"/>
        <v>0</v>
      </c>
      <c r="AC46" s="9">
        <f t="shared" si="5"/>
        <v>0</v>
      </c>
      <c r="AD46" s="18"/>
      <c r="AE46" s="18"/>
      <c r="AF46" s="18"/>
      <c r="AG46" s="18"/>
      <c r="AH46" s="18"/>
      <c r="AI46" s="18"/>
      <c r="AJ46" s="12">
        <f t="shared" si="6"/>
        <v>0</v>
      </c>
      <c r="AK46" s="16"/>
      <c r="AL46" s="16"/>
      <c r="AM46" s="13">
        <f t="shared" si="9"/>
        <v>0</v>
      </c>
      <c r="AN46" s="13">
        <f t="shared" si="10"/>
        <v>0</v>
      </c>
      <c r="AO46" s="17"/>
    </row>
    <row r="47" spans="1:41" ht="15">
      <c r="A47" s="4"/>
      <c r="B47" s="4"/>
      <c r="C47" s="4"/>
      <c r="D47" s="15"/>
      <c r="E47" s="15"/>
      <c r="F47" s="15"/>
      <c r="G47" s="15"/>
      <c r="H47" s="15"/>
      <c r="I47" s="15"/>
      <c r="J47" s="15"/>
      <c r="K47" s="15"/>
      <c r="L47" s="15"/>
      <c r="M47" s="15"/>
      <c r="N47" s="15"/>
      <c r="O47" s="15"/>
      <c r="P47" s="7">
        <f t="shared" si="0"/>
        <v>0</v>
      </c>
      <c r="Q47" s="7">
        <f t="shared" si="1"/>
        <v>0</v>
      </c>
      <c r="R47" s="15"/>
      <c r="S47" s="15"/>
      <c r="T47" s="15"/>
      <c r="U47" s="15"/>
      <c r="V47" s="15"/>
      <c r="W47" s="15"/>
      <c r="X47" s="15"/>
      <c r="Y47" s="15"/>
      <c r="Z47" s="8">
        <f t="shared" si="2"/>
        <v>0</v>
      </c>
      <c r="AA47" s="8">
        <f t="shared" si="3"/>
        <v>0</v>
      </c>
      <c r="AB47" s="9">
        <f t="shared" si="4"/>
        <v>0</v>
      </c>
      <c r="AC47" s="9">
        <f t="shared" si="5"/>
        <v>0</v>
      </c>
      <c r="AD47" s="18"/>
      <c r="AE47" s="18"/>
      <c r="AF47" s="18"/>
      <c r="AG47" s="18"/>
      <c r="AH47" s="18"/>
      <c r="AI47" s="18"/>
      <c r="AJ47" s="12">
        <f t="shared" si="6"/>
        <v>0</v>
      </c>
      <c r="AK47" s="16"/>
      <c r="AL47" s="16"/>
      <c r="AM47" s="13">
        <f t="shared" si="9"/>
        <v>0</v>
      </c>
      <c r="AN47" s="13">
        <f t="shared" si="10"/>
        <v>0</v>
      </c>
      <c r="AO47" s="17"/>
    </row>
    <row r="48" spans="1:41" ht="15">
      <c r="A48" s="4"/>
      <c r="B48" s="4"/>
      <c r="C48" s="4"/>
      <c r="D48" s="15"/>
      <c r="E48" s="15"/>
      <c r="F48" s="15"/>
      <c r="G48" s="15"/>
      <c r="H48" s="15"/>
      <c r="I48" s="15"/>
      <c r="J48" s="15"/>
      <c r="K48" s="15"/>
      <c r="L48" s="15"/>
      <c r="M48" s="15"/>
      <c r="N48" s="15"/>
      <c r="O48" s="15"/>
      <c r="P48" s="7">
        <f t="shared" si="0"/>
        <v>0</v>
      </c>
      <c r="Q48" s="7">
        <f t="shared" si="1"/>
        <v>0</v>
      </c>
      <c r="R48" s="15"/>
      <c r="S48" s="15"/>
      <c r="T48" s="15"/>
      <c r="U48" s="15"/>
      <c r="V48" s="15"/>
      <c r="W48" s="15"/>
      <c r="X48" s="15"/>
      <c r="Y48" s="15"/>
      <c r="Z48" s="8">
        <f t="shared" si="2"/>
        <v>0</v>
      </c>
      <c r="AA48" s="8">
        <f t="shared" si="3"/>
        <v>0</v>
      </c>
      <c r="AB48" s="9">
        <f t="shared" si="4"/>
        <v>0</v>
      </c>
      <c r="AC48" s="9">
        <f t="shared" si="5"/>
        <v>0</v>
      </c>
      <c r="AD48" s="18"/>
      <c r="AE48" s="18"/>
      <c r="AF48" s="18"/>
      <c r="AG48" s="18"/>
      <c r="AH48" s="18"/>
      <c r="AI48" s="18"/>
      <c r="AJ48" s="12">
        <f t="shared" si="6"/>
        <v>0</v>
      </c>
      <c r="AK48" s="16"/>
      <c r="AL48" s="16"/>
      <c r="AM48" s="13">
        <f t="shared" si="9"/>
        <v>0</v>
      </c>
      <c r="AN48" s="13">
        <f t="shared" si="10"/>
        <v>0</v>
      </c>
      <c r="AO48" s="17"/>
    </row>
    <row r="49" spans="1:41" ht="15">
      <c r="A49" s="4"/>
      <c r="B49" s="4"/>
      <c r="C49" s="4"/>
      <c r="D49" s="15"/>
      <c r="E49" s="15"/>
      <c r="F49" s="15"/>
      <c r="G49" s="15"/>
      <c r="H49" s="15"/>
      <c r="I49" s="15"/>
      <c r="J49" s="15"/>
      <c r="K49" s="15"/>
      <c r="L49" s="15"/>
      <c r="M49" s="15"/>
      <c r="N49" s="15"/>
      <c r="O49" s="15"/>
      <c r="P49" s="7">
        <f t="shared" si="0"/>
        <v>0</v>
      </c>
      <c r="Q49" s="7">
        <f t="shared" si="1"/>
        <v>0</v>
      </c>
      <c r="R49" s="15"/>
      <c r="S49" s="15"/>
      <c r="T49" s="15"/>
      <c r="U49" s="15"/>
      <c r="V49" s="15"/>
      <c r="W49" s="15"/>
      <c r="X49" s="15"/>
      <c r="Y49" s="15"/>
      <c r="Z49" s="8">
        <f t="shared" si="2"/>
        <v>0</v>
      </c>
      <c r="AA49" s="8">
        <f t="shared" si="3"/>
        <v>0</v>
      </c>
      <c r="AB49" s="9">
        <f t="shared" si="4"/>
        <v>0</v>
      </c>
      <c r="AC49" s="9">
        <f t="shared" si="5"/>
        <v>0</v>
      </c>
      <c r="AD49" s="18"/>
      <c r="AE49" s="18"/>
      <c r="AF49" s="18"/>
      <c r="AG49" s="18"/>
      <c r="AH49" s="18"/>
      <c r="AI49" s="18"/>
      <c r="AJ49" s="12">
        <f t="shared" si="6"/>
        <v>0</v>
      </c>
      <c r="AK49" s="16"/>
      <c r="AL49" s="16"/>
      <c r="AM49" s="13">
        <f t="shared" si="9"/>
        <v>0</v>
      </c>
      <c r="AN49" s="13">
        <f t="shared" si="10"/>
        <v>0</v>
      </c>
      <c r="AO49" s="17"/>
    </row>
    <row r="50" spans="1:41" ht="15">
      <c r="A50" s="4"/>
      <c r="B50" s="4"/>
      <c r="C50" s="4"/>
      <c r="D50" s="15"/>
      <c r="E50" s="15"/>
      <c r="F50" s="15"/>
      <c r="G50" s="15"/>
      <c r="H50" s="15"/>
      <c r="I50" s="15"/>
      <c r="J50" s="15"/>
      <c r="K50" s="15"/>
      <c r="L50" s="15"/>
      <c r="M50" s="15"/>
      <c r="N50" s="15"/>
      <c r="O50" s="15"/>
      <c r="P50" s="7">
        <f t="shared" si="0"/>
        <v>0</v>
      </c>
      <c r="Q50" s="7">
        <f t="shared" si="1"/>
        <v>0</v>
      </c>
      <c r="R50" s="15"/>
      <c r="S50" s="15"/>
      <c r="T50" s="15"/>
      <c r="U50" s="15"/>
      <c r="V50" s="15"/>
      <c r="W50" s="15"/>
      <c r="X50" s="15"/>
      <c r="Y50" s="15"/>
      <c r="Z50" s="8">
        <f t="shared" si="2"/>
        <v>0</v>
      </c>
      <c r="AA50" s="8">
        <f t="shared" si="3"/>
        <v>0</v>
      </c>
      <c r="AB50" s="9">
        <f t="shared" si="4"/>
        <v>0</v>
      </c>
      <c r="AC50" s="9">
        <f t="shared" si="5"/>
        <v>0</v>
      </c>
      <c r="AD50" s="18"/>
      <c r="AE50" s="18"/>
      <c r="AF50" s="18"/>
      <c r="AG50" s="18"/>
      <c r="AH50" s="18"/>
      <c r="AI50" s="18"/>
      <c r="AJ50" s="12">
        <f t="shared" si="6"/>
        <v>0</v>
      </c>
      <c r="AK50" s="16"/>
      <c r="AL50" s="16"/>
      <c r="AM50" s="13">
        <f t="shared" si="9"/>
        <v>0</v>
      </c>
      <c r="AN50" s="13">
        <f t="shared" si="10"/>
        <v>0</v>
      </c>
      <c r="AO50" s="17"/>
    </row>
    <row r="51" spans="1:41" ht="15">
      <c r="A51" s="4"/>
      <c r="B51" s="4"/>
      <c r="C51" s="4"/>
      <c r="D51" s="15"/>
      <c r="E51" s="15"/>
      <c r="F51" s="15"/>
      <c r="G51" s="15"/>
      <c r="H51" s="15"/>
      <c r="I51" s="15"/>
      <c r="J51" s="15"/>
      <c r="K51" s="15"/>
      <c r="L51" s="15"/>
      <c r="M51" s="15"/>
      <c r="N51" s="15"/>
      <c r="O51" s="15"/>
      <c r="P51" s="7">
        <f t="shared" si="0"/>
        <v>0</v>
      </c>
      <c r="Q51" s="7">
        <f t="shared" si="1"/>
        <v>0</v>
      </c>
      <c r="R51" s="15"/>
      <c r="S51" s="15"/>
      <c r="T51" s="15"/>
      <c r="U51" s="15"/>
      <c r="V51" s="15"/>
      <c r="W51" s="15"/>
      <c r="X51" s="15"/>
      <c r="Y51" s="15"/>
      <c r="Z51" s="8">
        <f t="shared" si="2"/>
        <v>0</v>
      </c>
      <c r="AA51" s="8">
        <f t="shared" si="3"/>
        <v>0</v>
      </c>
      <c r="AB51" s="9">
        <f t="shared" si="4"/>
        <v>0</v>
      </c>
      <c r="AC51" s="9">
        <f t="shared" si="5"/>
        <v>0</v>
      </c>
      <c r="AD51" s="18"/>
      <c r="AE51" s="18"/>
      <c r="AF51" s="18"/>
      <c r="AG51" s="18"/>
      <c r="AH51" s="18"/>
      <c r="AI51" s="18"/>
      <c r="AJ51" s="12">
        <f t="shared" si="6"/>
        <v>0</v>
      </c>
      <c r="AK51" s="16"/>
      <c r="AL51" s="16"/>
      <c r="AM51" s="13">
        <f t="shared" si="9"/>
        <v>0</v>
      </c>
      <c r="AN51" s="13">
        <f t="shared" si="10"/>
        <v>0</v>
      </c>
      <c r="AO51" s="17"/>
    </row>
    <row r="52" spans="1:41" ht="15">
      <c r="A52" s="4"/>
      <c r="B52" s="4"/>
      <c r="C52" s="4"/>
      <c r="D52" s="15"/>
      <c r="E52" s="15"/>
      <c r="F52" s="15"/>
      <c r="G52" s="15"/>
      <c r="H52" s="15"/>
      <c r="I52" s="15"/>
      <c r="J52" s="15"/>
      <c r="K52" s="15"/>
      <c r="L52" s="15"/>
      <c r="M52" s="15"/>
      <c r="N52" s="15"/>
      <c r="O52" s="15"/>
      <c r="P52" s="7">
        <f t="shared" si="0"/>
        <v>0</v>
      </c>
      <c r="Q52" s="7">
        <f t="shared" si="1"/>
        <v>0</v>
      </c>
      <c r="R52" s="15"/>
      <c r="S52" s="15"/>
      <c r="T52" s="15"/>
      <c r="U52" s="15"/>
      <c r="V52" s="15"/>
      <c r="W52" s="15"/>
      <c r="X52" s="15"/>
      <c r="Y52" s="15"/>
      <c r="Z52" s="8">
        <f t="shared" si="2"/>
        <v>0</v>
      </c>
      <c r="AA52" s="8">
        <f t="shared" si="3"/>
        <v>0</v>
      </c>
      <c r="AB52" s="9">
        <f t="shared" si="4"/>
        <v>0</v>
      </c>
      <c r="AC52" s="9">
        <f t="shared" si="5"/>
        <v>0</v>
      </c>
      <c r="AD52" s="18"/>
      <c r="AE52" s="18"/>
      <c r="AF52" s="18"/>
      <c r="AG52" s="18"/>
      <c r="AH52" s="18"/>
      <c r="AI52" s="18"/>
      <c r="AJ52" s="12">
        <f t="shared" si="6"/>
        <v>0</v>
      </c>
      <c r="AK52" s="16"/>
      <c r="AL52" s="16"/>
      <c r="AM52" s="13">
        <f t="shared" si="9"/>
        <v>0</v>
      </c>
      <c r="AN52" s="13">
        <f t="shared" si="10"/>
        <v>0</v>
      </c>
      <c r="AO52" s="17"/>
    </row>
    <row r="53" spans="1:40" ht="15">
      <c r="A53" s="2"/>
      <c r="B53" s="2"/>
      <c r="C53" s="2"/>
      <c r="D53" s="2"/>
      <c r="E53" s="2"/>
      <c r="F53" s="2"/>
      <c r="G53" s="2"/>
      <c r="H53" s="2"/>
      <c r="I53" s="2"/>
      <c r="J53" s="2"/>
      <c r="K53" s="2"/>
      <c r="L53" s="2"/>
      <c r="M53" s="2"/>
      <c r="N53" s="2"/>
      <c r="O53" s="2"/>
      <c r="P53" s="2">
        <f t="shared" si="0"/>
        <v>0</v>
      </c>
      <c r="Q53" s="2">
        <f t="shared" si="1"/>
        <v>0</v>
      </c>
      <c r="Z53" s="2">
        <f t="shared" si="2"/>
        <v>0</v>
      </c>
      <c r="AA53" s="2">
        <f t="shared" si="3"/>
        <v>0</v>
      </c>
      <c r="AB53" s="2">
        <f t="shared" si="4"/>
        <v>0</v>
      </c>
      <c r="AC53" s="2">
        <f t="shared" si="5"/>
        <v>0</v>
      </c>
      <c r="AJ53" s="2">
        <f t="shared" si="6"/>
        <v>0</v>
      </c>
      <c r="AM53" s="2">
        <f t="shared" si="9"/>
        <v>0</v>
      </c>
      <c r="AN53" s="2">
        <f t="shared" si="10"/>
        <v>0</v>
      </c>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10">
    <dataValidation type="custom" allowBlank="1" showInputMessage="1" showErrorMessage="1" errorTitle="FTE" error="The value entered in the FTE field must be less than or equal to the value entered in the headcount field." sqref="E7:E53 S7:S53 Y7:Y53 W7:W53 U7:U53 O7:O53 K7:K53 I7:I53 G7:G53 M7:M53">
      <formula1>E7&lt;=D7</formula1>
    </dataValidation>
    <dataValidation type="custom" allowBlank="1" showInputMessage="1" showErrorMessage="1" errorTitle="Headcount" error="The value entered in the headcount field must be greater than or equal to the value entered in the FTE field." sqref="D7:D53 R7:R53 X7:X53 V7:V53 T7:T53 N7:N53 L7:L53 J7:J53 H7:H53 F7:F53">
      <formula1>D7&gt;=E7</formula1>
    </dataValidation>
    <dataValidation operator="lessThanOrEqual" allowBlank="1" showInputMessage="1" showErrorMessage="1" error="FTE cannot be greater than Headcount&#10;" sqref="AP1:IV11 P7:Q65536 AO4 AB4 P5 A4:C4 R4 R54:AN65536 AO13:IV65536 A54:O65536 AB6:AC53 AO7:AO1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1 A13:A53">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3:B53 B7:B1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1 C13:C53">
      <formula1>INDIRECT("Main_Department")</formula1>
    </dataValidation>
    <dataValidation type="decimal" operator="greaterThan" allowBlank="1" showInputMessage="1" showErrorMessage="1" sqref="AK7:AL53 AD7:AI53">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1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1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12">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5.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41.886718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45">
      <c r="A7" s="4" t="s">
        <v>33</v>
      </c>
      <c r="B7" s="4" t="s">
        <v>34</v>
      </c>
      <c r="C7" s="5" t="s">
        <v>35</v>
      </c>
      <c r="D7" s="6">
        <v>17127</v>
      </c>
      <c r="E7" s="6">
        <v>16243.4975312464</v>
      </c>
      <c r="F7" s="6">
        <v>8789</v>
      </c>
      <c r="G7" s="6">
        <v>8569.97262105639</v>
      </c>
      <c r="H7" s="6">
        <v>14194</v>
      </c>
      <c r="I7" s="6">
        <v>13924.43242174</v>
      </c>
      <c r="J7" s="6">
        <v>2325</v>
      </c>
      <c r="K7" s="6">
        <v>2285.4943468468505</v>
      </c>
      <c r="L7" s="6">
        <v>253</v>
      </c>
      <c r="M7" s="6">
        <v>249.88839339339302</v>
      </c>
      <c r="N7" s="6">
        <v>18116</v>
      </c>
      <c r="O7" s="6">
        <v>17640.3965879852</v>
      </c>
      <c r="P7" s="7">
        <f>SUM(D7,F7,H7,J7,L7,N7)</f>
        <v>60804</v>
      </c>
      <c r="Q7" s="7">
        <f>SUM(E7,G7,I7,K7,M7,O7)</f>
        <v>58913.68190226823</v>
      </c>
      <c r="R7" s="6">
        <v>971</v>
      </c>
      <c r="S7" s="6">
        <v>924.41</v>
      </c>
      <c r="T7" s="6">
        <v>54</v>
      </c>
      <c r="U7" s="6">
        <v>53.32</v>
      </c>
      <c r="V7" s="6">
        <v>140</v>
      </c>
      <c r="W7" s="6">
        <v>139.918918918919</v>
      </c>
      <c r="X7" s="6">
        <v>46</v>
      </c>
      <c r="Y7" s="6">
        <v>45.945945945945894</v>
      </c>
      <c r="Z7" s="29">
        <f>SUM(R7,T7,V7,X7,)</f>
        <v>1211</v>
      </c>
      <c r="AA7" s="29">
        <f>SUM(S7,U7,W7,Y7)</f>
        <v>1163.5948648648648</v>
      </c>
      <c r="AB7" s="9">
        <f>P7+Z7</f>
        <v>62015</v>
      </c>
      <c r="AC7" s="9">
        <f>Q7+AA7</f>
        <v>60077.276767133095</v>
      </c>
      <c r="AD7" s="10">
        <v>175156934.41999996</v>
      </c>
      <c r="AE7" s="11"/>
      <c r="AF7" s="11"/>
      <c r="AG7" s="11">
        <v>4173905.67</v>
      </c>
      <c r="AH7" s="11">
        <v>26587434.240000002</v>
      </c>
      <c r="AI7" s="11">
        <v>15732657.970000003</v>
      </c>
      <c r="AJ7" s="28">
        <f>SUM(AD7:AI7)</f>
        <v>221650932.29999995</v>
      </c>
      <c r="AK7" s="11">
        <v>3821517.72</v>
      </c>
      <c r="AL7" s="11">
        <v>1016411.4328973</v>
      </c>
      <c r="AM7" s="27">
        <f aca="true" t="shared" si="0" ref="AM7:AM12">SUM(AK7:AL7)</f>
        <v>4837929.1528973</v>
      </c>
      <c r="AN7" s="27">
        <f aca="true" t="shared" si="1" ref="AN7:AN12">SUM(AM7,AJ7)</f>
        <v>226488861.45289725</v>
      </c>
      <c r="AO7" s="21" t="s">
        <v>51</v>
      </c>
    </row>
    <row r="8" spans="1:41" ht="30">
      <c r="A8" s="4" t="s">
        <v>36</v>
      </c>
      <c r="B8" s="4" t="s">
        <v>37</v>
      </c>
      <c r="C8" s="4" t="s">
        <v>35</v>
      </c>
      <c r="D8" s="20">
        <v>566</v>
      </c>
      <c r="E8" s="20">
        <v>545.76</v>
      </c>
      <c r="F8" s="20">
        <v>1870</v>
      </c>
      <c r="G8" s="20">
        <v>1855</v>
      </c>
      <c r="H8" s="20">
        <v>261</v>
      </c>
      <c r="I8" s="20">
        <v>257.76</v>
      </c>
      <c r="J8" s="20">
        <v>61</v>
      </c>
      <c r="K8" s="20">
        <v>60.65</v>
      </c>
      <c r="L8" s="20">
        <v>5</v>
      </c>
      <c r="M8" s="20">
        <v>5</v>
      </c>
      <c r="N8" s="20">
        <v>95</v>
      </c>
      <c r="O8" s="20">
        <v>95</v>
      </c>
      <c r="P8" s="7">
        <f>SUM(D8,F8,H8,J8,L8,N8)</f>
        <v>2858</v>
      </c>
      <c r="Q8" s="7">
        <f>SUM(E8,G8,I8,K8,M8,O8)</f>
        <v>2819.1700000000005</v>
      </c>
      <c r="R8" s="20">
        <v>78</v>
      </c>
      <c r="S8" s="20">
        <v>78</v>
      </c>
      <c r="T8" s="20">
        <v>1</v>
      </c>
      <c r="U8" s="20">
        <v>1</v>
      </c>
      <c r="V8" s="20">
        <v>18</v>
      </c>
      <c r="W8" s="20">
        <v>18</v>
      </c>
      <c r="X8" s="20">
        <v>0</v>
      </c>
      <c r="Y8" s="20">
        <v>0</v>
      </c>
      <c r="Z8" s="29">
        <f>SUM(R8,T8,V8,X8,)</f>
        <v>97</v>
      </c>
      <c r="AA8" s="29">
        <f>SUM(S8,U8,W8,Y8)</f>
        <v>97</v>
      </c>
      <c r="AB8" s="9">
        <f>P8+Z8</f>
        <v>2955</v>
      </c>
      <c r="AC8" s="9">
        <f>Q8+AA8</f>
        <v>2916.1700000000005</v>
      </c>
      <c r="AD8" s="10">
        <v>6017024</v>
      </c>
      <c r="AE8" s="11">
        <v>379234</v>
      </c>
      <c r="AF8" s="11"/>
      <c r="AG8" s="11">
        <v>389266</v>
      </c>
      <c r="AH8" s="11">
        <v>1106508</v>
      </c>
      <c r="AI8" s="11">
        <v>493411</v>
      </c>
      <c r="AJ8" s="28">
        <f>SUM(AD8:AI8)</f>
        <v>8385443</v>
      </c>
      <c r="AK8" s="26">
        <v>274215</v>
      </c>
      <c r="AL8" s="26"/>
      <c r="AM8" s="27">
        <f t="shared" si="0"/>
        <v>274215</v>
      </c>
      <c r="AN8" s="27">
        <f t="shared" si="1"/>
        <v>8659658</v>
      </c>
      <c r="AO8" s="21" t="s">
        <v>53</v>
      </c>
    </row>
    <row r="9" spans="1:41" ht="30">
      <c r="A9" s="4" t="s">
        <v>38</v>
      </c>
      <c r="B9" s="4" t="s">
        <v>37</v>
      </c>
      <c r="C9" s="4" t="s">
        <v>35</v>
      </c>
      <c r="D9" s="20">
        <v>223</v>
      </c>
      <c r="E9" s="20">
        <v>219</v>
      </c>
      <c r="F9" s="20">
        <v>295</v>
      </c>
      <c r="G9" s="20">
        <v>281</v>
      </c>
      <c r="H9" s="20">
        <v>1940</v>
      </c>
      <c r="I9" s="20">
        <v>1892</v>
      </c>
      <c r="J9" s="20">
        <v>1247</v>
      </c>
      <c r="K9" s="20">
        <v>1189</v>
      </c>
      <c r="L9" s="20">
        <v>29</v>
      </c>
      <c r="M9" s="20">
        <v>27</v>
      </c>
      <c r="N9" s="20">
        <v>0</v>
      </c>
      <c r="O9" s="20">
        <v>0</v>
      </c>
      <c r="P9" s="7">
        <f aca="true" t="shared" si="2" ref="P9:P52">SUM(D9,F9,H9,J9,L9,N9)</f>
        <v>3734</v>
      </c>
      <c r="Q9" s="7">
        <f aca="true" t="shared" si="3" ref="Q9:Q52">SUM(E9,G9,I9,K9,M9,O9)</f>
        <v>3608</v>
      </c>
      <c r="R9" s="20">
        <v>7</v>
      </c>
      <c r="S9" s="20">
        <v>7</v>
      </c>
      <c r="T9" s="20">
        <v>0</v>
      </c>
      <c r="U9" s="20">
        <v>0</v>
      </c>
      <c r="V9" s="20">
        <v>98</v>
      </c>
      <c r="W9" s="20">
        <v>91</v>
      </c>
      <c r="X9" s="20">
        <v>2</v>
      </c>
      <c r="Y9" s="20">
        <v>1</v>
      </c>
      <c r="Z9" s="29">
        <f aca="true" t="shared" si="4" ref="Z9:Z52">SUM(R9,T9,V9,X9,)</f>
        <v>107</v>
      </c>
      <c r="AA9" s="29">
        <f aca="true" t="shared" si="5" ref="AA9:AA52">SUM(S9,U9,W9,Y9)</f>
        <v>99</v>
      </c>
      <c r="AB9" s="9">
        <f aca="true" t="shared" si="6" ref="AB9:AB52">P9+Z9</f>
        <v>3841</v>
      </c>
      <c r="AC9" s="9">
        <f aca="true" t="shared" si="7" ref="AC9:AC52">Q9+AA9</f>
        <v>3707</v>
      </c>
      <c r="AD9" s="10">
        <v>10323809.02</v>
      </c>
      <c r="AE9" s="10">
        <v>109782.68</v>
      </c>
      <c r="AF9" s="10">
        <v>3293206</v>
      </c>
      <c r="AG9" s="10">
        <v>312196.52</v>
      </c>
      <c r="AH9" s="10">
        <v>2028734.83</v>
      </c>
      <c r="AI9" s="10">
        <v>1351619.68</v>
      </c>
      <c r="AJ9" s="28">
        <f aca="true" t="shared" si="8" ref="AJ9:AJ52">SUM(AD9:AI9)</f>
        <v>17419348.73</v>
      </c>
      <c r="AK9" s="10">
        <v>600671.44</v>
      </c>
      <c r="AL9" s="26">
        <v>5716</v>
      </c>
      <c r="AM9" s="27">
        <f t="shared" si="0"/>
        <v>606387.44</v>
      </c>
      <c r="AN9" s="27">
        <f t="shared" si="1"/>
        <v>18025736.17</v>
      </c>
      <c r="AO9" s="56">
        <v>40786</v>
      </c>
    </row>
    <row r="10" spans="1:41" ht="45">
      <c r="A10" s="4" t="s">
        <v>40</v>
      </c>
      <c r="B10" s="4" t="s">
        <v>41</v>
      </c>
      <c r="C10" s="4" t="s">
        <v>35</v>
      </c>
      <c r="D10" s="20">
        <v>173</v>
      </c>
      <c r="E10" s="20">
        <v>167</v>
      </c>
      <c r="F10" s="20">
        <v>0</v>
      </c>
      <c r="G10" s="20">
        <v>0</v>
      </c>
      <c r="H10" s="20">
        <v>0</v>
      </c>
      <c r="I10" s="20">
        <v>0</v>
      </c>
      <c r="J10" s="20">
        <v>0</v>
      </c>
      <c r="K10" s="20">
        <v>0</v>
      </c>
      <c r="L10" s="20">
        <v>0</v>
      </c>
      <c r="M10" s="20">
        <v>0</v>
      </c>
      <c r="N10" s="20">
        <v>0</v>
      </c>
      <c r="O10" s="20">
        <v>0</v>
      </c>
      <c r="P10" s="7">
        <f>SUM(D10,F10,H10,J10,L10,N10)</f>
        <v>173</v>
      </c>
      <c r="Q10" s="7">
        <f>SUM(E10,G10,I10,K10,M10,O10)</f>
        <v>167</v>
      </c>
      <c r="R10" s="20">
        <v>1</v>
      </c>
      <c r="S10" s="20">
        <v>0.5</v>
      </c>
      <c r="T10" s="20">
        <v>0</v>
      </c>
      <c r="U10" s="20">
        <v>0</v>
      </c>
      <c r="V10" s="20">
        <v>0</v>
      </c>
      <c r="W10" s="20">
        <v>0</v>
      </c>
      <c r="X10" s="20">
        <v>2</v>
      </c>
      <c r="Y10" s="20">
        <v>0.11</v>
      </c>
      <c r="Z10" s="29">
        <f>SUM(R10,T10,V10,X10,)</f>
        <v>3</v>
      </c>
      <c r="AA10" s="29">
        <f>SUM(S10,U10,W10,Y10)</f>
        <v>0.61</v>
      </c>
      <c r="AB10" s="9">
        <f>P10+Z10</f>
        <v>176</v>
      </c>
      <c r="AC10" s="9">
        <f>Q10+AA10</f>
        <v>167.61</v>
      </c>
      <c r="AD10" s="10">
        <v>327030</v>
      </c>
      <c r="AE10" s="10">
        <v>8926</v>
      </c>
      <c r="AF10" s="10"/>
      <c r="AG10" s="10">
        <v>17848</v>
      </c>
      <c r="AH10" s="10">
        <v>17127</v>
      </c>
      <c r="AI10" s="10">
        <v>32293</v>
      </c>
      <c r="AJ10" s="28">
        <f>SUM(AD10:AI10)</f>
        <v>403224</v>
      </c>
      <c r="AK10" s="10">
        <v>550</v>
      </c>
      <c r="AL10" s="10">
        <v>2800</v>
      </c>
      <c r="AM10" s="27">
        <f t="shared" si="0"/>
        <v>3350</v>
      </c>
      <c r="AN10" s="27">
        <f t="shared" si="1"/>
        <v>406574</v>
      </c>
      <c r="AO10" s="21" t="s">
        <v>47</v>
      </c>
    </row>
    <row r="11" spans="1:41" ht="45">
      <c r="A11" s="4" t="s">
        <v>43</v>
      </c>
      <c r="B11" s="4" t="s">
        <v>41</v>
      </c>
      <c r="C11" s="4" t="s">
        <v>35</v>
      </c>
      <c r="D11" s="20">
        <v>23</v>
      </c>
      <c r="E11" s="20">
        <v>19</v>
      </c>
      <c r="F11" s="20">
        <v>1</v>
      </c>
      <c r="G11" s="20">
        <v>1</v>
      </c>
      <c r="H11" s="20">
        <v>1</v>
      </c>
      <c r="I11" s="20">
        <v>1</v>
      </c>
      <c r="J11" s="20">
        <v>1</v>
      </c>
      <c r="K11" s="20">
        <v>1</v>
      </c>
      <c r="L11" s="20">
        <v>1</v>
      </c>
      <c r="M11" s="20">
        <v>1</v>
      </c>
      <c r="N11" s="20">
        <v>0</v>
      </c>
      <c r="O11" s="20">
        <v>0</v>
      </c>
      <c r="P11" s="7">
        <f t="shared" si="2"/>
        <v>27</v>
      </c>
      <c r="Q11" s="7">
        <f t="shared" si="3"/>
        <v>23</v>
      </c>
      <c r="R11" s="20">
        <v>0</v>
      </c>
      <c r="S11" s="20">
        <v>0</v>
      </c>
      <c r="T11" s="20">
        <v>0</v>
      </c>
      <c r="U11" s="20">
        <v>0</v>
      </c>
      <c r="V11" s="20">
        <v>0</v>
      </c>
      <c r="W11" s="20">
        <v>0</v>
      </c>
      <c r="X11" s="20">
        <v>0</v>
      </c>
      <c r="Y11" s="20">
        <v>0</v>
      </c>
      <c r="Z11" s="29">
        <f t="shared" si="4"/>
        <v>0</v>
      </c>
      <c r="AA11" s="29">
        <f t="shared" si="5"/>
        <v>0</v>
      </c>
      <c r="AB11" s="9">
        <f t="shared" si="6"/>
        <v>27</v>
      </c>
      <c r="AC11" s="9">
        <f t="shared" si="7"/>
        <v>23</v>
      </c>
      <c r="AD11" s="10">
        <v>52375.76</v>
      </c>
      <c r="AE11" s="10">
        <v>744.72</v>
      </c>
      <c r="AF11" s="10">
        <v>5110</v>
      </c>
      <c r="AG11" s="10">
        <v>476.52</v>
      </c>
      <c r="AH11" s="10">
        <v>8779.22</v>
      </c>
      <c r="AI11" s="10">
        <v>4963.51</v>
      </c>
      <c r="AJ11" s="28">
        <f t="shared" si="8"/>
        <v>72449.73</v>
      </c>
      <c r="AK11" s="10"/>
      <c r="AL11" s="10"/>
      <c r="AM11" s="27">
        <f t="shared" si="0"/>
        <v>0</v>
      </c>
      <c r="AN11" s="27">
        <f t="shared" si="1"/>
        <v>72449.73</v>
      </c>
      <c r="AO11" s="21" t="s">
        <v>53</v>
      </c>
    </row>
    <row r="12" spans="1:41" ht="45">
      <c r="A12" s="57" t="s">
        <v>52</v>
      </c>
      <c r="B12" s="57" t="s">
        <v>41</v>
      </c>
      <c r="C12" s="57" t="s">
        <v>35</v>
      </c>
      <c r="D12" s="58">
        <v>1</v>
      </c>
      <c r="E12" s="58">
        <v>1</v>
      </c>
      <c r="F12" s="58">
        <v>1</v>
      </c>
      <c r="G12" s="58">
        <v>1</v>
      </c>
      <c r="H12" s="58">
        <v>3</v>
      </c>
      <c r="I12" s="58">
        <v>3</v>
      </c>
      <c r="J12" s="58">
        <v>4</v>
      </c>
      <c r="K12" s="58">
        <v>4</v>
      </c>
      <c r="L12" s="58">
        <v>1</v>
      </c>
      <c r="M12" s="58">
        <v>1</v>
      </c>
      <c r="N12" s="58">
        <v>54</v>
      </c>
      <c r="O12" s="58">
        <v>52.54</v>
      </c>
      <c r="P12" s="59">
        <f>SUM(D12,F12,H12,J12,L12,N12)</f>
        <v>64</v>
      </c>
      <c r="Q12" s="59">
        <f>SUM(E12,G12,I12,K12,M12,O12)</f>
        <v>62.54</v>
      </c>
      <c r="R12" s="58">
        <v>1</v>
      </c>
      <c r="S12" s="58">
        <v>1</v>
      </c>
      <c r="T12" s="58">
        <v>0</v>
      </c>
      <c r="U12" s="58">
        <v>0</v>
      </c>
      <c r="V12" s="58">
        <v>0</v>
      </c>
      <c r="W12" s="58">
        <v>0</v>
      </c>
      <c r="X12" s="58">
        <v>0</v>
      </c>
      <c r="Y12" s="58">
        <v>0</v>
      </c>
      <c r="Z12" s="60">
        <f>SUM(R12,T12,V12,X12,)</f>
        <v>1</v>
      </c>
      <c r="AA12" s="60">
        <f>SUM(S12,U12,W12,Y12)</f>
        <v>1</v>
      </c>
      <c r="AB12" s="61">
        <f>P12+Z12</f>
        <v>65</v>
      </c>
      <c r="AC12" s="61">
        <f>Q12+AA12</f>
        <v>63.54</v>
      </c>
      <c r="AD12" s="62">
        <v>171030.48</v>
      </c>
      <c r="AE12" s="63">
        <v>13662.97</v>
      </c>
      <c r="AF12" s="63"/>
      <c r="AG12" s="63">
        <v>929.7</v>
      </c>
      <c r="AH12" s="63">
        <v>35124</v>
      </c>
      <c r="AI12" s="63">
        <v>12531.79</v>
      </c>
      <c r="AJ12" s="64">
        <f>SUM(AD12:AI12)</f>
        <v>233278.94000000003</v>
      </c>
      <c r="AK12" s="65">
        <v>6602.4</v>
      </c>
      <c r="AL12" s="65"/>
      <c r="AM12" s="66">
        <f t="shared" si="0"/>
        <v>6602.4</v>
      </c>
      <c r="AN12" s="66">
        <f t="shared" si="1"/>
        <v>239881.34000000003</v>
      </c>
      <c r="AO12" s="68"/>
    </row>
    <row r="13" spans="1:41" ht="15">
      <c r="A13" s="4"/>
      <c r="B13" s="4"/>
      <c r="C13" s="4"/>
      <c r="D13" s="15"/>
      <c r="E13" s="15"/>
      <c r="F13" s="15"/>
      <c r="G13" s="15"/>
      <c r="H13" s="15"/>
      <c r="I13" s="15"/>
      <c r="J13" s="15"/>
      <c r="K13" s="15"/>
      <c r="L13" s="15"/>
      <c r="M13" s="15"/>
      <c r="N13" s="15"/>
      <c r="O13" s="15"/>
      <c r="P13" s="7">
        <f t="shared" si="2"/>
        <v>0</v>
      </c>
      <c r="Q13" s="7">
        <f t="shared" si="3"/>
        <v>0</v>
      </c>
      <c r="R13" s="15"/>
      <c r="S13" s="15"/>
      <c r="T13" s="15"/>
      <c r="U13" s="15"/>
      <c r="V13" s="15"/>
      <c r="W13" s="15"/>
      <c r="X13" s="15"/>
      <c r="Y13" s="15"/>
      <c r="Z13" s="8">
        <f t="shared" si="4"/>
        <v>0</v>
      </c>
      <c r="AA13" s="8">
        <f t="shared" si="5"/>
        <v>0</v>
      </c>
      <c r="AB13" s="9">
        <f t="shared" si="6"/>
        <v>0</v>
      </c>
      <c r="AC13" s="9">
        <f t="shared" si="7"/>
        <v>0</v>
      </c>
      <c r="AD13" s="18"/>
      <c r="AE13" s="18"/>
      <c r="AF13" s="18"/>
      <c r="AG13" s="18"/>
      <c r="AH13" s="18"/>
      <c r="AI13" s="18"/>
      <c r="AJ13" s="12">
        <f t="shared" si="8"/>
        <v>0</v>
      </c>
      <c r="AK13" s="16"/>
      <c r="AL13" s="16"/>
      <c r="AM13" s="13">
        <f aca="true" t="shared" si="9" ref="AM13:AM52">SUM(AK13:AL13)</f>
        <v>0</v>
      </c>
      <c r="AN13" s="13">
        <f aca="true" t="shared" si="10" ref="AN13:AN52">SUM(AM13,AJ13)</f>
        <v>0</v>
      </c>
      <c r="AO13" s="17"/>
    </row>
    <row r="14" spans="1:41" ht="15">
      <c r="A14" s="4"/>
      <c r="B14" s="4"/>
      <c r="C14" s="4"/>
      <c r="D14" s="15"/>
      <c r="E14" s="15"/>
      <c r="F14" s="15"/>
      <c r="G14" s="15"/>
      <c r="H14" s="15"/>
      <c r="I14" s="15"/>
      <c r="J14" s="15"/>
      <c r="K14" s="15"/>
      <c r="L14" s="15"/>
      <c r="M14" s="15"/>
      <c r="N14" s="15"/>
      <c r="O14" s="15"/>
      <c r="P14" s="7">
        <f t="shared" si="2"/>
        <v>0</v>
      </c>
      <c r="Q14" s="7">
        <f t="shared" si="3"/>
        <v>0</v>
      </c>
      <c r="R14" s="15"/>
      <c r="S14" s="15"/>
      <c r="T14" s="15"/>
      <c r="U14" s="15"/>
      <c r="V14" s="15"/>
      <c r="W14" s="15"/>
      <c r="X14" s="15"/>
      <c r="Y14" s="15"/>
      <c r="Z14" s="8">
        <f t="shared" si="4"/>
        <v>0</v>
      </c>
      <c r="AA14" s="8">
        <f t="shared" si="5"/>
        <v>0</v>
      </c>
      <c r="AB14" s="9">
        <f t="shared" si="6"/>
        <v>0</v>
      </c>
      <c r="AC14" s="9">
        <f t="shared" si="7"/>
        <v>0</v>
      </c>
      <c r="AD14" s="18"/>
      <c r="AE14" s="18"/>
      <c r="AF14" s="18"/>
      <c r="AG14" s="18"/>
      <c r="AH14" s="18"/>
      <c r="AI14" s="18"/>
      <c r="AJ14" s="12">
        <f t="shared" si="8"/>
        <v>0</v>
      </c>
      <c r="AK14" s="16"/>
      <c r="AL14" s="16"/>
      <c r="AM14" s="13">
        <f t="shared" si="9"/>
        <v>0</v>
      </c>
      <c r="AN14" s="13">
        <f t="shared" si="10"/>
        <v>0</v>
      </c>
      <c r="AO14" s="17"/>
    </row>
    <row r="15" spans="1:41" ht="15">
      <c r="A15" s="4"/>
      <c r="B15" s="4"/>
      <c r="C15" s="4"/>
      <c r="D15" s="15"/>
      <c r="E15" s="15"/>
      <c r="F15" s="15"/>
      <c r="G15" s="15"/>
      <c r="H15" s="15"/>
      <c r="I15" s="15"/>
      <c r="J15" s="15"/>
      <c r="K15" s="15"/>
      <c r="L15" s="15"/>
      <c r="M15" s="15"/>
      <c r="N15" s="54"/>
      <c r="O15" s="15"/>
      <c r="P15" s="7">
        <f t="shared" si="2"/>
        <v>0</v>
      </c>
      <c r="Q15" s="7">
        <f t="shared" si="3"/>
        <v>0</v>
      </c>
      <c r="R15" s="15"/>
      <c r="S15" s="15"/>
      <c r="T15" s="15"/>
      <c r="U15" s="15"/>
      <c r="V15" s="15"/>
      <c r="W15" s="15"/>
      <c r="X15" s="15"/>
      <c r="Y15" s="15"/>
      <c r="Z15" s="8">
        <f t="shared" si="4"/>
        <v>0</v>
      </c>
      <c r="AA15" s="8">
        <f t="shared" si="5"/>
        <v>0</v>
      </c>
      <c r="AB15" s="9">
        <f t="shared" si="6"/>
        <v>0</v>
      </c>
      <c r="AC15" s="9">
        <f t="shared" si="7"/>
        <v>0</v>
      </c>
      <c r="AD15" s="18"/>
      <c r="AE15" s="18"/>
      <c r="AF15" s="18"/>
      <c r="AG15" s="18"/>
      <c r="AH15" s="18"/>
      <c r="AI15" s="18"/>
      <c r="AJ15" s="12">
        <f t="shared" si="8"/>
        <v>0</v>
      </c>
      <c r="AK15" s="16"/>
      <c r="AL15" s="16"/>
      <c r="AM15" s="13">
        <f t="shared" si="9"/>
        <v>0</v>
      </c>
      <c r="AN15" s="13">
        <f t="shared" si="10"/>
        <v>0</v>
      </c>
      <c r="AO15" s="17"/>
    </row>
    <row r="16" spans="1:41" ht="15">
      <c r="A16" s="4"/>
      <c r="B16" s="4"/>
      <c r="C16" s="4"/>
      <c r="D16" s="15"/>
      <c r="E16" s="15"/>
      <c r="F16" s="15"/>
      <c r="G16" s="15"/>
      <c r="H16" s="15"/>
      <c r="I16" s="15"/>
      <c r="J16" s="15"/>
      <c r="K16" s="15"/>
      <c r="L16" s="15"/>
      <c r="M16" s="15"/>
      <c r="N16" s="15"/>
      <c r="O16" s="15"/>
      <c r="P16" s="7">
        <f t="shared" si="2"/>
        <v>0</v>
      </c>
      <c r="Q16" s="7">
        <f t="shared" si="3"/>
        <v>0</v>
      </c>
      <c r="R16" s="15"/>
      <c r="S16" s="15"/>
      <c r="T16" s="15"/>
      <c r="U16" s="15"/>
      <c r="V16" s="15"/>
      <c r="W16" s="15"/>
      <c r="X16" s="15"/>
      <c r="Y16" s="15"/>
      <c r="Z16" s="8">
        <f t="shared" si="4"/>
        <v>0</v>
      </c>
      <c r="AA16" s="8">
        <f t="shared" si="5"/>
        <v>0</v>
      </c>
      <c r="AB16" s="9">
        <f t="shared" si="6"/>
        <v>0</v>
      </c>
      <c r="AC16" s="9">
        <f t="shared" si="7"/>
        <v>0</v>
      </c>
      <c r="AD16" s="18"/>
      <c r="AE16" s="18"/>
      <c r="AF16" s="18"/>
      <c r="AG16" s="18"/>
      <c r="AH16" s="18"/>
      <c r="AI16" s="18"/>
      <c r="AJ16" s="12">
        <f t="shared" si="8"/>
        <v>0</v>
      </c>
      <c r="AK16" s="16"/>
      <c r="AL16" s="16"/>
      <c r="AM16" s="13">
        <f t="shared" si="9"/>
        <v>0</v>
      </c>
      <c r="AN16" s="13">
        <f t="shared" si="10"/>
        <v>0</v>
      </c>
      <c r="AO16" s="17"/>
    </row>
    <row r="17" spans="1:41" ht="15">
      <c r="A17" s="4"/>
      <c r="B17" s="4"/>
      <c r="C17" s="4"/>
      <c r="D17" s="15"/>
      <c r="E17" s="15"/>
      <c r="F17" s="15"/>
      <c r="G17" s="15"/>
      <c r="H17" s="15"/>
      <c r="I17" s="15"/>
      <c r="J17" s="15"/>
      <c r="K17" s="15"/>
      <c r="L17" s="15"/>
      <c r="M17" s="20"/>
      <c r="N17" s="20"/>
      <c r="O17" s="15"/>
      <c r="P17" s="7">
        <f t="shared" si="2"/>
        <v>0</v>
      </c>
      <c r="Q17" s="7">
        <f t="shared" si="3"/>
        <v>0</v>
      </c>
      <c r="R17" s="15"/>
      <c r="S17" s="15"/>
      <c r="T17" s="15"/>
      <c r="U17" s="15"/>
      <c r="V17" s="15"/>
      <c r="W17" s="15"/>
      <c r="X17" s="15"/>
      <c r="Y17" s="15"/>
      <c r="Z17" s="8">
        <f t="shared" si="4"/>
        <v>0</v>
      </c>
      <c r="AA17" s="8">
        <f t="shared" si="5"/>
        <v>0</v>
      </c>
      <c r="AB17" s="9">
        <f t="shared" si="6"/>
        <v>0</v>
      </c>
      <c r="AC17" s="9">
        <f t="shared" si="7"/>
        <v>0</v>
      </c>
      <c r="AD17" s="18"/>
      <c r="AE17" s="18"/>
      <c r="AF17" s="18"/>
      <c r="AG17" s="18"/>
      <c r="AH17" s="18"/>
      <c r="AI17" s="18"/>
      <c r="AJ17" s="12">
        <f t="shared" si="8"/>
        <v>0</v>
      </c>
      <c r="AK17" s="16"/>
      <c r="AL17" s="16"/>
      <c r="AM17" s="13">
        <f t="shared" si="9"/>
        <v>0</v>
      </c>
      <c r="AN17" s="13">
        <f t="shared" si="10"/>
        <v>0</v>
      </c>
      <c r="AO17" s="17"/>
    </row>
    <row r="18" spans="1:41" ht="15">
      <c r="A18" s="4"/>
      <c r="B18" s="4"/>
      <c r="C18" s="4"/>
      <c r="D18" s="15"/>
      <c r="E18" s="15"/>
      <c r="F18" s="15"/>
      <c r="G18" s="15"/>
      <c r="H18" s="15"/>
      <c r="I18" s="15"/>
      <c r="J18" s="15"/>
      <c r="K18" s="15"/>
      <c r="L18" s="15"/>
      <c r="M18" s="15"/>
      <c r="N18" s="15"/>
      <c r="O18" s="15"/>
      <c r="P18" s="7">
        <f t="shared" si="2"/>
        <v>0</v>
      </c>
      <c r="Q18" s="7">
        <f t="shared" si="3"/>
        <v>0</v>
      </c>
      <c r="R18" s="15"/>
      <c r="S18" s="15"/>
      <c r="T18" s="15"/>
      <c r="U18" s="15"/>
      <c r="V18" s="15"/>
      <c r="W18" s="15"/>
      <c r="X18" s="15"/>
      <c r="Y18" s="15"/>
      <c r="Z18" s="8">
        <f t="shared" si="4"/>
        <v>0</v>
      </c>
      <c r="AA18" s="8">
        <f t="shared" si="5"/>
        <v>0</v>
      </c>
      <c r="AB18" s="9">
        <f t="shared" si="6"/>
        <v>0</v>
      </c>
      <c r="AC18" s="9">
        <f t="shared" si="7"/>
        <v>0</v>
      </c>
      <c r="AD18" s="18"/>
      <c r="AE18" s="18"/>
      <c r="AF18" s="18"/>
      <c r="AG18" s="18"/>
      <c r="AH18" s="18"/>
      <c r="AI18" s="18"/>
      <c r="AJ18" s="12">
        <f t="shared" si="8"/>
        <v>0</v>
      </c>
      <c r="AK18" s="16"/>
      <c r="AL18" s="16"/>
      <c r="AM18" s="13">
        <f t="shared" si="9"/>
        <v>0</v>
      </c>
      <c r="AN18" s="13">
        <f t="shared" si="10"/>
        <v>0</v>
      </c>
      <c r="AO18" s="17"/>
    </row>
    <row r="19" spans="1:41" ht="15">
      <c r="A19" s="4"/>
      <c r="B19" s="4"/>
      <c r="C19" s="4"/>
      <c r="D19" s="15"/>
      <c r="E19" s="15"/>
      <c r="F19" s="15"/>
      <c r="G19" s="15"/>
      <c r="H19" s="15"/>
      <c r="I19" s="15"/>
      <c r="J19" s="15"/>
      <c r="K19" s="15"/>
      <c r="L19" s="15"/>
      <c r="M19" s="15"/>
      <c r="N19" s="15"/>
      <c r="O19" s="15"/>
      <c r="P19" s="7">
        <f t="shared" si="2"/>
        <v>0</v>
      </c>
      <c r="Q19" s="7">
        <f t="shared" si="3"/>
        <v>0</v>
      </c>
      <c r="R19" s="15"/>
      <c r="S19" s="15"/>
      <c r="T19" s="15"/>
      <c r="U19" s="15"/>
      <c r="V19" s="15"/>
      <c r="W19" s="15"/>
      <c r="X19" s="15"/>
      <c r="Y19" s="15"/>
      <c r="Z19" s="8">
        <f t="shared" si="4"/>
        <v>0</v>
      </c>
      <c r="AA19" s="8">
        <f t="shared" si="5"/>
        <v>0</v>
      </c>
      <c r="AB19" s="9">
        <f t="shared" si="6"/>
        <v>0</v>
      </c>
      <c r="AC19" s="9">
        <f t="shared" si="7"/>
        <v>0</v>
      </c>
      <c r="AD19" s="18"/>
      <c r="AE19" s="18"/>
      <c r="AF19" s="18"/>
      <c r="AG19" s="18"/>
      <c r="AH19" s="18"/>
      <c r="AI19" s="18"/>
      <c r="AJ19" s="12">
        <f t="shared" si="8"/>
        <v>0</v>
      </c>
      <c r="AK19" s="16"/>
      <c r="AL19" s="16"/>
      <c r="AM19" s="13">
        <f t="shared" si="9"/>
        <v>0</v>
      </c>
      <c r="AN19" s="13">
        <f t="shared" si="10"/>
        <v>0</v>
      </c>
      <c r="AO19" s="17"/>
    </row>
    <row r="20" spans="1:41" ht="15">
      <c r="A20" s="4"/>
      <c r="B20" s="4"/>
      <c r="C20" s="4"/>
      <c r="D20" s="15"/>
      <c r="E20" s="15"/>
      <c r="F20" s="15"/>
      <c r="G20" s="15"/>
      <c r="H20" s="15"/>
      <c r="I20" s="15"/>
      <c r="J20" s="15"/>
      <c r="K20" s="15"/>
      <c r="L20" s="15"/>
      <c r="M20" s="15"/>
      <c r="N20" s="15"/>
      <c r="O20" s="15"/>
      <c r="P20" s="7">
        <f t="shared" si="2"/>
        <v>0</v>
      </c>
      <c r="Q20" s="7">
        <f t="shared" si="3"/>
        <v>0</v>
      </c>
      <c r="R20" s="15"/>
      <c r="S20" s="15"/>
      <c r="T20" s="15"/>
      <c r="U20" s="15"/>
      <c r="V20" s="15"/>
      <c r="W20" s="15"/>
      <c r="X20" s="15"/>
      <c r="Y20" s="15"/>
      <c r="Z20" s="8">
        <f t="shared" si="4"/>
        <v>0</v>
      </c>
      <c r="AA20" s="8">
        <f t="shared" si="5"/>
        <v>0</v>
      </c>
      <c r="AB20" s="9">
        <f t="shared" si="6"/>
        <v>0</v>
      </c>
      <c r="AC20" s="9">
        <f t="shared" si="7"/>
        <v>0</v>
      </c>
      <c r="AD20" s="18"/>
      <c r="AE20" s="18"/>
      <c r="AF20" s="18"/>
      <c r="AG20" s="18"/>
      <c r="AH20" s="18"/>
      <c r="AI20" s="18"/>
      <c r="AJ20" s="12">
        <f t="shared" si="8"/>
        <v>0</v>
      </c>
      <c r="AK20" s="16"/>
      <c r="AL20" s="16"/>
      <c r="AM20" s="13">
        <f t="shared" si="9"/>
        <v>0</v>
      </c>
      <c r="AN20" s="13">
        <f t="shared" si="10"/>
        <v>0</v>
      </c>
      <c r="AO20" s="17"/>
    </row>
    <row r="21" spans="1:41" ht="15">
      <c r="A21" s="4"/>
      <c r="B21" s="4"/>
      <c r="C21" s="4"/>
      <c r="D21" s="15"/>
      <c r="E21" s="15"/>
      <c r="F21" s="15"/>
      <c r="G21" s="15"/>
      <c r="H21" s="15"/>
      <c r="I21" s="15"/>
      <c r="J21" s="15"/>
      <c r="K21" s="15"/>
      <c r="L21" s="15"/>
      <c r="M21" s="15"/>
      <c r="N21" s="15"/>
      <c r="O21" s="15"/>
      <c r="P21" s="7">
        <f t="shared" si="2"/>
        <v>0</v>
      </c>
      <c r="Q21" s="7">
        <f t="shared" si="3"/>
        <v>0</v>
      </c>
      <c r="R21" s="15"/>
      <c r="S21" s="15"/>
      <c r="T21" s="15"/>
      <c r="U21" s="15"/>
      <c r="V21" s="15"/>
      <c r="W21" s="15"/>
      <c r="X21" s="15"/>
      <c r="Y21" s="15"/>
      <c r="Z21" s="8">
        <f t="shared" si="4"/>
        <v>0</v>
      </c>
      <c r="AA21" s="8">
        <f t="shared" si="5"/>
        <v>0</v>
      </c>
      <c r="AB21" s="9">
        <f t="shared" si="6"/>
        <v>0</v>
      </c>
      <c r="AC21" s="9">
        <f t="shared" si="7"/>
        <v>0</v>
      </c>
      <c r="AD21" s="18"/>
      <c r="AE21" s="18"/>
      <c r="AF21" s="18"/>
      <c r="AG21" s="18"/>
      <c r="AH21" s="18"/>
      <c r="AI21" s="18"/>
      <c r="AJ21" s="12">
        <f t="shared" si="8"/>
        <v>0</v>
      </c>
      <c r="AK21" s="16"/>
      <c r="AL21" s="16"/>
      <c r="AM21" s="13">
        <f t="shared" si="9"/>
        <v>0</v>
      </c>
      <c r="AN21" s="13">
        <f t="shared" si="10"/>
        <v>0</v>
      </c>
      <c r="AO21" s="17"/>
    </row>
    <row r="22" spans="1:41" ht="15">
      <c r="A22" s="4"/>
      <c r="B22" s="4"/>
      <c r="C22" s="4"/>
      <c r="D22" s="15"/>
      <c r="E22" s="15"/>
      <c r="F22" s="15"/>
      <c r="G22" s="15"/>
      <c r="H22" s="15"/>
      <c r="I22" s="15"/>
      <c r="J22" s="15"/>
      <c r="K22" s="15"/>
      <c r="L22" s="15"/>
      <c r="M22" s="15"/>
      <c r="N22" s="15"/>
      <c r="O22" s="15"/>
      <c r="P22" s="7">
        <f t="shared" si="2"/>
        <v>0</v>
      </c>
      <c r="Q22" s="7">
        <f t="shared" si="3"/>
        <v>0</v>
      </c>
      <c r="R22" s="15"/>
      <c r="S22" s="15"/>
      <c r="T22" s="15"/>
      <c r="U22" s="15"/>
      <c r="V22" s="15"/>
      <c r="W22" s="15"/>
      <c r="X22" s="15"/>
      <c r="Y22" s="15"/>
      <c r="Z22" s="8">
        <f t="shared" si="4"/>
        <v>0</v>
      </c>
      <c r="AA22" s="8">
        <f t="shared" si="5"/>
        <v>0</v>
      </c>
      <c r="AB22" s="9">
        <f t="shared" si="6"/>
        <v>0</v>
      </c>
      <c r="AC22" s="9">
        <f t="shared" si="7"/>
        <v>0</v>
      </c>
      <c r="AD22" s="18"/>
      <c r="AE22" s="18"/>
      <c r="AF22" s="18"/>
      <c r="AG22" s="18"/>
      <c r="AH22" s="18"/>
      <c r="AI22" s="18"/>
      <c r="AJ22" s="12">
        <f t="shared" si="8"/>
        <v>0</v>
      </c>
      <c r="AK22" s="16"/>
      <c r="AL22" s="16"/>
      <c r="AM22" s="13">
        <f t="shared" si="9"/>
        <v>0</v>
      </c>
      <c r="AN22" s="13">
        <f t="shared" si="10"/>
        <v>0</v>
      </c>
      <c r="AO22" s="17"/>
    </row>
    <row r="23" spans="1:41" ht="15">
      <c r="A23" s="4"/>
      <c r="B23" s="4"/>
      <c r="C23" s="4"/>
      <c r="D23" s="15"/>
      <c r="E23" s="15"/>
      <c r="F23" s="15"/>
      <c r="G23" s="15"/>
      <c r="H23" s="15"/>
      <c r="I23" s="15"/>
      <c r="J23" s="15"/>
      <c r="K23" s="15"/>
      <c r="L23" s="15"/>
      <c r="M23" s="15"/>
      <c r="N23" s="15"/>
      <c r="O23" s="15"/>
      <c r="P23" s="7">
        <f t="shared" si="2"/>
        <v>0</v>
      </c>
      <c r="Q23" s="7">
        <f t="shared" si="3"/>
        <v>0</v>
      </c>
      <c r="R23" s="15"/>
      <c r="S23" s="15"/>
      <c r="T23" s="15"/>
      <c r="U23" s="15"/>
      <c r="V23" s="15"/>
      <c r="W23" s="15"/>
      <c r="X23" s="15"/>
      <c r="Y23" s="15"/>
      <c r="Z23" s="8">
        <f t="shared" si="4"/>
        <v>0</v>
      </c>
      <c r="AA23" s="8">
        <f t="shared" si="5"/>
        <v>0</v>
      </c>
      <c r="AB23" s="9">
        <f t="shared" si="6"/>
        <v>0</v>
      </c>
      <c r="AC23" s="9">
        <f t="shared" si="7"/>
        <v>0</v>
      </c>
      <c r="AD23" s="18"/>
      <c r="AE23" s="18"/>
      <c r="AF23" s="18"/>
      <c r="AG23" s="18"/>
      <c r="AH23" s="18"/>
      <c r="AI23" s="18"/>
      <c r="AJ23" s="12">
        <f t="shared" si="8"/>
        <v>0</v>
      </c>
      <c r="AK23" s="16"/>
      <c r="AL23" s="16"/>
      <c r="AM23" s="13">
        <f t="shared" si="9"/>
        <v>0</v>
      </c>
      <c r="AN23" s="13">
        <f t="shared" si="10"/>
        <v>0</v>
      </c>
      <c r="AO23" s="17"/>
    </row>
    <row r="24" spans="1:41" ht="15">
      <c r="A24" s="4"/>
      <c r="B24" s="4"/>
      <c r="C24" s="4"/>
      <c r="D24" s="15"/>
      <c r="E24" s="15"/>
      <c r="F24" s="15"/>
      <c r="G24" s="15"/>
      <c r="H24" s="15"/>
      <c r="I24" s="15"/>
      <c r="J24" s="15"/>
      <c r="K24" s="15"/>
      <c r="L24" s="15"/>
      <c r="M24" s="15"/>
      <c r="N24" s="15"/>
      <c r="O24" s="15"/>
      <c r="P24" s="7">
        <f t="shared" si="2"/>
        <v>0</v>
      </c>
      <c r="Q24" s="7">
        <f t="shared" si="3"/>
        <v>0</v>
      </c>
      <c r="R24" s="15"/>
      <c r="S24" s="15"/>
      <c r="T24" s="15"/>
      <c r="U24" s="15"/>
      <c r="V24" s="15"/>
      <c r="W24" s="15"/>
      <c r="X24" s="15"/>
      <c r="Y24" s="15"/>
      <c r="Z24" s="8">
        <f t="shared" si="4"/>
        <v>0</v>
      </c>
      <c r="AA24" s="8">
        <f t="shared" si="5"/>
        <v>0</v>
      </c>
      <c r="AB24" s="9">
        <f t="shared" si="6"/>
        <v>0</v>
      </c>
      <c r="AC24" s="9">
        <f t="shared" si="7"/>
        <v>0</v>
      </c>
      <c r="AD24" s="18"/>
      <c r="AE24" s="18"/>
      <c r="AF24" s="18"/>
      <c r="AG24" s="18"/>
      <c r="AH24" s="18"/>
      <c r="AI24" s="18"/>
      <c r="AJ24" s="12">
        <f t="shared" si="8"/>
        <v>0</v>
      </c>
      <c r="AK24" s="16"/>
      <c r="AL24" s="16"/>
      <c r="AM24" s="13">
        <f t="shared" si="9"/>
        <v>0</v>
      </c>
      <c r="AN24" s="13">
        <f t="shared" si="10"/>
        <v>0</v>
      </c>
      <c r="AO24" s="17"/>
    </row>
    <row r="25" spans="1:41" ht="15">
      <c r="A25" s="4"/>
      <c r="B25" s="4"/>
      <c r="C25" s="4"/>
      <c r="D25" s="15"/>
      <c r="E25" s="15"/>
      <c r="F25" s="15"/>
      <c r="G25" s="15"/>
      <c r="H25" s="15"/>
      <c r="I25" s="15"/>
      <c r="J25" s="15"/>
      <c r="K25" s="15"/>
      <c r="L25" s="15"/>
      <c r="M25" s="15"/>
      <c r="N25" s="15"/>
      <c r="O25" s="15"/>
      <c r="P25" s="7">
        <f t="shared" si="2"/>
        <v>0</v>
      </c>
      <c r="Q25" s="7">
        <f t="shared" si="3"/>
        <v>0</v>
      </c>
      <c r="R25" s="15"/>
      <c r="S25" s="15"/>
      <c r="T25" s="15"/>
      <c r="U25" s="15"/>
      <c r="V25" s="15"/>
      <c r="W25" s="15"/>
      <c r="X25" s="15"/>
      <c r="Y25" s="15"/>
      <c r="Z25" s="8">
        <f t="shared" si="4"/>
        <v>0</v>
      </c>
      <c r="AA25" s="8">
        <f t="shared" si="5"/>
        <v>0</v>
      </c>
      <c r="AB25" s="9">
        <f t="shared" si="6"/>
        <v>0</v>
      </c>
      <c r="AC25" s="9">
        <f t="shared" si="7"/>
        <v>0</v>
      </c>
      <c r="AD25" s="18"/>
      <c r="AE25" s="18"/>
      <c r="AF25" s="18"/>
      <c r="AG25" s="18"/>
      <c r="AH25" s="18"/>
      <c r="AI25" s="18"/>
      <c r="AJ25" s="12">
        <f t="shared" si="8"/>
        <v>0</v>
      </c>
      <c r="AK25" s="16"/>
      <c r="AL25" s="16"/>
      <c r="AM25" s="13">
        <f t="shared" si="9"/>
        <v>0</v>
      </c>
      <c r="AN25" s="13">
        <f t="shared" si="10"/>
        <v>0</v>
      </c>
      <c r="AO25" s="17"/>
    </row>
    <row r="26" spans="1:41" ht="15">
      <c r="A26" s="4"/>
      <c r="B26" s="4"/>
      <c r="C26" s="4"/>
      <c r="D26" s="15"/>
      <c r="E26" s="15"/>
      <c r="F26" s="15"/>
      <c r="G26" s="15"/>
      <c r="H26" s="15"/>
      <c r="I26" s="15"/>
      <c r="J26" s="15"/>
      <c r="K26" s="15"/>
      <c r="L26" s="15"/>
      <c r="M26" s="15"/>
      <c r="N26" s="15"/>
      <c r="O26" s="15"/>
      <c r="P26" s="7">
        <f t="shared" si="2"/>
        <v>0</v>
      </c>
      <c r="Q26" s="7">
        <f t="shared" si="3"/>
        <v>0</v>
      </c>
      <c r="R26" s="15"/>
      <c r="S26" s="15"/>
      <c r="T26" s="15"/>
      <c r="U26" s="15"/>
      <c r="V26" s="15"/>
      <c r="W26" s="15"/>
      <c r="X26" s="15"/>
      <c r="Y26" s="15"/>
      <c r="Z26" s="8">
        <f t="shared" si="4"/>
        <v>0</v>
      </c>
      <c r="AA26" s="8">
        <f t="shared" si="5"/>
        <v>0</v>
      </c>
      <c r="AB26" s="9">
        <f t="shared" si="6"/>
        <v>0</v>
      </c>
      <c r="AC26" s="9">
        <f t="shared" si="7"/>
        <v>0</v>
      </c>
      <c r="AD26" s="18"/>
      <c r="AE26" s="18"/>
      <c r="AF26" s="18"/>
      <c r="AG26" s="18"/>
      <c r="AH26" s="18"/>
      <c r="AI26" s="18"/>
      <c r="AJ26" s="12">
        <f t="shared" si="8"/>
        <v>0</v>
      </c>
      <c r="AK26" s="16"/>
      <c r="AL26" s="16"/>
      <c r="AM26" s="13">
        <f t="shared" si="9"/>
        <v>0</v>
      </c>
      <c r="AN26" s="13">
        <f t="shared" si="10"/>
        <v>0</v>
      </c>
      <c r="AO26" s="17"/>
    </row>
    <row r="27" spans="1:41" ht="15">
      <c r="A27" s="4"/>
      <c r="B27" s="4"/>
      <c r="C27" s="4"/>
      <c r="D27" s="15"/>
      <c r="E27" s="15"/>
      <c r="F27" s="15"/>
      <c r="G27" s="15"/>
      <c r="H27" s="15"/>
      <c r="I27" s="15"/>
      <c r="J27" s="15"/>
      <c r="K27" s="15"/>
      <c r="L27" s="15"/>
      <c r="M27" s="15"/>
      <c r="N27" s="15"/>
      <c r="O27" s="15"/>
      <c r="P27" s="7">
        <f t="shared" si="2"/>
        <v>0</v>
      </c>
      <c r="Q27" s="7">
        <f t="shared" si="3"/>
        <v>0</v>
      </c>
      <c r="R27" s="15"/>
      <c r="S27" s="15"/>
      <c r="T27" s="15"/>
      <c r="U27" s="15"/>
      <c r="V27" s="15"/>
      <c r="W27" s="15"/>
      <c r="X27" s="15"/>
      <c r="Y27" s="15"/>
      <c r="Z27" s="8">
        <f t="shared" si="4"/>
        <v>0</v>
      </c>
      <c r="AA27" s="8">
        <f t="shared" si="5"/>
        <v>0</v>
      </c>
      <c r="AB27" s="9">
        <f t="shared" si="6"/>
        <v>0</v>
      </c>
      <c r="AC27" s="9">
        <f t="shared" si="7"/>
        <v>0</v>
      </c>
      <c r="AD27" s="18"/>
      <c r="AE27" s="18"/>
      <c r="AF27" s="18"/>
      <c r="AG27" s="18"/>
      <c r="AH27" s="18"/>
      <c r="AI27" s="18"/>
      <c r="AJ27" s="12">
        <f t="shared" si="8"/>
        <v>0</v>
      </c>
      <c r="AK27" s="16"/>
      <c r="AL27" s="16"/>
      <c r="AM27" s="13">
        <f t="shared" si="9"/>
        <v>0</v>
      </c>
      <c r="AN27" s="13">
        <f t="shared" si="10"/>
        <v>0</v>
      </c>
      <c r="AO27" s="17"/>
    </row>
    <row r="28" spans="1:41" ht="15">
      <c r="A28" s="4"/>
      <c r="B28" s="4"/>
      <c r="C28" s="4"/>
      <c r="D28" s="15"/>
      <c r="E28" s="15"/>
      <c r="F28" s="15"/>
      <c r="G28" s="15"/>
      <c r="H28" s="15"/>
      <c r="I28" s="15"/>
      <c r="J28" s="15"/>
      <c r="K28" s="15"/>
      <c r="L28" s="15"/>
      <c r="M28" s="15"/>
      <c r="N28" s="15"/>
      <c r="O28" s="15"/>
      <c r="P28" s="7">
        <f t="shared" si="2"/>
        <v>0</v>
      </c>
      <c r="Q28" s="7">
        <f t="shared" si="3"/>
        <v>0</v>
      </c>
      <c r="R28" s="15"/>
      <c r="S28" s="15"/>
      <c r="T28" s="15"/>
      <c r="U28" s="15"/>
      <c r="V28" s="15"/>
      <c r="W28" s="15"/>
      <c r="X28" s="15"/>
      <c r="Y28" s="15"/>
      <c r="Z28" s="8">
        <f t="shared" si="4"/>
        <v>0</v>
      </c>
      <c r="AA28" s="8">
        <f t="shared" si="5"/>
        <v>0</v>
      </c>
      <c r="AB28" s="9">
        <f t="shared" si="6"/>
        <v>0</v>
      </c>
      <c r="AC28" s="9">
        <f t="shared" si="7"/>
        <v>0</v>
      </c>
      <c r="AD28" s="18"/>
      <c r="AE28" s="18"/>
      <c r="AF28" s="18"/>
      <c r="AG28" s="18"/>
      <c r="AH28" s="18"/>
      <c r="AI28" s="18"/>
      <c r="AJ28" s="12">
        <f t="shared" si="8"/>
        <v>0</v>
      </c>
      <c r="AK28" s="16"/>
      <c r="AL28" s="16"/>
      <c r="AM28" s="13">
        <f t="shared" si="9"/>
        <v>0</v>
      </c>
      <c r="AN28" s="13">
        <f t="shared" si="10"/>
        <v>0</v>
      </c>
      <c r="AO28" s="17"/>
    </row>
    <row r="29" spans="1:41" ht="15">
      <c r="A29" s="4"/>
      <c r="B29" s="4"/>
      <c r="C29" s="4"/>
      <c r="D29" s="15"/>
      <c r="E29" s="15"/>
      <c r="F29" s="15"/>
      <c r="G29" s="15"/>
      <c r="H29" s="15"/>
      <c r="I29" s="15"/>
      <c r="J29" s="15"/>
      <c r="K29" s="15"/>
      <c r="L29" s="15"/>
      <c r="M29" s="15"/>
      <c r="N29" s="15"/>
      <c r="O29" s="15"/>
      <c r="P29" s="7">
        <f t="shared" si="2"/>
        <v>0</v>
      </c>
      <c r="Q29" s="7">
        <f t="shared" si="3"/>
        <v>0</v>
      </c>
      <c r="R29" s="15"/>
      <c r="S29" s="15"/>
      <c r="T29" s="15"/>
      <c r="U29" s="15"/>
      <c r="V29" s="15"/>
      <c r="W29" s="15"/>
      <c r="X29" s="15"/>
      <c r="Y29" s="15"/>
      <c r="Z29" s="8">
        <f t="shared" si="4"/>
        <v>0</v>
      </c>
      <c r="AA29" s="8">
        <f t="shared" si="5"/>
        <v>0</v>
      </c>
      <c r="AB29" s="9">
        <f t="shared" si="6"/>
        <v>0</v>
      </c>
      <c r="AC29" s="9">
        <f t="shared" si="7"/>
        <v>0</v>
      </c>
      <c r="AD29" s="18"/>
      <c r="AE29" s="18"/>
      <c r="AF29" s="18"/>
      <c r="AG29" s="18"/>
      <c r="AH29" s="18"/>
      <c r="AI29" s="18"/>
      <c r="AJ29" s="12">
        <f t="shared" si="8"/>
        <v>0</v>
      </c>
      <c r="AK29" s="16"/>
      <c r="AL29" s="16"/>
      <c r="AM29" s="13">
        <f t="shared" si="9"/>
        <v>0</v>
      </c>
      <c r="AN29" s="13">
        <f t="shared" si="10"/>
        <v>0</v>
      </c>
      <c r="AO29" s="17"/>
    </row>
    <row r="30" spans="1:41" ht="15">
      <c r="A30" s="4"/>
      <c r="B30" s="4"/>
      <c r="C30" s="4"/>
      <c r="D30" s="15"/>
      <c r="E30" s="15"/>
      <c r="F30" s="15"/>
      <c r="G30" s="15"/>
      <c r="H30" s="15"/>
      <c r="I30" s="15"/>
      <c r="J30" s="15"/>
      <c r="K30" s="15"/>
      <c r="L30" s="15"/>
      <c r="M30" s="15"/>
      <c r="N30" s="15"/>
      <c r="O30" s="15"/>
      <c r="P30" s="7">
        <f t="shared" si="2"/>
        <v>0</v>
      </c>
      <c r="Q30" s="7">
        <f t="shared" si="3"/>
        <v>0</v>
      </c>
      <c r="R30" s="15"/>
      <c r="S30" s="15"/>
      <c r="T30" s="15"/>
      <c r="U30" s="15"/>
      <c r="V30" s="15"/>
      <c r="W30" s="15"/>
      <c r="X30" s="15"/>
      <c r="Y30" s="15"/>
      <c r="Z30" s="8">
        <f t="shared" si="4"/>
        <v>0</v>
      </c>
      <c r="AA30" s="8">
        <f t="shared" si="5"/>
        <v>0</v>
      </c>
      <c r="AB30" s="9">
        <f t="shared" si="6"/>
        <v>0</v>
      </c>
      <c r="AC30" s="9">
        <f t="shared" si="7"/>
        <v>0</v>
      </c>
      <c r="AD30" s="18"/>
      <c r="AE30" s="18"/>
      <c r="AF30" s="18"/>
      <c r="AG30" s="18"/>
      <c r="AH30" s="18"/>
      <c r="AI30" s="18"/>
      <c r="AJ30" s="12">
        <f t="shared" si="8"/>
        <v>0</v>
      </c>
      <c r="AK30" s="16"/>
      <c r="AL30" s="16"/>
      <c r="AM30" s="13">
        <f t="shared" si="9"/>
        <v>0</v>
      </c>
      <c r="AN30" s="13">
        <f t="shared" si="10"/>
        <v>0</v>
      </c>
      <c r="AO30" s="17"/>
    </row>
    <row r="31" spans="1:41" ht="15">
      <c r="A31" s="4"/>
      <c r="B31" s="4"/>
      <c r="C31" s="4"/>
      <c r="D31" s="15"/>
      <c r="E31" s="15"/>
      <c r="F31" s="15"/>
      <c r="G31" s="15"/>
      <c r="H31" s="15"/>
      <c r="I31" s="15"/>
      <c r="J31" s="15"/>
      <c r="K31" s="15"/>
      <c r="L31" s="15"/>
      <c r="M31" s="15"/>
      <c r="N31" s="15"/>
      <c r="O31" s="15"/>
      <c r="P31" s="7">
        <f t="shared" si="2"/>
        <v>0</v>
      </c>
      <c r="Q31" s="7">
        <f t="shared" si="3"/>
        <v>0</v>
      </c>
      <c r="R31" s="15"/>
      <c r="S31" s="15"/>
      <c r="T31" s="15"/>
      <c r="U31" s="15"/>
      <c r="V31" s="15"/>
      <c r="W31" s="15"/>
      <c r="X31" s="15"/>
      <c r="Y31" s="15"/>
      <c r="Z31" s="8">
        <f t="shared" si="4"/>
        <v>0</v>
      </c>
      <c r="AA31" s="8">
        <f t="shared" si="5"/>
        <v>0</v>
      </c>
      <c r="AB31" s="9">
        <f t="shared" si="6"/>
        <v>0</v>
      </c>
      <c r="AC31" s="9">
        <f t="shared" si="7"/>
        <v>0</v>
      </c>
      <c r="AD31" s="18"/>
      <c r="AE31" s="18"/>
      <c r="AF31" s="18"/>
      <c r="AG31" s="18"/>
      <c r="AH31" s="18"/>
      <c r="AI31" s="18"/>
      <c r="AJ31" s="12">
        <f t="shared" si="8"/>
        <v>0</v>
      </c>
      <c r="AK31" s="16"/>
      <c r="AL31" s="16"/>
      <c r="AM31" s="13">
        <f t="shared" si="9"/>
        <v>0</v>
      </c>
      <c r="AN31" s="13">
        <f t="shared" si="10"/>
        <v>0</v>
      </c>
      <c r="AO31" s="17"/>
    </row>
    <row r="32" spans="1:41" ht="15">
      <c r="A32" s="4"/>
      <c r="B32" s="4"/>
      <c r="C32" s="4"/>
      <c r="D32" s="15"/>
      <c r="E32" s="15"/>
      <c r="F32" s="15"/>
      <c r="G32" s="15"/>
      <c r="H32" s="15"/>
      <c r="I32" s="15"/>
      <c r="J32" s="15"/>
      <c r="K32" s="15"/>
      <c r="L32" s="15"/>
      <c r="M32" s="15"/>
      <c r="N32" s="15"/>
      <c r="O32" s="15"/>
      <c r="P32" s="7">
        <f t="shared" si="2"/>
        <v>0</v>
      </c>
      <c r="Q32" s="7">
        <f t="shared" si="3"/>
        <v>0</v>
      </c>
      <c r="R32" s="15"/>
      <c r="S32" s="15"/>
      <c r="T32" s="15"/>
      <c r="U32" s="15"/>
      <c r="V32" s="15"/>
      <c r="W32" s="15"/>
      <c r="X32" s="15"/>
      <c r="Y32" s="15"/>
      <c r="Z32" s="8">
        <f t="shared" si="4"/>
        <v>0</v>
      </c>
      <c r="AA32" s="8">
        <f t="shared" si="5"/>
        <v>0</v>
      </c>
      <c r="AB32" s="9">
        <f t="shared" si="6"/>
        <v>0</v>
      </c>
      <c r="AC32" s="9">
        <f t="shared" si="7"/>
        <v>0</v>
      </c>
      <c r="AD32" s="18"/>
      <c r="AE32" s="18"/>
      <c r="AF32" s="18"/>
      <c r="AG32" s="18"/>
      <c r="AH32" s="18"/>
      <c r="AI32" s="18"/>
      <c r="AJ32" s="12">
        <f t="shared" si="8"/>
        <v>0</v>
      </c>
      <c r="AK32" s="16"/>
      <c r="AL32" s="16"/>
      <c r="AM32" s="13">
        <f t="shared" si="9"/>
        <v>0</v>
      </c>
      <c r="AN32" s="13">
        <f t="shared" si="10"/>
        <v>0</v>
      </c>
      <c r="AO32" s="17"/>
    </row>
    <row r="33" spans="1:41" ht="15">
      <c r="A33" s="4"/>
      <c r="B33" s="4"/>
      <c r="C33" s="4"/>
      <c r="D33" s="15"/>
      <c r="E33" s="15"/>
      <c r="F33" s="15"/>
      <c r="G33" s="15"/>
      <c r="H33" s="15"/>
      <c r="I33" s="15"/>
      <c r="J33" s="15"/>
      <c r="K33" s="15"/>
      <c r="L33" s="15"/>
      <c r="M33" s="15"/>
      <c r="N33" s="15"/>
      <c r="O33" s="15"/>
      <c r="P33" s="7">
        <f t="shared" si="2"/>
        <v>0</v>
      </c>
      <c r="Q33" s="7">
        <f t="shared" si="3"/>
        <v>0</v>
      </c>
      <c r="R33" s="15"/>
      <c r="S33" s="15"/>
      <c r="T33" s="15"/>
      <c r="U33" s="15"/>
      <c r="V33" s="15"/>
      <c r="W33" s="15"/>
      <c r="X33" s="15"/>
      <c r="Y33" s="15"/>
      <c r="Z33" s="8">
        <f t="shared" si="4"/>
        <v>0</v>
      </c>
      <c r="AA33" s="8">
        <f t="shared" si="5"/>
        <v>0</v>
      </c>
      <c r="AB33" s="9">
        <f t="shared" si="6"/>
        <v>0</v>
      </c>
      <c r="AC33" s="9">
        <f t="shared" si="7"/>
        <v>0</v>
      </c>
      <c r="AD33" s="18"/>
      <c r="AE33" s="18"/>
      <c r="AF33" s="18"/>
      <c r="AG33" s="18"/>
      <c r="AH33" s="18"/>
      <c r="AI33" s="18"/>
      <c r="AJ33" s="12">
        <f t="shared" si="8"/>
        <v>0</v>
      </c>
      <c r="AK33" s="16"/>
      <c r="AL33" s="16"/>
      <c r="AM33" s="13">
        <f t="shared" si="9"/>
        <v>0</v>
      </c>
      <c r="AN33" s="13">
        <f t="shared" si="10"/>
        <v>0</v>
      </c>
      <c r="AO33" s="17"/>
    </row>
    <row r="34" spans="1:41" ht="15">
      <c r="A34" s="4"/>
      <c r="B34" s="4"/>
      <c r="C34" s="4"/>
      <c r="D34" s="15"/>
      <c r="E34" s="15"/>
      <c r="F34" s="15"/>
      <c r="G34" s="15"/>
      <c r="H34" s="15"/>
      <c r="I34" s="15"/>
      <c r="J34" s="15"/>
      <c r="K34" s="15"/>
      <c r="L34" s="15"/>
      <c r="M34" s="15"/>
      <c r="N34" s="15"/>
      <c r="O34" s="15"/>
      <c r="P34" s="7">
        <f t="shared" si="2"/>
        <v>0</v>
      </c>
      <c r="Q34" s="7">
        <f t="shared" si="3"/>
        <v>0</v>
      </c>
      <c r="R34" s="15"/>
      <c r="S34" s="15"/>
      <c r="T34" s="15"/>
      <c r="U34" s="15"/>
      <c r="V34" s="15"/>
      <c r="W34" s="15"/>
      <c r="X34" s="15"/>
      <c r="Y34" s="15"/>
      <c r="Z34" s="8">
        <f t="shared" si="4"/>
        <v>0</v>
      </c>
      <c r="AA34" s="8">
        <f t="shared" si="5"/>
        <v>0</v>
      </c>
      <c r="AB34" s="9">
        <f t="shared" si="6"/>
        <v>0</v>
      </c>
      <c r="AC34" s="9">
        <f t="shared" si="7"/>
        <v>0</v>
      </c>
      <c r="AD34" s="18"/>
      <c r="AE34" s="18"/>
      <c r="AF34" s="18"/>
      <c r="AG34" s="18"/>
      <c r="AH34" s="18"/>
      <c r="AI34" s="18"/>
      <c r="AJ34" s="12">
        <f t="shared" si="8"/>
        <v>0</v>
      </c>
      <c r="AK34" s="16"/>
      <c r="AL34" s="16"/>
      <c r="AM34" s="13">
        <f t="shared" si="9"/>
        <v>0</v>
      </c>
      <c r="AN34" s="13">
        <f t="shared" si="10"/>
        <v>0</v>
      </c>
      <c r="AO34" s="17"/>
    </row>
    <row r="35" spans="1:41" ht="15">
      <c r="A35" s="4"/>
      <c r="B35" s="4"/>
      <c r="C35" s="4"/>
      <c r="D35" s="15"/>
      <c r="E35" s="15"/>
      <c r="F35" s="15"/>
      <c r="G35" s="15"/>
      <c r="H35" s="15"/>
      <c r="I35" s="15"/>
      <c r="J35" s="15"/>
      <c r="K35" s="15"/>
      <c r="L35" s="15"/>
      <c r="M35" s="15"/>
      <c r="N35" s="15"/>
      <c r="O35" s="15"/>
      <c r="P35" s="7">
        <f t="shared" si="2"/>
        <v>0</v>
      </c>
      <c r="Q35" s="7">
        <f t="shared" si="3"/>
        <v>0</v>
      </c>
      <c r="R35" s="15"/>
      <c r="S35" s="15"/>
      <c r="T35" s="15"/>
      <c r="U35" s="15"/>
      <c r="V35" s="15"/>
      <c r="W35" s="15"/>
      <c r="X35" s="15"/>
      <c r="Y35" s="15"/>
      <c r="Z35" s="8">
        <f t="shared" si="4"/>
        <v>0</v>
      </c>
      <c r="AA35" s="8">
        <f t="shared" si="5"/>
        <v>0</v>
      </c>
      <c r="AB35" s="9">
        <f t="shared" si="6"/>
        <v>0</v>
      </c>
      <c r="AC35" s="9">
        <f t="shared" si="7"/>
        <v>0</v>
      </c>
      <c r="AD35" s="18"/>
      <c r="AE35" s="18"/>
      <c r="AF35" s="18"/>
      <c r="AG35" s="18"/>
      <c r="AH35" s="18"/>
      <c r="AI35" s="18"/>
      <c r="AJ35" s="12">
        <f t="shared" si="8"/>
        <v>0</v>
      </c>
      <c r="AK35" s="16"/>
      <c r="AL35" s="16"/>
      <c r="AM35" s="13">
        <f t="shared" si="9"/>
        <v>0</v>
      </c>
      <c r="AN35" s="13">
        <f t="shared" si="10"/>
        <v>0</v>
      </c>
      <c r="AO35" s="17"/>
    </row>
    <row r="36" spans="1:41" ht="15">
      <c r="A36" s="4"/>
      <c r="B36" s="4"/>
      <c r="C36" s="4"/>
      <c r="D36" s="15"/>
      <c r="E36" s="15"/>
      <c r="F36" s="15"/>
      <c r="G36" s="15"/>
      <c r="H36" s="15"/>
      <c r="I36" s="15"/>
      <c r="J36" s="15"/>
      <c r="K36" s="15"/>
      <c r="L36" s="15"/>
      <c r="M36" s="15"/>
      <c r="N36" s="15"/>
      <c r="O36" s="15"/>
      <c r="P36" s="7">
        <f t="shared" si="2"/>
        <v>0</v>
      </c>
      <c r="Q36" s="7">
        <f t="shared" si="3"/>
        <v>0</v>
      </c>
      <c r="R36" s="15"/>
      <c r="S36" s="15"/>
      <c r="T36" s="15"/>
      <c r="U36" s="15"/>
      <c r="V36" s="15"/>
      <c r="W36" s="15"/>
      <c r="X36" s="15"/>
      <c r="Y36" s="15"/>
      <c r="Z36" s="8">
        <f t="shared" si="4"/>
        <v>0</v>
      </c>
      <c r="AA36" s="8">
        <f t="shared" si="5"/>
        <v>0</v>
      </c>
      <c r="AB36" s="9">
        <f t="shared" si="6"/>
        <v>0</v>
      </c>
      <c r="AC36" s="9">
        <f t="shared" si="7"/>
        <v>0</v>
      </c>
      <c r="AD36" s="18"/>
      <c r="AE36" s="18"/>
      <c r="AF36" s="18"/>
      <c r="AG36" s="18"/>
      <c r="AH36" s="18"/>
      <c r="AI36" s="18"/>
      <c r="AJ36" s="12">
        <f t="shared" si="8"/>
        <v>0</v>
      </c>
      <c r="AK36" s="16"/>
      <c r="AL36" s="16"/>
      <c r="AM36" s="13">
        <f t="shared" si="9"/>
        <v>0</v>
      </c>
      <c r="AN36" s="13">
        <f t="shared" si="10"/>
        <v>0</v>
      </c>
      <c r="AO36" s="17"/>
    </row>
    <row r="37" spans="1:41" ht="15">
      <c r="A37" s="4"/>
      <c r="B37" s="4"/>
      <c r="C37" s="4"/>
      <c r="D37" s="15"/>
      <c r="E37" s="15"/>
      <c r="F37" s="15"/>
      <c r="G37" s="15"/>
      <c r="H37" s="15"/>
      <c r="I37" s="15"/>
      <c r="J37" s="15"/>
      <c r="K37" s="15"/>
      <c r="L37" s="15"/>
      <c r="M37" s="15"/>
      <c r="N37" s="15"/>
      <c r="O37" s="15"/>
      <c r="P37" s="7">
        <f t="shared" si="2"/>
        <v>0</v>
      </c>
      <c r="Q37" s="7">
        <f t="shared" si="3"/>
        <v>0</v>
      </c>
      <c r="R37" s="15"/>
      <c r="S37" s="15"/>
      <c r="T37" s="15"/>
      <c r="U37" s="15"/>
      <c r="V37" s="15"/>
      <c r="W37" s="15"/>
      <c r="X37" s="15"/>
      <c r="Y37" s="15"/>
      <c r="Z37" s="8">
        <f t="shared" si="4"/>
        <v>0</v>
      </c>
      <c r="AA37" s="8">
        <f t="shared" si="5"/>
        <v>0</v>
      </c>
      <c r="AB37" s="9">
        <f t="shared" si="6"/>
        <v>0</v>
      </c>
      <c r="AC37" s="9">
        <f t="shared" si="7"/>
        <v>0</v>
      </c>
      <c r="AD37" s="18"/>
      <c r="AE37" s="18"/>
      <c r="AF37" s="18"/>
      <c r="AG37" s="18"/>
      <c r="AH37" s="18"/>
      <c r="AI37" s="18"/>
      <c r="AJ37" s="12">
        <f t="shared" si="8"/>
        <v>0</v>
      </c>
      <c r="AK37" s="16"/>
      <c r="AL37" s="16"/>
      <c r="AM37" s="13">
        <f t="shared" si="9"/>
        <v>0</v>
      </c>
      <c r="AN37" s="13">
        <f t="shared" si="10"/>
        <v>0</v>
      </c>
      <c r="AO37" s="17"/>
    </row>
    <row r="38" spans="1:41" ht="15">
      <c r="A38" s="4"/>
      <c r="B38" s="4"/>
      <c r="C38" s="4"/>
      <c r="D38" s="15"/>
      <c r="E38" s="15"/>
      <c r="F38" s="15"/>
      <c r="G38" s="15"/>
      <c r="H38" s="15"/>
      <c r="I38" s="15"/>
      <c r="J38" s="15"/>
      <c r="K38" s="15"/>
      <c r="L38" s="15"/>
      <c r="M38" s="15"/>
      <c r="N38" s="15"/>
      <c r="O38" s="15"/>
      <c r="P38" s="7">
        <f t="shared" si="2"/>
        <v>0</v>
      </c>
      <c r="Q38" s="7">
        <f t="shared" si="3"/>
        <v>0</v>
      </c>
      <c r="R38" s="15"/>
      <c r="S38" s="15"/>
      <c r="T38" s="15"/>
      <c r="U38" s="15"/>
      <c r="V38" s="15"/>
      <c r="W38" s="15"/>
      <c r="X38" s="15"/>
      <c r="Y38" s="15"/>
      <c r="Z38" s="8">
        <f t="shared" si="4"/>
        <v>0</v>
      </c>
      <c r="AA38" s="8">
        <f t="shared" si="5"/>
        <v>0</v>
      </c>
      <c r="AB38" s="9">
        <f t="shared" si="6"/>
        <v>0</v>
      </c>
      <c r="AC38" s="9">
        <f t="shared" si="7"/>
        <v>0</v>
      </c>
      <c r="AD38" s="18"/>
      <c r="AE38" s="18"/>
      <c r="AF38" s="18"/>
      <c r="AG38" s="18"/>
      <c r="AH38" s="18"/>
      <c r="AI38" s="18"/>
      <c r="AJ38" s="12">
        <f t="shared" si="8"/>
        <v>0</v>
      </c>
      <c r="AK38" s="16"/>
      <c r="AL38" s="16"/>
      <c r="AM38" s="13">
        <f t="shared" si="9"/>
        <v>0</v>
      </c>
      <c r="AN38" s="13">
        <f t="shared" si="10"/>
        <v>0</v>
      </c>
      <c r="AO38" s="17"/>
    </row>
    <row r="39" spans="1:41" ht="15">
      <c r="A39" s="4"/>
      <c r="B39" s="4"/>
      <c r="C39" s="4"/>
      <c r="D39" s="15"/>
      <c r="E39" s="15"/>
      <c r="F39" s="15"/>
      <c r="G39" s="15"/>
      <c r="H39" s="15"/>
      <c r="I39" s="15"/>
      <c r="J39" s="15"/>
      <c r="K39" s="15"/>
      <c r="L39" s="15"/>
      <c r="M39" s="15"/>
      <c r="N39" s="15"/>
      <c r="O39" s="15"/>
      <c r="P39" s="7">
        <f t="shared" si="2"/>
        <v>0</v>
      </c>
      <c r="Q39" s="7">
        <f t="shared" si="3"/>
        <v>0</v>
      </c>
      <c r="R39" s="15"/>
      <c r="S39" s="15"/>
      <c r="T39" s="15"/>
      <c r="U39" s="15"/>
      <c r="V39" s="15"/>
      <c r="W39" s="15"/>
      <c r="X39" s="15"/>
      <c r="Y39" s="15"/>
      <c r="Z39" s="8">
        <f t="shared" si="4"/>
        <v>0</v>
      </c>
      <c r="AA39" s="8">
        <f t="shared" si="5"/>
        <v>0</v>
      </c>
      <c r="AB39" s="9">
        <f t="shared" si="6"/>
        <v>0</v>
      </c>
      <c r="AC39" s="9">
        <f t="shared" si="7"/>
        <v>0</v>
      </c>
      <c r="AD39" s="18"/>
      <c r="AE39" s="18"/>
      <c r="AF39" s="18"/>
      <c r="AG39" s="18"/>
      <c r="AH39" s="18"/>
      <c r="AI39" s="18"/>
      <c r="AJ39" s="12">
        <f t="shared" si="8"/>
        <v>0</v>
      </c>
      <c r="AK39" s="16"/>
      <c r="AL39" s="16"/>
      <c r="AM39" s="13">
        <f t="shared" si="9"/>
        <v>0</v>
      </c>
      <c r="AN39" s="13">
        <f t="shared" si="10"/>
        <v>0</v>
      </c>
      <c r="AO39" s="17"/>
    </row>
    <row r="40" spans="1:41" ht="15">
      <c r="A40" s="4"/>
      <c r="B40" s="4"/>
      <c r="C40" s="4"/>
      <c r="D40" s="15"/>
      <c r="E40" s="15"/>
      <c r="F40" s="15"/>
      <c r="G40" s="15"/>
      <c r="H40" s="15"/>
      <c r="I40" s="15"/>
      <c r="J40" s="15"/>
      <c r="K40" s="15"/>
      <c r="L40" s="15"/>
      <c r="M40" s="15"/>
      <c r="N40" s="15"/>
      <c r="O40" s="15"/>
      <c r="P40" s="7">
        <f t="shared" si="2"/>
        <v>0</v>
      </c>
      <c r="Q40" s="7">
        <f t="shared" si="3"/>
        <v>0</v>
      </c>
      <c r="R40" s="15"/>
      <c r="S40" s="15"/>
      <c r="T40" s="15"/>
      <c r="U40" s="15"/>
      <c r="V40" s="15"/>
      <c r="W40" s="15"/>
      <c r="X40" s="15"/>
      <c r="Y40" s="15"/>
      <c r="Z40" s="8">
        <f t="shared" si="4"/>
        <v>0</v>
      </c>
      <c r="AA40" s="8">
        <f t="shared" si="5"/>
        <v>0</v>
      </c>
      <c r="AB40" s="9">
        <f t="shared" si="6"/>
        <v>0</v>
      </c>
      <c r="AC40" s="9">
        <f t="shared" si="7"/>
        <v>0</v>
      </c>
      <c r="AD40" s="18"/>
      <c r="AE40" s="18"/>
      <c r="AF40" s="18"/>
      <c r="AG40" s="18"/>
      <c r="AH40" s="18"/>
      <c r="AI40" s="18"/>
      <c r="AJ40" s="12">
        <f t="shared" si="8"/>
        <v>0</v>
      </c>
      <c r="AK40" s="16"/>
      <c r="AL40" s="16"/>
      <c r="AM40" s="13">
        <f t="shared" si="9"/>
        <v>0</v>
      </c>
      <c r="AN40" s="13">
        <f t="shared" si="10"/>
        <v>0</v>
      </c>
      <c r="AO40" s="17"/>
    </row>
    <row r="41" spans="1:41" ht="15">
      <c r="A41" s="4"/>
      <c r="B41" s="4"/>
      <c r="C41" s="4"/>
      <c r="D41" s="15"/>
      <c r="E41" s="15"/>
      <c r="F41" s="15"/>
      <c r="G41" s="15"/>
      <c r="H41" s="15"/>
      <c r="I41" s="15"/>
      <c r="J41" s="15"/>
      <c r="K41" s="15"/>
      <c r="L41" s="15"/>
      <c r="M41" s="15"/>
      <c r="N41" s="15"/>
      <c r="O41" s="15"/>
      <c r="P41" s="7">
        <f t="shared" si="2"/>
        <v>0</v>
      </c>
      <c r="Q41" s="7">
        <f t="shared" si="3"/>
        <v>0</v>
      </c>
      <c r="R41" s="15"/>
      <c r="S41" s="15"/>
      <c r="T41" s="15"/>
      <c r="U41" s="15"/>
      <c r="V41" s="15"/>
      <c r="W41" s="15"/>
      <c r="X41" s="15"/>
      <c r="Y41" s="15"/>
      <c r="Z41" s="8">
        <f t="shared" si="4"/>
        <v>0</v>
      </c>
      <c r="AA41" s="8">
        <f t="shared" si="5"/>
        <v>0</v>
      </c>
      <c r="AB41" s="9">
        <f t="shared" si="6"/>
        <v>0</v>
      </c>
      <c r="AC41" s="9">
        <f t="shared" si="7"/>
        <v>0</v>
      </c>
      <c r="AD41" s="18"/>
      <c r="AE41" s="18"/>
      <c r="AF41" s="18"/>
      <c r="AG41" s="18"/>
      <c r="AH41" s="18"/>
      <c r="AI41" s="18"/>
      <c r="AJ41" s="12">
        <f t="shared" si="8"/>
        <v>0</v>
      </c>
      <c r="AK41" s="16"/>
      <c r="AL41" s="16"/>
      <c r="AM41" s="13">
        <f t="shared" si="9"/>
        <v>0</v>
      </c>
      <c r="AN41" s="13">
        <f t="shared" si="10"/>
        <v>0</v>
      </c>
      <c r="AO41" s="17"/>
    </row>
    <row r="42" spans="1:41" ht="15">
      <c r="A42" s="4"/>
      <c r="B42" s="4"/>
      <c r="C42" s="4"/>
      <c r="D42" s="15"/>
      <c r="E42" s="15"/>
      <c r="F42" s="15"/>
      <c r="G42" s="15"/>
      <c r="H42" s="15"/>
      <c r="I42" s="15"/>
      <c r="J42" s="15"/>
      <c r="K42" s="15"/>
      <c r="L42" s="15"/>
      <c r="M42" s="15"/>
      <c r="N42" s="15"/>
      <c r="O42" s="15"/>
      <c r="P42" s="7">
        <f t="shared" si="2"/>
        <v>0</v>
      </c>
      <c r="Q42" s="7">
        <f t="shared" si="3"/>
        <v>0</v>
      </c>
      <c r="R42" s="15"/>
      <c r="S42" s="15"/>
      <c r="T42" s="15"/>
      <c r="U42" s="15"/>
      <c r="V42" s="15"/>
      <c r="W42" s="15"/>
      <c r="X42" s="15"/>
      <c r="Y42" s="15"/>
      <c r="Z42" s="8">
        <f t="shared" si="4"/>
        <v>0</v>
      </c>
      <c r="AA42" s="8">
        <f t="shared" si="5"/>
        <v>0</v>
      </c>
      <c r="AB42" s="9">
        <f t="shared" si="6"/>
        <v>0</v>
      </c>
      <c r="AC42" s="9">
        <f t="shared" si="7"/>
        <v>0</v>
      </c>
      <c r="AD42" s="18"/>
      <c r="AE42" s="18"/>
      <c r="AF42" s="18"/>
      <c r="AG42" s="18"/>
      <c r="AH42" s="18"/>
      <c r="AI42" s="18"/>
      <c r="AJ42" s="12">
        <f t="shared" si="8"/>
        <v>0</v>
      </c>
      <c r="AK42" s="16"/>
      <c r="AL42" s="16"/>
      <c r="AM42" s="13">
        <f t="shared" si="9"/>
        <v>0</v>
      </c>
      <c r="AN42" s="13">
        <f t="shared" si="10"/>
        <v>0</v>
      </c>
      <c r="AO42" s="17"/>
    </row>
    <row r="43" spans="1:41" ht="15">
      <c r="A43" s="4"/>
      <c r="B43" s="4"/>
      <c r="C43" s="4"/>
      <c r="D43" s="15"/>
      <c r="E43" s="15"/>
      <c r="F43" s="15"/>
      <c r="G43" s="15"/>
      <c r="H43" s="15"/>
      <c r="I43" s="15"/>
      <c r="J43" s="15"/>
      <c r="K43" s="15"/>
      <c r="L43" s="15"/>
      <c r="M43" s="15"/>
      <c r="N43" s="15"/>
      <c r="O43" s="15"/>
      <c r="P43" s="7">
        <f t="shared" si="2"/>
        <v>0</v>
      </c>
      <c r="Q43" s="7">
        <f t="shared" si="3"/>
        <v>0</v>
      </c>
      <c r="R43" s="15"/>
      <c r="S43" s="15"/>
      <c r="T43" s="15"/>
      <c r="U43" s="15"/>
      <c r="V43" s="15"/>
      <c r="W43" s="15"/>
      <c r="X43" s="15"/>
      <c r="Y43" s="15"/>
      <c r="Z43" s="8">
        <f t="shared" si="4"/>
        <v>0</v>
      </c>
      <c r="AA43" s="8">
        <f t="shared" si="5"/>
        <v>0</v>
      </c>
      <c r="AB43" s="9">
        <f t="shared" si="6"/>
        <v>0</v>
      </c>
      <c r="AC43" s="9">
        <f t="shared" si="7"/>
        <v>0</v>
      </c>
      <c r="AD43" s="18"/>
      <c r="AE43" s="18"/>
      <c r="AF43" s="18"/>
      <c r="AG43" s="18"/>
      <c r="AH43" s="18"/>
      <c r="AI43" s="18"/>
      <c r="AJ43" s="12">
        <f t="shared" si="8"/>
        <v>0</v>
      </c>
      <c r="AK43" s="16"/>
      <c r="AL43" s="16"/>
      <c r="AM43" s="13">
        <f t="shared" si="9"/>
        <v>0</v>
      </c>
      <c r="AN43" s="13">
        <f t="shared" si="10"/>
        <v>0</v>
      </c>
      <c r="AO43" s="17"/>
    </row>
    <row r="44" spans="1:41" ht="15">
      <c r="A44" s="4"/>
      <c r="B44" s="4"/>
      <c r="C44" s="4"/>
      <c r="D44" s="15"/>
      <c r="E44" s="15"/>
      <c r="F44" s="15"/>
      <c r="G44" s="15"/>
      <c r="H44" s="15"/>
      <c r="I44" s="15"/>
      <c r="J44" s="15"/>
      <c r="K44" s="15"/>
      <c r="L44" s="15"/>
      <c r="M44" s="15"/>
      <c r="N44" s="15"/>
      <c r="O44" s="15"/>
      <c r="P44" s="7">
        <f t="shared" si="2"/>
        <v>0</v>
      </c>
      <c r="Q44" s="7">
        <f t="shared" si="3"/>
        <v>0</v>
      </c>
      <c r="R44" s="15"/>
      <c r="S44" s="15"/>
      <c r="T44" s="15"/>
      <c r="U44" s="15"/>
      <c r="V44" s="15"/>
      <c r="W44" s="15"/>
      <c r="X44" s="15"/>
      <c r="Y44" s="15"/>
      <c r="Z44" s="8">
        <f t="shared" si="4"/>
        <v>0</v>
      </c>
      <c r="AA44" s="8">
        <f t="shared" si="5"/>
        <v>0</v>
      </c>
      <c r="AB44" s="9">
        <f t="shared" si="6"/>
        <v>0</v>
      </c>
      <c r="AC44" s="9">
        <f t="shared" si="7"/>
        <v>0</v>
      </c>
      <c r="AD44" s="18"/>
      <c r="AE44" s="18"/>
      <c r="AF44" s="18"/>
      <c r="AG44" s="18"/>
      <c r="AH44" s="18"/>
      <c r="AI44" s="18"/>
      <c r="AJ44" s="12">
        <f t="shared" si="8"/>
        <v>0</v>
      </c>
      <c r="AK44" s="16"/>
      <c r="AL44" s="16"/>
      <c r="AM44" s="13">
        <f t="shared" si="9"/>
        <v>0</v>
      </c>
      <c r="AN44" s="13">
        <f t="shared" si="10"/>
        <v>0</v>
      </c>
      <c r="AO44" s="17"/>
    </row>
    <row r="45" spans="1:41" ht="15">
      <c r="A45" s="4"/>
      <c r="B45" s="4"/>
      <c r="C45" s="4"/>
      <c r="D45" s="15"/>
      <c r="E45" s="15"/>
      <c r="F45" s="15"/>
      <c r="G45" s="15"/>
      <c r="H45" s="15"/>
      <c r="I45" s="15"/>
      <c r="J45" s="15"/>
      <c r="K45" s="15"/>
      <c r="L45" s="15"/>
      <c r="M45" s="15"/>
      <c r="N45" s="15"/>
      <c r="O45" s="15"/>
      <c r="P45" s="7">
        <f t="shared" si="2"/>
        <v>0</v>
      </c>
      <c r="Q45" s="7">
        <f t="shared" si="3"/>
        <v>0</v>
      </c>
      <c r="R45" s="15"/>
      <c r="S45" s="15"/>
      <c r="T45" s="15"/>
      <c r="U45" s="15"/>
      <c r="V45" s="15"/>
      <c r="W45" s="15"/>
      <c r="X45" s="15"/>
      <c r="Y45" s="15"/>
      <c r="Z45" s="8">
        <f t="shared" si="4"/>
        <v>0</v>
      </c>
      <c r="AA45" s="8">
        <f t="shared" si="5"/>
        <v>0</v>
      </c>
      <c r="AB45" s="9">
        <f t="shared" si="6"/>
        <v>0</v>
      </c>
      <c r="AC45" s="9">
        <f t="shared" si="7"/>
        <v>0</v>
      </c>
      <c r="AD45" s="18"/>
      <c r="AE45" s="18"/>
      <c r="AF45" s="18"/>
      <c r="AG45" s="18"/>
      <c r="AH45" s="18"/>
      <c r="AI45" s="18"/>
      <c r="AJ45" s="12">
        <f t="shared" si="8"/>
        <v>0</v>
      </c>
      <c r="AK45" s="16"/>
      <c r="AL45" s="16"/>
      <c r="AM45" s="13">
        <f t="shared" si="9"/>
        <v>0</v>
      </c>
      <c r="AN45" s="13">
        <f t="shared" si="10"/>
        <v>0</v>
      </c>
      <c r="AO45" s="17"/>
    </row>
    <row r="46" spans="1:41" ht="15">
      <c r="A46" s="4"/>
      <c r="B46" s="4"/>
      <c r="C46" s="4"/>
      <c r="D46" s="15"/>
      <c r="E46" s="15"/>
      <c r="F46" s="15"/>
      <c r="G46" s="15"/>
      <c r="H46" s="15"/>
      <c r="I46" s="15"/>
      <c r="J46" s="15"/>
      <c r="K46" s="15"/>
      <c r="L46" s="15"/>
      <c r="M46" s="15"/>
      <c r="N46" s="15"/>
      <c r="O46" s="15"/>
      <c r="P46" s="7">
        <f t="shared" si="2"/>
        <v>0</v>
      </c>
      <c r="Q46" s="7">
        <f t="shared" si="3"/>
        <v>0</v>
      </c>
      <c r="R46" s="15"/>
      <c r="S46" s="15"/>
      <c r="T46" s="15"/>
      <c r="U46" s="15"/>
      <c r="V46" s="15"/>
      <c r="W46" s="15"/>
      <c r="X46" s="15"/>
      <c r="Y46" s="15"/>
      <c r="Z46" s="8">
        <f t="shared" si="4"/>
        <v>0</v>
      </c>
      <c r="AA46" s="8">
        <f t="shared" si="5"/>
        <v>0</v>
      </c>
      <c r="AB46" s="9">
        <f t="shared" si="6"/>
        <v>0</v>
      </c>
      <c r="AC46" s="9">
        <f t="shared" si="7"/>
        <v>0</v>
      </c>
      <c r="AD46" s="18"/>
      <c r="AE46" s="18"/>
      <c r="AF46" s="18"/>
      <c r="AG46" s="18"/>
      <c r="AH46" s="18"/>
      <c r="AI46" s="18"/>
      <c r="AJ46" s="12">
        <f t="shared" si="8"/>
        <v>0</v>
      </c>
      <c r="AK46" s="16"/>
      <c r="AL46" s="16"/>
      <c r="AM46" s="13">
        <f t="shared" si="9"/>
        <v>0</v>
      </c>
      <c r="AN46" s="13">
        <f t="shared" si="10"/>
        <v>0</v>
      </c>
      <c r="AO46" s="17"/>
    </row>
    <row r="47" spans="1:41" ht="15">
      <c r="A47" s="4"/>
      <c r="B47" s="4"/>
      <c r="C47" s="4"/>
      <c r="D47" s="15"/>
      <c r="E47" s="15"/>
      <c r="F47" s="15"/>
      <c r="G47" s="15"/>
      <c r="H47" s="15"/>
      <c r="I47" s="15"/>
      <c r="J47" s="15"/>
      <c r="K47" s="15"/>
      <c r="L47" s="15"/>
      <c r="M47" s="15"/>
      <c r="N47" s="15"/>
      <c r="O47" s="15"/>
      <c r="P47" s="7">
        <f t="shared" si="2"/>
        <v>0</v>
      </c>
      <c r="Q47" s="7">
        <f t="shared" si="3"/>
        <v>0</v>
      </c>
      <c r="R47" s="15"/>
      <c r="S47" s="15"/>
      <c r="T47" s="15"/>
      <c r="U47" s="15"/>
      <c r="V47" s="15"/>
      <c r="W47" s="15"/>
      <c r="X47" s="15"/>
      <c r="Y47" s="15"/>
      <c r="Z47" s="8">
        <f t="shared" si="4"/>
        <v>0</v>
      </c>
      <c r="AA47" s="8">
        <f t="shared" si="5"/>
        <v>0</v>
      </c>
      <c r="AB47" s="9">
        <f t="shared" si="6"/>
        <v>0</v>
      </c>
      <c r="AC47" s="9">
        <f t="shared" si="7"/>
        <v>0</v>
      </c>
      <c r="AD47" s="18"/>
      <c r="AE47" s="18"/>
      <c r="AF47" s="18"/>
      <c r="AG47" s="18"/>
      <c r="AH47" s="18"/>
      <c r="AI47" s="18"/>
      <c r="AJ47" s="12">
        <f t="shared" si="8"/>
        <v>0</v>
      </c>
      <c r="AK47" s="16"/>
      <c r="AL47" s="16"/>
      <c r="AM47" s="13">
        <f t="shared" si="9"/>
        <v>0</v>
      </c>
      <c r="AN47" s="13">
        <f t="shared" si="10"/>
        <v>0</v>
      </c>
      <c r="AO47" s="17"/>
    </row>
    <row r="48" spans="1:41" ht="15">
      <c r="A48" s="4"/>
      <c r="B48" s="4"/>
      <c r="C48" s="4"/>
      <c r="D48" s="15"/>
      <c r="E48" s="15"/>
      <c r="F48" s="15"/>
      <c r="G48" s="15"/>
      <c r="H48" s="15"/>
      <c r="I48" s="15"/>
      <c r="J48" s="15"/>
      <c r="K48" s="15"/>
      <c r="L48" s="15"/>
      <c r="M48" s="15"/>
      <c r="N48" s="15"/>
      <c r="O48" s="15"/>
      <c r="P48" s="7">
        <f t="shared" si="2"/>
        <v>0</v>
      </c>
      <c r="Q48" s="7">
        <f t="shared" si="3"/>
        <v>0</v>
      </c>
      <c r="R48" s="15"/>
      <c r="S48" s="15"/>
      <c r="T48" s="15"/>
      <c r="U48" s="15"/>
      <c r="V48" s="15"/>
      <c r="W48" s="15"/>
      <c r="X48" s="15"/>
      <c r="Y48" s="15"/>
      <c r="Z48" s="8">
        <f t="shared" si="4"/>
        <v>0</v>
      </c>
      <c r="AA48" s="8">
        <f t="shared" si="5"/>
        <v>0</v>
      </c>
      <c r="AB48" s="9">
        <f t="shared" si="6"/>
        <v>0</v>
      </c>
      <c r="AC48" s="9">
        <f t="shared" si="7"/>
        <v>0</v>
      </c>
      <c r="AD48" s="18"/>
      <c r="AE48" s="18"/>
      <c r="AF48" s="18"/>
      <c r="AG48" s="18"/>
      <c r="AH48" s="18"/>
      <c r="AI48" s="18"/>
      <c r="AJ48" s="12">
        <f t="shared" si="8"/>
        <v>0</v>
      </c>
      <c r="AK48" s="16"/>
      <c r="AL48" s="16"/>
      <c r="AM48" s="13">
        <f t="shared" si="9"/>
        <v>0</v>
      </c>
      <c r="AN48" s="13">
        <f t="shared" si="10"/>
        <v>0</v>
      </c>
      <c r="AO48" s="17"/>
    </row>
    <row r="49" spans="1:41" ht="15">
      <c r="A49" s="4"/>
      <c r="B49" s="4"/>
      <c r="C49" s="4"/>
      <c r="D49" s="15"/>
      <c r="E49" s="15"/>
      <c r="F49" s="15"/>
      <c r="G49" s="15"/>
      <c r="H49" s="15"/>
      <c r="I49" s="15"/>
      <c r="J49" s="15"/>
      <c r="K49" s="15"/>
      <c r="L49" s="15"/>
      <c r="M49" s="15"/>
      <c r="N49" s="15"/>
      <c r="O49" s="15"/>
      <c r="P49" s="7">
        <f t="shared" si="2"/>
        <v>0</v>
      </c>
      <c r="Q49" s="7">
        <f t="shared" si="3"/>
        <v>0</v>
      </c>
      <c r="R49" s="15"/>
      <c r="S49" s="15"/>
      <c r="T49" s="15"/>
      <c r="U49" s="15"/>
      <c r="V49" s="15"/>
      <c r="W49" s="15"/>
      <c r="X49" s="15"/>
      <c r="Y49" s="15"/>
      <c r="Z49" s="8">
        <f t="shared" si="4"/>
        <v>0</v>
      </c>
      <c r="AA49" s="8">
        <f t="shared" si="5"/>
        <v>0</v>
      </c>
      <c r="AB49" s="9">
        <f t="shared" si="6"/>
        <v>0</v>
      </c>
      <c r="AC49" s="9">
        <f t="shared" si="7"/>
        <v>0</v>
      </c>
      <c r="AD49" s="18"/>
      <c r="AE49" s="18"/>
      <c r="AF49" s="18"/>
      <c r="AG49" s="18"/>
      <c r="AH49" s="18"/>
      <c r="AI49" s="18"/>
      <c r="AJ49" s="12">
        <f t="shared" si="8"/>
        <v>0</v>
      </c>
      <c r="AK49" s="16"/>
      <c r="AL49" s="16"/>
      <c r="AM49" s="13">
        <f t="shared" si="9"/>
        <v>0</v>
      </c>
      <c r="AN49" s="13">
        <f t="shared" si="10"/>
        <v>0</v>
      </c>
      <c r="AO49" s="17"/>
    </row>
    <row r="50" spans="1:41" ht="15">
      <c r="A50" s="4"/>
      <c r="B50" s="4"/>
      <c r="C50" s="4"/>
      <c r="D50" s="15"/>
      <c r="E50" s="15"/>
      <c r="F50" s="15"/>
      <c r="G50" s="15"/>
      <c r="H50" s="15"/>
      <c r="I50" s="15"/>
      <c r="J50" s="15"/>
      <c r="K50" s="15"/>
      <c r="L50" s="15"/>
      <c r="M50" s="15"/>
      <c r="N50" s="15"/>
      <c r="O50" s="15"/>
      <c r="P50" s="7">
        <f t="shared" si="2"/>
        <v>0</v>
      </c>
      <c r="Q50" s="7">
        <f t="shared" si="3"/>
        <v>0</v>
      </c>
      <c r="R50" s="15"/>
      <c r="S50" s="15"/>
      <c r="T50" s="15"/>
      <c r="U50" s="15"/>
      <c r="V50" s="15"/>
      <c r="W50" s="15"/>
      <c r="X50" s="15"/>
      <c r="Y50" s="15"/>
      <c r="Z50" s="8">
        <f t="shared" si="4"/>
        <v>0</v>
      </c>
      <c r="AA50" s="8">
        <f t="shared" si="5"/>
        <v>0</v>
      </c>
      <c r="AB50" s="9">
        <f t="shared" si="6"/>
        <v>0</v>
      </c>
      <c r="AC50" s="9">
        <f t="shared" si="7"/>
        <v>0</v>
      </c>
      <c r="AD50" s="18"/>
      <c r="AE50" s="18"/>
      <c r="AF50" s="18"/>
      <c r="AG50" s="18"/>
      <c r="AH50" s="18"/>
      <c r="AI50" s="18"/>
      <c r="AJ50" s="12">
        <f t="shared" si="8"/>
        <v>0</v>
      </c>
      <c r="AK50" s="16"/>
      <c r="AL50" s="16"/>
      <c r="AM50" s="13">
        <f t="shared" si="9"/>
        <v>0</v>
      </c>
      <c r="AN50" s="13">
        <f t="shared" si="10"/>
        <v>0</v>
      </c>
      <c r="AO50" s="17"/>
    </row>
    <row r="51" spans="1:41" ht="15">
      <c r="A51" s="4"/>
      <c r="B51" s="4"/>
      <c r="C51" s="4"/>
      <c r="D51" s="15"/>
      <c r="E51" s="15"/>
      <c r="F51" s="15"/>
      <c r="G51" s="15"/>
      <c r="H51" s="15"/>
      <c r="I51" s="15"/>
      <c r="J51" s="15"/>
      <c r="K51" s="15"/>
      <c r="L51" s="15"/>
      <c r="M51" s="15"/>
      <c r="N51" s="15"/>
      <c r="O51" s="15"/>
      <c r="P51" s="7">
        <f t="shared" si="2"/>
        <v>0</v>
      </c>
      <c r="Q51" s="7">
        <f t="shared" si="3"/>
        <v>0</v>
      </c>
      <c r="R51" s="15"/>
      <c r="S51" s="15"/>
      <c r="T51" s="15"/>
      <c r="U51" s="15"/>
      <c r="V51" s="15"/>
      <c r="W51" s="15"/>
      <c r="X51" s="15"/>
      <c r="Y51" s="15"/>
      <c r="Z51" s="8">
        <f t="shared" si="4"/>
        <v>0</v>
      </c>
      <c r="AA51" s="8">
        <f t="shared" si="5"/>
        <v>0</v>
      </c>
      <c r="AB51" s="9">
        <f t="shared" si="6"/>
        <v>0</v>
      </c>
      <c r="AC51" s="9">
        <f t="shared" si="7"/>
        <v>0</v>
      </c>
      <c r="AD51" s="18"/>
      <c r="AE51" s="18"/>
      <c r="AF51" s="18"/>
      <c r="AG51" s="18"/>
      <c r="AH51" s="18"/>
      <c r="AI51" s="18"/>
      <c r="AJ51" s="12">
        <f t="shared" si="8"/>
        <v>0</v>
      </c>
      <c r="AK51" s="16"/>
      <c r="AL51" s="16"/>
      <c r="AM51" s="13">
        <f t="shared" si="9"/>
        <v>0</v>
      </c>
      <c r="AN51" s="13">
        <f t="shared" si="10"/>
        <v>0</v>
      </c>
      <c r="AO51" s="17"/>
    </row>
    <row r="52" spans="1:41" ht="15">
      <c r="A52" s="4"/>
      <c r="B52" s="4"/>
      <c r="C52" s="4"/>
      <c r="D52" s="15"/>
      <c r="E52" s="15"/>
      <c r="F52" s="15"/>
      <c r="G52" s="15"/>
      <c r="H52" s="15"/>
      <c r="I52" s="15"/>
      <c r="J52" s="15"/>
      <c r="K52" s="15"/>
      <c r="L52" s="15"/>
      <c r="M52" s="15"/>
      <c r="N52" s="15"/>
      <c r="O52" s="15"/>
      <c r="P52" s="7">
        <f t="shared" si="2"/>
        <v>0</v>
      </c>
      <c r="Q52" s="7">
        <f t="shared" si="3"/>
        <v>0</v>
      </c>
      <c r="R52" s="15"/>
      <c r="S52" s="15"/>
      <c r="T52" s="15"/>
      <c r="U52" s="15"/>
      <c r="V52" s="15"/>
      <c r="W52" s="15"/>
      <c r="X52" s="15"/>
      <c r="Y52" s="15"/>
      <c r="Z52" s="8">
        <f t="shared" si="4"/>
        <v>0</v>
      </c>
      <c r="AA52" s="8">
        <f t="shared" si="5"/>
        <v>0</v>
      </c>
      <c r="AB52" s="9">
        <f t="shared" si="6"/>
        <v>0</v>
      </c>
      <c r="AC52" s="9">
        <f t="shared" si="7"/>
        <v>0</v>
      </c>
      <c r="AD52" s="18"/>
      <c r="AE52" s="18"/>
      <c r="AF52" s="18"/>
      <c r="AG52" s="18"/>
      <c r="AH52" s="18"/>
      <c r="AI52" s="18"/>
      <c r="AJ52" s="12">
        <f t="shared" si="8"/>
        <v>0</v>
      </c>
      <c r="AK52" s="16"/>
      <c r="AL52" s="16"/>
      <c r="AM52" s="13">
        <f t="shared" si="9"/>
        <v>0</v>
      </c>
      <c r="AN52" s="13">
        <f t="shared" si="10"/>
        <v>0</v>
      </c>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10">
    <dataValidation operator="lessThanOrEqual" allowBlank="1" showInputMessage="1" showErrorMessage="1" error="FTE cannot be greater than Headcount&#10;" sqref="AP1:IV65536 P7:Q65536 AO7:AO65536 R53:AN65536 R4 A4:C4 P5 AB4 AO4 A53:O65536 AB6:AC52"/>
    <dataValidation type="custom" allowBlank="1" showInputMessage="1" showErrorMessage="1" errorTitle="FTE" error="The value entered in the FTE field must be less than or equal to the value entered in the headcount field." sqref="W7:W52 Y7:Y52 S7:S52 E7:E52 O7:O52 K7:K52 I7:I52 G7:G52 M7:M52 U7:U52">
      <formula1>W7&lt;=V7</formula1>
    </dataValidation>
    <dataValidation type="custom" allowBlank="1" showInputMessage="1" showErrorMessage="1" errorTitle="Headcount" error="The value entered in the headcount field must be greater than or equal to the value entered in the FTE field." sqref="V7:V52 X7:X52 R7:R52 D7:D52 N7:N52 L7:L52 J7:J52 H7:H52 F7:F52 T7:T52">
      <formula1>V7&gt;=W7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1 A13: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1 B13: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1 C13:C52">
      <formula1>INDIRECT("Main_Department")</formula1>
    </dataValidation>
    <dataValidation type="decimal" operator="greaterThan" allowBlank="1" showInputMessage="1" showErrorMessage="1" sqref="AD7:AI52 AK7:AL5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1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1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12">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6.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17053</v>
      </c>
      <c r="E7" s="6">
        <v>16165.5120282434</v>
      </c>
      <c r="F7" s="6">
        <v>8755</v>
      </c>
      <c r="G7" s="6">
        <v>8533.80708802336</v>
      </c>
      <c r="H7" s="6">
        <v>14200</v>
      </c>
      <c r="I7" s="6">
        <v>13928.209418737</v>
      </c>
      <c r="J7" s="6">
        <v>2322</v>
      </c>
      <c r="K7" s="6">
        <v>2281.93650900901</v>
      </c>
      <c r="L7" s="6">
        <v>246</v>
      </c>
      <c r="M7" s="6">
        <v>242.58406906906902</v>
      </c>
      <c r="N7" s="6">
        <v>18066</v>
      </c>
      <c r="O7" s="6">
        <v>17567.823224621898</v>
      </c>
      <c r="P7" s="7">
        <f>SUM(D7,F7,H7,J7,L7,N7)</f>
        <v>60642</v>
      </c>
      <c r="Q7" s="7">
        <f>SUM(E7,G7,I7,K7,M7,O7)</f>
        <v>58719.87233770373</v>
      </c>
      <c r="R7" s="6">
        <v>1004</v>
      </c>
      <c r="S7" s="6">
        <v>952.43</v>
      </c>
      <c r="T7" s="6">
        <v>47</v>
      </c>
      <c r="U7" s="6">
        <v>46.32</v>
      </c>
      <c r="V7" s="6">
        <v>140</v>
      </c>
      <c r="W7" s="6">
        <v>139.918918918919</v>
      </c>
      <c r="X7" s="6">
        <v>46</v>
      </c>
      <c r="Y7" s="6">
        <v>45.945945945945894</v>
      </c>
      <c r="Z7" s="29">
        <f>SUM(R7,T7,V7,X7,)</f>
        <v>1237</v>
      </c>
      <c r="AA7" s="29">
        <f>SUM(S7,U7,W7,Y7)</f>
        <v>1184.6148648648648</v>
      </c>
      <c r="AB7" s="9">
        <f>P7+Z7</f>
        <v>61879</v>
      </c>
      <c r="AC7" s="9">
        <f>Q7+AA7</f>
        <v>59904.4872025686</v>
      </c>
      <c r="AD7" s="10">
        <v>139552503.54</v>
      </c>
      <c r="AE7" s="11"/>
      <c r="AF7" s="11"/>
      <c r="AG7" s="11">
        <v>5278695.97</v>
      </c>
      <c r="AH7" s="11">
        <v>24959141.61</v>
      </c>
      <c r="AI7" s="11">
        <v>11128574.200000003</v>
      </c>
      <c r="AJ7" s="28">
        <f>SUM(AD7:AI7)</f>
        <v>180918915.32</v>
      </c>
      <c r="AK7" s="11">
        <v>3892427.91</v>
      </c>
      <c r="AL7" s="11">
        <v>1441650.2462203999</v>
      </c>
      <c r="AM7" s="27">
        <f>SUM(AK7:AL7)</f>
        <v>5334078.1562204</v>
      </c>
      <c r="AN7" s="27">
        <f>SUM(AM7,AJ7)</f>
        <v>186252993.4762204</v>
      </c>
      <c r="AO7" s="14"/>
    </row>
    <row r="8" spans="1:41" ht="30">
      <c r="A8" s="4" t="s">
        <v>36</v>
      </c>
      <c r="B8" s="4" t="s">
        <v>37</v>
      </c>
      <c r="C8" s="4" t="s">
        <v>35</v>
      </c>
      <c r="D8" s="20">
        <v>566</v>
      </c>
      <c r="E8" s="20">
        <v>545.53</v>
      </c>
      <c r="F8" s="20">
        <v>1854</v>
      </c>
      <c r="G8" s="20">
        <v>1836.83</v>
      </c>
      <c r="H8" s="20">
        <v>258</v>
      </c>
      <c r="I8" s="20">
        <v>254.74</v>
      </c>
      <c r="J8" s="20">
        <v>61</v>
      </c>
      <c r="K8" s="20">
        <v>60.65</v>
      </c>
      <c r="L8" s="20">
        <v>5</v>
      </c>
      <c r="M8" s="20">
        <v>5</v>
      </c>
      <c r="N8" s="20">
        <v>95</v>
      </c>
      <c r="O8" s="20">
        <v>94.01</v>
      </c>
      <c r="P8" s="7">
        <f>SUM(D8,F8,H8,J8,L8,N8)</f>
        <v>2839</v>
      </c>
      <c r="Q8" s="7">
        <f>SUM(E8,G8,I8,K8,M8,O8)</f>
        <v>2796.7599999999998</v>
      </c>
      <c r="R8" s="20">
        <v>93</v>
      </c>
      <c r="S8" s="20">
        <v>91.82</v>
      </c>
      <c r="T8" s="20">
        <v>1</v>
      </c>
      <c r="U8" s="20">
        <v>1</v>
      </c>
      <c r="V8" s="20">
        <v>1</v>
      </c>
      <c r="W8" s="20">
        <v>1</v>
      </c>
      <c r="X8" s="20">
        <v>0</v>
      </c>
      <c r="Y8" s="20">
        <v>0</v>
      </c>
      <c r="Z8" s="29">
        <f>SUM(R8,T8,V8,X8,)</f>
        <v>95</v>
      </c>
      <c r="AA8" s="29">
        <f>SUM(S8,U8,W8,Y8)</f>
        <v>93.82</v>
      </c>
      <c r="AB8" s="9">
        <f>P8+Z8</f>
        <v>2934</v>
      </c>
      <c r="AC8" s="9">
        <f>Q8+AA8</f>
        <v>2890.58</v>
      </c>
      <c r="AD8" s="10">
        <v>5884522.89</v>
      </c>
      <c r="AE8" s="11">
        <v>365814.4</v>
      </c>
      <c r="AF8" s="11"/>
      <c r="AG8" s="11">
        <v>388345.88</v>
      </c>
      <c r="AH8" s="11">
        <v>1103340.23</v>
      </c>
      <c r="AI8" s="11">
        <v>512216.99</v>
      </c>
      <c r="AJ8" s="28">
        <f>SUM(AD8:AI8)</f>
        <v>8254240.390000001</v>
      </c>
      <c r="AK8" s="26">
        <v>241855.48</v>
      </c>
      <c r="AL8" s="26"/>
      <c r="AM8" s="27">
        <f>SUM(AK8:AL8)</f>
        <v>241855.48</v>
      </c>
      <c r="AN8" s="27">
        <f>SUM(AM8,AJ8)</f>
        <v>8496095.870000001</v>
      </c>
      <c r="AO8" s="14" t="s">
        <v>53</v>
      </c>
    </row>
    <row r="9" spans="1:41" ht="30">
      <c r="A9" s="4" t="s">
        <v>38</v>
      </c>
      <c r="B9" s="4" t="s">
        <v>37</v>
      </c>
      <c r="C9" s="4" t="s">
        <v>35</v>
      </c>
      <c r="D9" s="20">
        <v>218</v>
      </c>
      <c r="E9" s="20">
        <v>215</v>
      </c>
      <c r="F9" s="20">
        <v>293</v>
      </c>
      <c r="G9" s="20">
        <v>280</v>
      </c>
      <c r="H9" s="20">
        <v>1953</v>
      </c>
      <c r="I9" s="20">
        <v>1906</v>
      </c>
      <c r="J9" s="20">
        <v>1250</v>
      </c>
      <c r="K9" s="20">
        <v>1192</v>
      </c>
      <c r="L9" s="20">
        <v>29</v>
      </c>
      <c r="M9" s="20">
        <v>27</v>
      </c>
      <c r="N9" s="20">
        <v>0</v>
      </c>
      <c r="O9" s="20">
        <v>0</v>
      </c>
      <c r="P9" s="7">
        <f aca="true" t="shared" si="0" ref="P9:P52">SUM(D9,F9,H9,J9,L9,N9)</f>
        <v>3743</v>
      </c>
      <c r="Q9" s="7">
        <f aca="true" t="shared" si="1" ref="Q9:Q52">SUM(E9,G9,I9,K9,M9,O9)</f>
        <v>3620</v>
      </c>
      <c r="R9" s="20">
        <v>8</v>
      </c>
      <c r="S9" s="20">
        <v>8</v>
      </c>
      <c r="T9" s="20">
        <v>0</v>
      </c>
      <c r="U9" s="20">
        <v>0</v>
      </c>
      <c r="V9" s="20">
        <v>99</v>
      </c>
      <c r="W9" s="20">
        <v>91</v>
      </c>
      <c r="X9" s="20">
        <v>5</v>
      </c>
      <c r="Y9" s="20">
        <v>2</v>
      </c>
      <c r="Z9" s="29">
        <f aca="true" t="shared" si="2" ref="Z9:Z52">SUM(R9,T9,V9,X9,)</f>
        <v>112</v>
      </c>
      <c r="AA9" s="29">
        <f aca="true" t="shared" si="3" ref="AA9:AA52">SUM(S9,U9,W9,Y9)</f>
        <v>101</v>
      </c>
      <c r="AB9" s="9">
        <f aca="true" t="shared" si="4" ref="AB9:AB52">P9+Z9</f>
        <v>3855</v>
      </c>
      <c r="AC9" s="9">
        <f aca="true" t="shared" si="5" ref="AC9:AC52">Q9+AA9</f>
        <v>3721</v>
      </c>
      <c r="AD9" s="10">
        <v>10357839.32</v>
      </c>
      <c r="AE9" s="10">
        <v>102918.02</v>
      </c>
      <c r="AF9" s="10">
        <v>24355</v>
      </c>
      <c r="AG9" s="10">
        <v>270458.52</v>
      </c>
      <c r="AH9" s="10">
        <v>2100992.78</v>
      </c>
      <c r="AI9" s="10">
        <v>927401.56</v>
      </c>
      <c r="AJ9" s="28">
        <f aca="true" t="shared" si="6" ref="AJ9:AJ52">SUM(AD9:AI9)</f>
        <v>13783965.2</v>
      </c>
      <c r="AK9" s="10">
        <v>629489.1</v>
      </c>
      <c r="AL9" s="26">
        <v>11550</v>
      </c>
      <c r="AM9" s="27">
        <f>SUM(AK9:AL9)</f>
        <v>641039.1</v>
      </c>
      <c r="AN9" s="27">
        <f>SUM(AM9,AJ9)</f>
        <v>14425004.299999999</v>
      </c>
      <c r="AO9" s="30">
        <v>40816</v>
      </c>
    </row>
    <row r="10" spans="1:41" ht="75">
      <c r="A10" s="4" t="s">
        <v>40</v>
      </c>
      <c r="B10" s="4" t="s">
        <v>41</v>
      </c>
      <c r="C10" s="4" t="s">
        <v>35</v>
      </c>
      <c r="D10" s="20">
        <v>175</v>
      </c>
      <c r="E10" s="20">
        <v>169</v>
      </c>
      <c r="F10" s="20">
        <v>0</v>
      </c>
      <c r="G10" s="20">
        <v>0</v>
      </c>
      <c r="H10" s="20">
        <v>0</v>
      </c>
      <c r="I10" s="20">
        <v>0</v>
      </c>
      <c r="J10" s="20">
        <v>0</v>
      </c>
      <c r="K10" s="20">
        <v>0</v>
      </c>
      <c r="L10" s="20">
        <v>0</v>
      </c>
      <c r="M10" s="20">
        <v>0</v>
      </c>
      <c r="N10" s="20">
        <v>0</v>
      </c>
      <c r="O10" s="20">
        <v>0</v>
      </c>
      <c r="P10" s="7">
        <f t="shared" si="0"/>
        <v>175</v>
      </c>
      <c r="Q10" s="7">
        <f t="shared" si="1"/>
        <v>169</v>
      </c>
      <c r="R10" s="20">
        <v>0</v>
      </c>
      <c r="S10" s="20">
        <v>0</v>
      </c>
      <c r="T10" s="20">
        <v>0</v>
      </c>
      <c r="U10" s="20">
        <v>0</v>
      </c>
      <c r="V10" s="20">
        <v>0</v>
      </c>
      <c r="W10" s="20">
        <v>0</v>
      </c>
      <c r="X10" s="20">
        <v>2</v>
      </c>
      <c r="Y10" s="20">
        <v>0.11</v>
      </c>
      <c r="Z10" s="29">
        <f t="shared" si="2"/>
        <v>2</v>
      </c>
      <c r="AA10" s="29">
        <f t="shared" si="3"/>
        <v>0.11</v>
      </c>
      <c r="AB10" s="9">
        <f t="shared" si="4"/>
        <v>177</v>
      </c>
      <c r="AC10" s="9">
        <f t="shared" si="5"/>
        <v>169.11</v>
      </c>
      <c r="AD10" s="10">
        <v>330316</v>
      </c>
      <c r="AE10" s="10">
        <v>7330</v>
      </c>
      <c r="AF10" s="10"/>
      <c r="AG10" s="10">
        <v>15591</v>
      </c>
      <c r="AH10" s="10">
        <v>16929</v>
      </c>
      <c r="AI10" s="10">
        <v>32173</v>
      </c>
      <c r="AJ10" s="28">
        <f t="shared" si="6"/>
        <v>402339</v>
      </c>
      <c r="AK10" s="10"/>
      <c r="AL10" s="10"/>
      <c r="AM10" s="27">
        <f>SUM(AK10:AL10)</f>
        <v>0</v>
      </c>
      <c r="AN10" s="27">
        <f>SUM(AM10,AJ10)</f>
        <v>402339</v>
      </c>
      <c r="AO10" s="21" t="s">
        <v>47</v>
      </c>
    </row>
    <row r="11" spans="1:41" ht="45">
      <c r="A11" s="4" t="s">
        <v>43</v>
      </c>
      <c r="B11" s="4" t="s">
        <v>41</v>
      </c>
      <c r="C11" s="4" t="s">
        <v>35</v>
      </c>
      <c r="D11" s="20">
        <v>23</v>
      </c>
      <c r="E11" s="20">
        <v>19.5</v>
      </c>
      <c r="F11" s="20">
        <v>2</v>
      </c>
      <c r="G11" s="20">
        <v>1.5</v>
      </c>
      <c r="H11" s="20">
        <v>1</v>
      </c>
      <c r="I11" s="20">
        <v>1</v>
      </c>
      <c r="J11" s="20">
        <v>1</v>
      </c>
      <c r="K11" s="20">
        <v>1</v>
      </c>
      <c r="L11" s="20">
        <v>1</v>
      </c>
      <c r="M11" s="20">
        <v>1</v>
      </c>
      <c r="N11" s="20">
        <v>0</v>
      </c>
      <c r="O11" s="20">
        <v>0</v>
      </c>
      <c r="P11" s="7">
        <v>28</v>
      </c>
      <c r="Q11" s="7">
        <v>24</v>
      </c>
      <c r="R11" s="20">
        <v>0</v>
      </c>
      <c r="S11" s="20">
        <v>0</v>
      </c>
      <c r="T11" s="20">
        <v>0</v>
      </c>
      <c r="U11" s="20">
        <v>0</v>
      </c>
      <c r="V11" s="20">
        <v>0</v>
      </c>
      <c r="W11" s="20">
        <v>0</v>
      </c>
      <c r="X11" s="20">
        <v>0</v>
      </c>
      <c r="Y11" s="20">
        <v>0</v>
      </c>
      <c r="Z11" s="29">
        <v>0</v>
      </c>
      <c r="AA11" s="29">
        <v>0</v>
      </c>
      <c r="AB11" s="9">
        <v>28</v>
      </c>
      <c r="AC11" s="9">
        <v>24</v>
      </c>
      <c r="AD11" s="10">
        <v>49283.82</v>
      </c>
      <c r="AE11" s="10">
        <v>760.18</v>
      </c>
      <c r="AF11" s="10"/>
      <c r="AG11" s="10">
        <v>6065.38</v>
      </c>
      <c r="AH11" s="10">
        <v>6535.58</v>
      </c>
      <c r="AI11" s="10">
        <v>4744.28</v>
      </c>
      <c r="AJ11" s="28">
        <v>67389.24</v>
      </c>
      <c r="AK11" s="10"/>
      <c r="AL11" s="10"/>
      <c r="AM11" s="27">
        <v>0</v>
      </c>
      <c r="AN11" s="27">
        <v>67389.24</v>
      </c>
      <c r="AO11" s="21" t="s">
        <v>319</v>
      </c>
    </row>
    <row r="12" spans="1:41" ht="45">
      <c r="A12" s="57" t="s">
        <v>52</v>
      </c>
      <c r="B12" s="57" t="s">
        <v>41</v>
      </c>
      <c r="C12" s="57" t="s">
        <v>35</v>
      </c>
      <c r="D12" s="58">
        <v>1</v>
      </c>
      <c r="E12" s="58">
        <v>1</v>
      </c>
      <c r="F12" s="58">
        <v>1</v>
      </c>
      <c r="G12" s="58">
        <v>1</v>
      </c>
      <c r="H12" s="58">
        <v>3</v>
      </c>
      <c r="I12" s="58">
        <v>3</v>
      </c>
      <c r="J12" s="58">
        <v>4</v>
      </c>
      <c r="K12" s="58">
        <v>4</v>
      </c>
      <c r="L12" s="58">
        <v>1</v>
      </c>
      <c r="M12" s="58">
        <v>1</v>
      </c>
      <c r="N12" s="58">
        <v>51</v>
      </c>
      <c r="O12" s="58">
        <v>49.54</v>
      </c>
      <c r="P12" s="59">
        <f>SUM(D12,F12,H12,J12,L12,N12)</f>
        <v>61</v>
      </c>
      <c r="Q12" s="59">
        <f>SUM(E12,G12,I12,K12,M12,O12)</f>
        <v>59.54</v>
      </c>
      <c r="R12" s="58">
        <v>1</v>
      </c>
      <c r="S12" s="58">
        <v>1</v>
      </c>
      <c r="T12" s="58">
        <v>0</v>
      </c>
      <c r="U12" s="58">
        <v>0</v>
      </c>
      <c r="V12" s="58">
        <v>0</v>
      </c>
      <c r="W12" s="58">
        <v>0</v>
      </c>
      <c r="X12" s="58">
        <v>0</v>
      </c>
      <c r="Y12" s="58">
        <v>0</v>
      </c>
      <c r="Z12" s="60">
        <f>SUM(R12,T12,V12,X12,)</f>
        <v>1</v>
      </c>
      <c r="AA12" s="60">
        <f>SUM(S12,U12,W12,Y12)</f>
        <v>1</v>
      </c>
      <c r="AB12" s="61">
        <f>P12+Z12</f>
        <v>62</v>
      </c>
      <c r="AC12" s="61">
        <f>Q12+AA12</f>
        <v>60.54</v>
      </c>
      <c r="AD12" s="62">
        <v>164674.65</v>
      </c>
      <c r="AE12" s="63">
        <v>12980.96</v>
      </c>
      <c r="AF12" s="63"/>
      <c r="AG12" s="63">
        <v>940.96</v>
      </c>
      <c r="AH12" s="63">
        <v>33896.71</v>
      </c>
      <c r="AI12" s="63">
        <v>15813.88</v>
      </c>
      <c r="AJ12" s="64">
        <f>SUM(AD12:AI12)</f>
        <v>228307.15999999997</v>
      </c>
      <c r="AK12" s="65">
        <v>7920.59</v>
      </c>
      <c r="AL12" s="65"/>
      <c r="AM12" s="66">
        <f>SUM(AK12:AL12)</f>
        <v>7920.59</v>
      </c>
      <c r="AN12" s="66">
        <f>SUM(AM12,AJ12)</f>
        <v>236227.74999999997</v>
      </c>
      <c r="AO12" s="68"/>
    </row>
    <row r="13" spans="1:41" ht="15">
      <c r="A13" s="4"/>
      <c r="B13" s="4"/>
      <c r="C13" s="4"/>
      <c r="D13" s="15"/>
      <c r="E13" s="15"/>
      <c r="F13" s="15"/>
      <c r="G13" s="15"/>
      <c r="H13" s="15"/>
      <c r="I13" s="15"/>
      <c r="J13" s="15"/>
      <c r="K13" s="15"/>
      <c r="L13" s="15"/>
      <c r="M13" s="15"/>
      <c r="N13" s="15"/>
      <c r="O13" s="15"/>
      <c r="P13" s="7">
        <f t="shared" si="0"/>
        <v>0</v>
      </c>
      <c r="Q13" s="7">
        <f t="shared" si="1"/>
        <v>0</v>
      </c>
      <c r="R13" s="15"/>
      <c r="S13" s="15"/>
      <c r="T13" s="15"/>
      <c r="U13" s="15"/>
      <c r="V13" s="15"/>
      <c r="W13" s="15"/>
      <c r="X13" s="15"/>
      <c r="Y13" s="15"/>
      <c r="Z13" s="8">
        <f t="shared" si="2"/>
        <v>0</v>
      </c>
      <c r="AA13" s="8">
        <f t="shared" si="3"/>
        <v>0</v>
      </c>
      <c r="AB13" s="9">
        <f t="shared" si="4"/>
        <v>0</v>
      </c>
      <c r="AC13" s="9">
        <f t="shared" si="5"/>
        <v>0</v>
      </c>
      <c r="AD13" s="18"/>
      <c r="AE13" s="18"/>
      <c r="AF13" s="18"/>
      <c r="AG13" s="18"/>
      <c r="AH13" s="18"/>
      <c r="AI13" s="18"/>
      <c r="AJ13" s="12">
        <f t="shared" si="6"/>
        <v>0</v>
      </c>
      <c r="AK13" s="16"/>
      <c r="AL13" s="16"/>
      <c r="AM13" s="13">
        <f aca="true" t="shared" si="7" ref="AM13:AM52">SUM(AK13:AL13)</f>
        <v>0</v>
      </c>
      <c r="AN13" s="13">
        <f aca="true" t="shared" si="8" ref="AN13:AN52">SUM(AM13,AJ13)</f>
        <v>0</v>
      </c>
      <c r="AO13" s="17"/>
    </row>
    <row r="14" spans="1:41" ht="15">
      <c r="A14" s="4"/>
      <c r="B14" s="4"/>
      <c r="C14" s="4"/>
      <c r="D14" s="15"/>
      <c r="E14" s="15"/>
      <c r="F14" s="15"/>
      <c r="G14" s="15"/>
      <c r="H14" s="15"/>
      <c r="I14" s="15"/>
      <c r="J14" s="15"/>
      <c r="K14" s="15"/>
      <c r="L14" s="15"/>
      <c r="M14" s="15"/>
      <c r="N14" s="15"/>
      <c r="O14" s="15"/>
      <c r="P14" s="7">
        <f t="shared" si="0"/>
        <v>0</v>
      </c>
      <c r="Q14" s="7">
        <f t="shared" si="1"/>
        <v>0</v>
      </c>
      <c r="R14" s="15"/>
      <c r="S14" s="15"/>
      <c r="T14" s="15"/>
      <c r="U14" s="15"/>
      <c r="V14" s="15"/>
      <c r="W14" s="15"/>
      <c r="X14" s="15"/>
      <c r="Y14" s="15"/>
      <c r="Z14" s="8">
        <f t="shared" si="2"/>
        <v>0</v>
      </c>
      <c r="AA14" s="8">
        <f t="shared" si="3"/>
        <v>0</v>
      </c>
      <c r="AB14" s="9">
        <f t="shared" si="4"/>
        <v>0</v>
      </c>
      <c r="AC14" s="9">
        <f t="shared" si="5"/>
        <v>0</v>
      </c>
      <c r="AD14" s="18"/>
      <c r="AE14" s="18"/>
      <c r="AF14" s="18"/>
      <c r="AG14" s="18"/>
      <c r="AH14" s="18"/>
      <c r="AI14" s="18"/>
      <c r="AJ14" s="12">
        <f t="shared" si="6"/>
        <v>0</v>
      </c>
      <c r="AK14" s="16"/>
      <c r="AL14" s="16"/>
      <c r="AM14" s="13">
        <f t="shared" si="7"/>
        <v>0</v>
      </c>
      <c r="AN14" s="13">
        <f t="shared" si="8"/>
        <v>0</v>
      </c>
      <c r="AO14" s="17"/>
    </row>
    <row r="15" spans="1:41" ht="15">
      <c r="A15" s="4"/>
      <c r="B15" s="4"/>
      <c r="C15" s="4"/>
      <c r="D15" s="15"/>
      <c r="E15" s="15"/>
      <c r="F15" s="15"/>
      <c r="G15" s="15"/>
      <c r="H15" s="15"/>
      <c r="I15" s="15"/>
      <c r="J15" s="15"/>
      <c r="K15" s="15"/>
      <c r="L15" s="15"/>
      <c r="M15" s="15"/>
      <c r="N15" s="54"/>
      <c r="O15" s="15"/>
      <c r="P15" s="7">
        <f t="shared" si="0"/>
        <v>0</v>
      </c>
      <c r="Q15" s="7">
        <f t="shared" si="1"/>
        <v>0</v>
      </c>
      <c r="R15" s="15"/>
      <c r="S15" s="15"/>
      <c r="T15" s="15"/>
      <c r="U15" s="15"/>
      <c r="V15" s="15"/>
      <c r="W15" s="15"/>
      <c r="X15" s="15"/>
      <c r="Y15" s="15"/>
      <c r="Z15" s="8">
        <f t="shared" si="2"/>
        <v>0</v>
      </c>
      <c r="AA15" s="8">
        <f t="shared" si="3"/>
        <v>0</v>
      </c>
      <c r="AB15" s="9">
        <f t="shared" si="4"/>
        <v>0</v>
      </c>
      <c r="AC15" s="9">
        <f t="shared" si="5"/>
        <v>0</v>
      </c>
      <c r="AD15" s="18"/>
      <c r="AE15" s="18"/>
      <c r="AF15" s="18"/>
      <c r="AG15" s="18"/>
      <c r="AH15" s="18"/>
      <c r="AI15" s="18"/>
      <c r="AJ15" s="12">
        <f t="shared" si="6"/>
        <v>0</v>
      </c>
      <c r="AK15" s="16"/>
      <c r="AL15" s="16"/>
      <c r="AM15" s="13">
        <f t="shared" si="7"/>
        <v>0</v>
      </c>
      <c r="AN15" s="13">
        <f t="shared" si="8"/>
        <v>0</v>
      </c>
      <c r="AO15" s="17"/>
    </row>
    <row r="16" spans="1:41" ht="15">
      <c r="A16" s="4"/>
      <c r="B16" s="4"/>
      <c r="C16" s="4"/>
      <c r="D16" s="15"/>
      <c r="E16" s="15"/>
      <c r="F16" s="15"/>
      <c r="G16" s="15"/>
      <c r="H16" s="15"/>
      <c r="I16" s="15"/>
      <c r="J16" s="15"/>
      <c r="K16" s="15"/>
      <c r="L16" s="15"/>
      <c r="M16" s="15"/>
      <c r="N16" s="15"/>
      <c r="O16" s="15"/>
      <c r="P16" s="7">
        <f t="shared" si="0"/>
        <v>0</v>
      </c>
      <c r="Q16" s="7">
        <f t="shared" si="1"/>
        <v>0</v>
      </c>
      <c r="R16" s="15"/>
      <c r="S16" s="15"/>
      <c r="T16" s="15"/>
      <c r="U16" s="15"/>
      <c r="V16" s="15"/>
      <c r="W16" s="15"/>
      <c r="X16" s="15"/>
      <c r="Y16" s="15"/>
      <c r="Z16" s="8">
        <f t="shared" si="2"/>
        <v>0</v>
      </c>
      <c r="AA16" s="8">
        <f t="shared" si="3"/>
        <v>0</v>
      </c>
      <c r="AB16" s="9">
        <f t="shared" si="4"/>
        <v>0</v>
      </c>
      <c r="AC16" s="9">
        <f t="shared" si="5"/>
        <v>0</v>
      </c>
      <c r="AD16" s="18"/>
      <c r="AE16" s="18"/>
      <c r="AF16" s="18"/>
      <c r="AG16" s="18"/>
      <c r="AH16" s="18"/>
      <c r="AI16" s="18"/>
      <c r="AJ16" s="12">
        <f t="shared" si="6"/>
        <v>0</v>
      </c>
      <c r="AK16" s="16"/>
      <c r="AL16" s="16"/>
      <c r="AM16" s="13">
        <f t="shared" si="7"/>
        <v>0</v>
      </c>
      <c r="AN16" s="13">
        <f t="shared" si="8"/>
        <v>0</v>
      </c>
      <c r="AO16" s="17"/>
    </row>
    <row r="17" spans="1:41" ht="15">
      <c r="A17" s="4"/>
      <c r="B17" s="4"/>
      <c r="C17" s="4"/>
      <c r="D17" s="15"/>
      <c r="E17" s="15"/>
      <c r="F17" s="15"/>
      <c r="G17" s="15"/>
      <c r="H17" s="15"/>
      <c r="I17" s="15"/>
      <c r="J17" s="15"/>
      <c r="K17" s="15"/>
      <c r="L17" s="15"/>
      <c r="M17" s="20"/>
      <c r="N17" s="20"/>
      <c r="O17" s="15"/>
      <c r="P17" s="7">
        <f t="shared" si="0"/>
        <v>0</v>
      </c>
      <c r="Q17" s="7">
        <f t="shared" si="1"/>
        <v>0</v>
      </c>
      <c r="R17" s="15"/>
      <c r="S17" s="15"/>
      <c r="T17" s="15"/>
      <c r="U17" s="15"/>
      <c r="V17" s="15"/>
      <c r="W17" s="15"/>
      <c r="X17" s="15"/>
      <c r="Y17" s="15"/>
      <c r="Z17" s="8">
        <f t="shared" si="2"/>
        <v>0</v>
      </c>
      <c r="AA17" s="8">
        <f t="shared" si="3"/>
        <v>0</v>
      </c>
      <c r="AB17" s="9">
        <f t="shared" si="4"/>
        <v>0</v>
      </c>
      <c r="AC17" s="9">
        <f t="shared" si="5"/>
        <v>0</v>
      </c>
      <c r="AD17" s="18"/>
      <c r="AE17" s="18"/>
      <c r="AF17" s="18"/>
      <c r="AG17" s="18"/>
      <c r="AH17" s="18"/>
      <c r="AI17" s="18"/>
      <c r="AJ17" s="12">
        <f t="shared" si="6"/>
        <v>0</v>
      </c>
      <c r="AK17" s="16"/>
      <c r="AL17" s="16"/>
      <c r="AM17" s="13">
        <f t="shared" si="7"/>
        <v>0</v>
      </c>
      <c r="AN17" s="13">
        <f t="shared" si="8"/>
        <v>0</v>
      </c>
      <c r="AO17" s="17"/>
    </row>
    <row r="18" spans="1:41" ht="15">
      <c r="A18" s="4"/>
      <c r="B18" s="4"/>
      <c r="C18" s="4"/>
      <c r="D18" s="15"/>
      <c r="E18" s="15"/>
      <c r="F18" s="15"/>
      <c r="G18" s="15"/>
      <c r="H18" s="15"/>
      <c r="I18" s="15"/>
      <c r="J18" s="15"/>
      <c r="K18" s="15"/>
      <c r="L18" s="15"/>
      <c r="M18" s="15"/>
      <c r="N18" s="15"/>
      <c r="O18" s="15"/>
      <c r="P18" s="7">
        <f t="shared" si="0"/>
        <v>0</v>
      </c>
      <c r="Q18" s="7">
        <f t="shared" si="1"/>
        <v>0</v>
      </c>
      <c r="R18" s="15"/>
      <c r="S18" s="15"/>
      <c r="T18" s="15"/>
      <c r="U18" s="15"/>
      <c r="V18" s="15"/>
      <c r="W18" s="15"/>
      <c r="X18" s="15"/>
      <c r="Y18" s="15"/>
      <c r="Z18" s="8">
        <f t="shared" si="2"/>
        <v>0</v>
      </c>
      <c r="AA18" s="8">
        <f t="shared" si="3"/>
        <v>0</v>
      </c>
      <c r="AB18" s="9">
        <f t="shared" si="4"/>
        <v>0</v>
      </c>
      <c r="AC18" s="9">
        <f t="shared" si="5"/>
        <v>0</v>
      </c>
      <c r="AD18" s="18"/>
      <c r="AE18" s="18"/>
      <c r="AF18" s="18"/>
      <c r="AG18" s="18"/>
      <c r="AH18" s="18"/>
      <c r="AI18" s="18"/>
      <c r="AJ18" s="12">
        <f t="shared" si="6"/>
        <v>0</v>
      </c>
      <c r="AK18" s="16"/>
      <c r="AL18" s="16"/>
      <c r="AM18" s="13">
        <f t="shared" si="7"/>
        <v>0</v>
      </c>
      <c r="AN18" s="13">
        <f t="shared" si="8"/>
        <v>0</v>
      </c>
      <c r="AO18" s="17"/>
    </row>
    <row r="19" spans="1:41" ht="15">
      <c r="A19" s="4"/>
      <c r="B19" s="4"/>
      <c r="C19" s="4"/>
      <c r="D19" s="15"/>
      <c r="E19" s="15"/>
      <c r="F19" s="15"/>
      <c r="G19" s="15"/>
      <c r="H19" s="15"/>
      <c r="I19" s="15"/>
      <c r="J19" s="15"/>
      <c r="K19" s="15"/>
      <c r="L19" s="15"/>
      <c r="M19" s="15"/>
      <c r="N19" s="15"/>
      <c r="O19" s="15"/>
      <c r="P19" s="7">
        <f t="shared" si="0"/>
        <v>0</v>
      </c>
      <c r="Q19" s="7">
        <f t="shared" si="1"/>
        <v>0</v>
      </c>
      <c r="R19" s="15"/>
      <c r="S19" s="15"/>
      <c r="T19" s="15"/>
      <c r="U19" s="15"/>
      <c r="V19" s="15"/>
      <c r="W19" s="15"/>
      <c r="X19" s="15"/>
      <c r="Y19" s="15"/>
      <c r="Z19" s="8">
        <f t="shared" si="2"/>
        <v>0</v>
      </c>
      <c r="AA19" s="8">
        <f t="shared" si="3"/>
        <v>0</v>
      </c>
      <c r="AB19" s="9">
        <f t="shared" si="4"/>
        <v>0</v>
      </c>
      <c r="AC19" s="9">
        <f t="shared" si="5"/>
        <v>0</v>
      </c>
      <c r="AD19" s="18"/>
      <c r="AE19" s="18"/>
      <c r="AF19" s="18"/>
      <c r="AG19" s="18"/>
      <c r="AH19" s="18"/>
      <c r="AI19" s="18"/>
      <c r="AJ19" s="12">
        <f t="shared" si="6"/>
        <v>0</v>
      </c>
      <c r="AK19" s="16"/>
      <c r="AL19" s="16"/>
      <c r="AM19" s="13">
        <f t="shared" si="7"/>
        <v>0</v>
      </c>
      <c r="AN19" s="13">
        <f t="shared" si="8"/>
        <v>0</v>
      </c>
      <c r="AO19" s="17"/>
    </row>
    <row r="20" spans="1:41" ht="15">
      <c r="A20" s="4"/>
      <c r="B20" s="4"/>
      <c r="C20" s="4"/>
      <c r="D20" s="15"/>
      <c r="E20" s="15"/>
      <c r="F20" s="15"/>
      <c r="G20" s="15"/>
      <c r="H20" s="15"/>
      <c r="I20" s="15"/>
      <c r="J20" s="15"/>
      <c r="K20" s="15"/>
      <c r="L20" s="15"/>
      <c r="M20" s="15"/>
      <c r="N20" s="15"/>
      <c r="O20" s="15"/>
      <c r="P20" s="7">
        <f t="shared" si="0"/>
        <v>0</v>
      </c>
      <c r="Q20" s="7">
        <f t="shared" si="1"/>
        <v>0</v>
      </c>
      <c r="R20" s="15"/>
      <c r="S20" s="15"/>
      <c r="T20" s="15"/>
      <c r="U20" s="15"/>
      <c r="V20" s="15"/>
      <c r="W20" s="15"/>
      <c r="X20" s="15"/>
      <c r="Y20" s="15"/>
      <c r="Z20" s="8">
        <f t="shared" si="2"/>
        <v>0</v>
      </c>
      <c r="AA20" s="8">
        <f t="shared" si="3"/>
        <v>0</v>
      </c>
      <c r="AB20" s="9">
        <f t="shared" si="4"/>
        <v>0</v>
      </c>
      <c r="AC20" s="9">
        <f t="shared" si="5"/>
        <v>0</v>
      </c>
      <c r="AD20" s="18"/>
      <c r="AE20" s="18"/>
      <c r="AF20" s="18"/>
      <c r="AG20" s="18"/>
      <c r="AH20" s="18"/>
      <c r="AI20" s="18"/>
      <c r="AJ20" s="12">
        <f t="shared" si="6"/>
        <v>0</v>
      </c>
      <c r="AK20" s="16"/>
      <c r="AL20" s="16"/>
      <c r="AM20" s="13">
        <f t="shared" si="7"/>
        <v>0</v>
      </c>
      <c r="AN20" s="13">
        <f t="shared" si="8"/>
        <v>0</v>
      </c>
      <c r="AO20" s="17"/>
    </row>
    <row r="21" spans="1:41" ht="15">
      <c r="A21" s="4"/>
      <c r="B21" s="4"/>
      <c r="C21" s="4"/>
      <c r="D21" s="15"/>
      <c r="E21" s="15"/>
      <c r="F21" s="15"/>
      <c r="G21" s="15"/>
      <c r="H21" s="15"/>
      <c r="I21" s="15"/>
      <c r="J21" s="15"/>
      <c r="K21" s="15"/>
      <c r="L21" s="15"/>
      <c r="M21" s="15"/>
      <c r="N21" s="15"/>
      <c r="O21" s="15"/>
      <c r="P21" s="7">
        <f t="shared" si="0"/>
        <v>0</v>
      </c>
      <c r="Q21" s="7">
        <f t="shared" si="1"/>
        <v>0</v>
      </c>
      <c r="R21" s="15"/>
      <c r="S21" s="15"/>
      <c r="T21" s="15"/>
      <c r="U21" s="15"/>
      <c r="V21" s="15"/>
      <c r="W21" s="15"/>
      <c r="X21" s="15"/>
      <c r="Y21" s="15"/>
      <c r="Z21" s="8">
        <f t="shared" si="2"/>
        <v>0</v>
      </c>
      <c r="AA21" s="8">
        <f t="shared" si="3"/>
        <v>0</v>
      </c>
      <c r="AB21" s="9">
        <f t="shared" si="4"/>
        <v>0</v>
      </c>
      <c r="AC21" s="9">
        <f t="shared" si="5"/>
        <v>0</v>
      </c>
      <c r="AD21" s="18"/>
      <c r="AE21" s="18"/>
      <c r="AF21" s="18"/>
      <c r="AG21" s="18"/>
      <c r="AH21" s="18"/>
      <c r="AI21" s="18"/>
      <c r="AJ21" s="12">
        <f t="shared" si="6"/>
        <v>0</v>
      </c>
      <c r="AK21" s="16"/>
      <c r="AL21" s="16"/>
      <c r="AM21" s="13">
        <f t="shared" si="7"/>
        <v>0</v>
      </c>
      <c r="AN21" s="13">
        <f t="shared" si="8"/>
        <v>0</v>
      </c>
      <c r="AO21" s="17"/>
    </row>
    <row r="22" spans="1:41" ht="15">
      <c r="A22" s="4"/>
      <c r="B22" s="4"/>
      <c r="C22" s="4"/>
      <c r="D22" s="15"/>
      <c r="E22" s="15"/>
      <c r="F22" s="15"/>
      <c r="G22" s="15"/>
      <c r="H22" s="15"/>
      <c r="I22" s="15"/>
      <c r="J22" s="15"/>
      <c r="K22" s="15"/>
      <c r="L22" s="15"/>
      <c r="M22" s="15"/>
      <c r="N22" s="15"/>
      <c r="O22" s="15"/>
      <c r="P22" s="7">
        <f t="shared" si="0"/>
        <v>0</v>
      </c>
      <c r="Q22" s="7">
        <f t="shared" si="1"/>
        <v>0</v>
      </c>
      <c r="R22" s="15"/>
      <c r="S22" s="15"/>
      <c r="T22" s="15"/>
      <c r="U22" s="15"/>
      <c r="V22" s="15"/>
      <c r="W22" s="15"/>
      <c r="X22" s="15"/>
      <c r="Y22" s="15"/>
      <c r="Z22" s="8">
        <f t="shared" si="2"/>
        <v>0</v>
      </c>
      <c r="AA22" s="8">
        <f t="shared" si="3"/>
        <v>0</v>
      </c>
      <c r="AB22" s="9">
        <f t="shared" si="4"/>
        <v>0</v>
      </c>
      <c r="AC22" s="9">
        <f t="shared" si="5"/>
        <v>0</v>
      </c>
      <c r="AD22" s="18"/>
      <c r="AE22" s="18"/>
      <c r="AF22" s="18"/>
      <c r="AG22" s="18"/>
      <c r="AH22" s="18"/>
      <c r="AI22" s="18"/>
      <c r="AJ22" s="12">
        <f t="shared" si="6"/>
        <v>0</v>
      </c>
      <c r="AK22" s="16"/>
      <c r="AL22" s="16"/>
      <c r="AM22" s="13">
        <f t="shared" si="7"/>
        <v>0</v>
      </c>
      <c r="AN22" s="13">
        <f t="shared" si="8"/>
        <v>0</v>
      </c>
      <c r="AO22" s="17"/>
    </row>
    <row r="23" spans="1:41" ht="15">
      <c r="A23" s="4"/>
      <c r="B23" s="4"/>
      <c r="C23" s="4"/>
      <c r="D23" s="15"/>
      <c r="E23" s="15"/>
      <c r="F23" s="15"/>
      <c r="G23" s="15"/>
      <c r="H23" s="15"/>
      <c r="I23" s="15"/>
      <c r="J23" s="15"/>
      <c r="K23" s="15"/>
      <c r="L23" s="15"/>
      <c r="M23" s="15"/>
      <c r="N23" s="15"/>
      <c r="O23" s="15"/>
      <c r="P23" s="7">
        <f t="shared" si="0"/>
        <v>0</v>
      </c>
      <c r="Q23" s="7">
        <f t="shared" si="1"/>
        <v>0</v>
      </c>
      <c r="R23" s="15"/>
      <c r="S23" s="15"/>
      <c r="T23" s="15"/>
      <c r="U23" s="15"/>
      <c r="V23" s="15"/>
      <c r="W23" s="15"/>
      <c r="X23" s="15"/>
      <c r="Y23" s="15"/>
      <c r="Z23" s="8">
        <f t="shared" si="2"/>
        <v>0</v>
      </c>
      <c r="AA23" s="8">
        <f t="shared" si="3"/>
        <v>0</v>
      </c>
      <c r="AB23" s="9">
        <f t="shared" si="4"/>
        <v>0</v>
      </c>
      <c r="AC23" s="9">
        <f t="shared" si="5"/>
        <v>0</v>
      </c>
      <c r="AD23" s="18"/>
      <c r="AE23" s="18"/>
      <c r="AF23" s="18"/>
      <c r="AG23" s="18"/>
      <c r="AH23" s="18"/>
      <c r="AI23" s="18"/>
      <c r="AJ23" s="12">
        <f t="shared" si="6"/>
        <v>0</v>
      </c>
      <c r="AK23" s="16"/>
      <c r="AL23" s="16"/>
      <c r="AM23" s="13">
        <f t="shared" si="7"/>
        <v>0</v>
      </c>
      <c r="AN23" s="13">
        <f t="shared" si="8"/>
        <v>0</v>
      </c>
      <c r="AO23" s="17"/>
    </row>
    <row r="24" spans="1:41" ht="15">
      <c r="A24" s="4"/>
      <c r="B24" s="4"/>
      <c r="C24" s="4"/>
      <c r="D24" s="15"/>
      <c r="E24" s="15"/>
      <c r="F24" s="15"/>
      <c r="G24" s="15"/>
      <c r="H24" s="15"/>
      <c r="I24" s="15"/>
      <c r="J24" s="15"/>
      <c r="K24" s="15"/>
      <c r="L24" s="15"/>
      <c r="M24" s="15"/>
      <c r="N24" s="15"/>
      <c r="O24" s="15"/>
      <c r="P24" s="7">
        <f t="shared" si="0"/>
        <v>0</v>
      </c>
      <c r="Q24" s="7">
        <f t="shared" si="1"/>
        <v>0</v>
      </c>
      <c r="R24" s="15"/>
      <c r="S24" s="15"/>
      <c r="T24" s="15"/>
      <c r="U24" s="15"/>
      <c r="V24" s="15"/>
      <c r="W24" s="15"/>
      <c r="X24" s="15"/>
      <c r="Y24" s="15"/>
      <c r="Z24" s="8">
        <f t="shared" si="2"/>
        <v>0</v>
      </c>
      <c r="AA24" s="8">
        <f t="shared" si="3"/>
        <v>0</v>
      </c>
      <c r="AB24" s="9">
        <f t="shared" si="4"/>
        <v>0</v>
      </c>
      <c r="AC24" s="9">
        <f t="shared" si="5"/>
        <v>0</v>
      </c>
      <c r="AD24" s="18"/>
      <c r="AE24" s="18"/>
      <c r="AF24" s="18"/>
      <c r="AG24" s="18"/>
      <c r="AH24" s="18"/>
      <c r="AI24" s="18"/>
      <c r="AJ24" s="12">
        <f t="shared" si="6"/>
        <v>0</v>
      </c>
      <c r="AK24" s="16"/>
      <c r="AL24" s="16"/>
      <c r="AM24" s="13">
        <f t="shared" si="7"/>
        <v>0</v>
      </c>
      <c r="AN24" s="13">
        <f t="shared" si="8"/>
        <v>0</v>
      </c>
      <c r="AO24" s="17"/>
    </row>
    <row r="25" spans="1:41" ht="15">
      <c r="A25" s="4"/>
      <c r="B25" s="4"/>
      <c r="C25" s="4"/>
      <c r="D25" s="15"/>
      <c r="E25" s="15"/>
      <c r="F25" s="15"/>
      <c r="G25" s="15"/>
      <c r="H25" s="15"/>
      <c r="I25" s="15"/>
      <c r="J25" s="15"/>
      <c r="K25" s="15"/>
      <c r="L25" s="15"/>
      <c r="M25" s="15"/>
      <c r="N25" s="15"/>
      <c r="O25" s="15"/>
      <c r="P25" s="7">
        <f t="shared" si="0"/>
        <v>0</v>
      </c>
      <c r="Q25" s="7">
        <f t="shared" si="1"/>
        <v>0</v>
      </c>
      <c r="R25" s="15"/>
      <c r="S25" s="15"/>
      <c r="T25" s="15"/>
      <c r="U25" s="15"/>
      <c r="V25" s="15"/>
      <c r="W25" s="15"/>
      <c r="X25" s="15"/>
      <c r="Y25" s="15"/>
      <c r="Z25" s="8">
        <f t="shared" si="2"/>
        <v>0</v>
      </c>
      <c r="AA25" s="8">
        <f t="shared" si="3"/>
        <v>0</v>
      </c>
      <c r="AB25" s="9">
        <f t="shared" si="4"/>
        <v>0</v>
      </c>
      <c r="AC25" s="9">
        <f t="shared" si="5"/>
        <v>0</v>
      </c>
      <c r="AD25" s="18"/>
      <c r="AE25" s="18"/>
      <c r="AF25" s="18"/>
      <c r="AG25" s="18"/>
      <c r="AH25" s="18"/>
      <c r="AI25" s="18"/>
      <c r="AJ25" s="12">
        <f t="shared" si="6"/>
        <v>0</v>
      </c>
      <c r="AK25" s="16"/>
      <c r="AL25" s="16"/>
      <c r="AM25" s="13">
        <f t="shared" si="7"/>
        <v>0</v>
      </c>
      <c r="AN25" s="13">
        <f t="shared" si="8"/>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2"/>
        <v>0</v>
      </c>
      <c r="AA26" s="8">
        <f t="shared" si="3"/>
        <v>0</v>
      </c>
      <c r="AB26" s="9">
        <f t="shared" si="4"/>
        <v>0</v>
      </c>
      <c r="AC26" s="9">
        <f t="shared" si="5"/>
        <v>0</v>
      </c>
      <c r="AD26" s="18"/>
      <c r="AE26" s="18"/>
      <c r="AF26" s="18"/>
      <c r="AG26" s="18"/>
      <c r="AH26" s="18"/>
      <c r="AI26" s="18"/>
      <c r="AJ26" s="12">
        <f t="shared" si="6"/>
        <v>0</v>
      </c>
      <c r="AK26" s="16"/>
      <c r="AL26" s="16"/>
      <c r="AM26" s="13">
        <f t="shared" si="7"/>
        <v>0</v>
      </c>
      <c r="AN26" s="13">
        <f t="shared" si="8"/>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2"/>
        <v>0</v>
      </c>
      <c r="AA27" s="8">
        <f t="shared" si="3"/>
        <v>0</v>
      </c>
      <c r="AB27" s="9">
        <f t="shared" si="4"/>
        <v>0</v>
      </c>
      <c r="AC27" s="9">
        <f t="shared" si="5"/>
        <v>0</v>
      </c>
      <c r="AD27" s="18"/>
      <c r="AE27" s="18"/>
      <c r="AF27" s="18"/>
      <c r="AG27" s="18"/>
      <c r="AH27" s="18"/>
      <c r="AI27" s="18"/>
      <c r="AJ27" s="12">
        <f t="shared" si="6"/>
        <v>0</v>
      </c>
      <c r="AK27" s="16"/>
      <c r="AL27" s="16"/>
      <c r="AM27" s="13">
        <f t="shared" si="7"/>
        <v>0</v>
      </c>
      <c r="AN27" s="13">
        <f t="shared" si="8"/>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2"/>
        <v>0</v>
      </c>
      <c r="AA28" s="8">
        <f t="shared" si="3"/>
        <v>0</v>
      </c>
      <c r="AB28" s="9">
        <f t="shared" si="4"/>
        <v>0</v>
      </c>
      <c r="AC28" s="9">
        <f t="shared" si="5"/>
        <v>0</v>
      </c>
      <c r="AD28" s="18"/>
      <c r="AE28" s="18"/>
      <c r="AF28" s="18"/>
      <c r="AG28" s="18"/>
      <c r="AH28" s="18"/>
      <c r="AI28" s="18"/>
      <c r="AJ28" s="12">
        <f t="shared" si="6"/>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2"/>
        <v>0</v>
      </c>
      <c r="AA29" s="8">
        <f t="shared" si="3"/>
        <v>0</v>
      </c>
      <c r="AB29" s="9">
        <f t="shared" si="4"/>
        <v>0</v>
      </c>
      <c r="AC29" s="9">
        <f t="shared" si="5"/>
        <v>0</v>
      </c>
      <c r="AD29" s="18"/>
      <c r="AE29" s="18"/>
      <c r="AF29" s="18"/>
      <c r="AG29" s="18"/>
      <c r="AH29" s="18"/>
      <c r="AI29" s="18"/>
      <c r="AJ29" s="12">
        <f t="shared" si="6"/>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2"/>
        <v>0</v>
      </c>
      <c r="AA30" s="8">
        <f t="shared" si="3"/>
        <v>0</v>
      </c>
      <c r="AB30" s="9">
        <f t="shared" si="4"/>
        <v>0</v>
      </c>
      <c r="AC30" s="9">
        <f t="shared" si="5"/>
        <v>0</v>
      </c>
      <c r="AD30" s="18"/>
      <c r="AE30" s="18"/>
      <c r="AF30" s="18"/>
      <c r="AG30" s="18"/>
      <c r="AH30" s="18"/>
      <c r="AI30" s="18"/>
      <c r="AJ30" s="12">
        <f t="shared" si="6"/>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2"/>
        <v>0</v>
      </c>
      <c r="AA31" s="8">
        <f t="shared" si="3"/>
        <v>0</v>
      </c>
      <c r="AB31" s="9">
        <f t="shared" si="4"/>
        <v>0</v>
      </c>
      <c r="AC31" s="9">
        <f t="shared" si="5"/>
        <v>0</v>
      </c>
      <c r="AD31" s="18"/>
      <c r="AE31" s="18"/>
      <c r="AF31" s="18"/>
      <c r="AG31" s="18"/>
      <c r="AH31" s="18"/>
      <c r="AI31" s="18"/>
      <c r="AJ31" s="12">
        <f t="shared" si="6"/>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2"/>
        <v>0</v>
      </c>
      <c r="AA32" s="8">
        <f t="shared" si="3"/>
        <v>0</v>
      </c>
      <c r="AB32" s="9">
        <f t="shared" si="4"/>
        <v>0</v>
      </c>
      <c r="AC32" s="9">
        <f t="shared" si="5"/>
        <v>0</v>
      </c>
      <c r="AD32" s="18"/>
      <c r="AE32" s="18"/>
      <c r="AF32" s="18"/>
      <c r="AG32" s="18"/>
      <c r="AH32" s="18"/>
      <c r="AI32" s="18"/>
      <c r="AJ32" s="12">
        <f t="shared" si="6"/>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2"/>
        <v>0</v>
      </c>
      <c r="AA33" s="8">
        <f t="shared" si="3"/>
        <v>0</v>
      </c>
      <c r="AB33" s="9">
        <f t="shared" si="4"/>
        <v>0</v>
      </c>
      <c r="AC33" s="9">
        <f t="shared" si="5"/>
        <v>0</v>
      </c>
      <c r="AD33" s="18"/>
      <c r="AE33" s="18"/>
      <c r="AF33" s="18"/>
      <c r="AG33" s="18"/>
      <c r="AH33" s="18"/>
      <c r="AI33" s="18"/>
      <c r="AJ33" s="12">
        <f t="shared" si="6"/>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2"/>
        <v>0</v>
      </c>
      <c r="AA34" s="8">
        <f t="shared" si="3"/>
        <v>0</v>
      </c>
      <c r="AB34" s="9">
        <f t="shared" si="4"/>
        <v>0</v>
      </c>
      <c r="AC34" s="9">
        <f t="shared" si="5"/>
        <v>0</v>
      </c>
      <c r="AD34" s="18"/>
      <c r="AE34" s="18"/>
      <c r="AF34" s="18"/>
      <c r="AG34" s="18"/>
      <c r="AH34" s="18"/>
      <c r="AI34" s="18"/>
      <c r="AJ34" s="12">
        <f t="shared" si="6"/>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2"/>
        <v>0</v>
      </c>
      <c r="AA35" s="8">
        <f t="shared" si="3"/>
        <v>0</v>
      </c>
      <c r="AB35" s="9">
        <f t="shared" si="4"/>
        <v>0</v>
      </c>
      <c r="AC35" s="9">
        <f t="shared" si="5"/>
        <v>0</v>
      </c>
      <c r="AD35" s="18"/>
      <c r="AE35" s="18"/>
      <c r="AF35" s="18"/>
      <c r="AG35" s="18"/>
      <c r="AH35" s="18"/>
      <c r="AI35" s="18"/>
      <c r="AJ35" s="12">
        <f t="shared" si="6"/>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2"/>
        <v>0</v>
      </c>
      <c r="AA36" s="8">
        <f t="shared" si="3"/>
        <v>0</v>
      </c>
      <c r="AB36" s="9">
        <f t="shared" si="4"/>
        <v>0</v>
      </c>
      <c r="AC36" s="9">
        <f t="shared" si="5"/>
        <v>0</v>
      </c>
      <c r="AD36" s="18"/>
      <c r="AE36" s="18"/>
      <c r="AF36" s="18"/>
      <c r="AG36" s="18"/>
      <c r="AH36" s="18"/>
      <c r="AI36" s="18"/>
      <c r="AJ36" s="12">
        <f t="shared" si="6"/>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2"/>
        <v>0</v>
      </c>
      <c r="AA37" s="8">
        <f t="shared" si="3"/>
        <v>0</v>
      </c>
      <c r="AB37" s="9">
        <f t="shared" si="4"/>
        <v>0</v>
      </c>
      <c r="AC37" s="9">
        <f t="shared" si="5"/>
        <v>0</v>
      </c>
      <c r="AD37" s="18"/>
      <c r="AE37" s="18"/>
      <c r="AF37" s="18"/>
      <c r="AG37" s="18"/>
      <c r="AH37" s="18"/>
      <c r="AI37" s="18"/>
      <c r="AJ37" s="12">
        <f t="shared" si="6"/>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2"/>
        <v>0</v>
      </c>
      <c r="AA38" s="8">
        <f t="shared" si="3"/>
        <v>0</v>
      </c>
      <c r="AB38" s="9">
        <f t="shared" si="4"/>
        <v>0</v>
      </c>
      <c r="AC38" s="9">
        <f t="shared" si="5"/>
        <v>0</v>
      </c>
      <c r="AD38" s="18"/>
      <c r="AE38" s="18"/>
      <c r="AF38" s="18"/>
      <c r="AG38" s="18"/>
      <c r="AH38" s="18"/>
      <c r="AI38" s="18"/>
      <c r="AJ38" s="12">
        <f t="shared" si="6"/>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2"/>
        <v>0</v>
      </c>
      <c r="AA39" s="8">
        <f t="shared" si="3"/>
        <v>0</v>
      </c>
      <c r="AB39" s="9">
        <f t="shared" si="4"/>
        <v>0</v>
      </c>
      <c r="AC39" s="9">
        <f t="shared" si="5"/>
        <v>0</v>
      </c>
      <c r="AD39" s="18"/>
      <c r="AE39" s="18"/>
      <c r="AF39" s="18"/>
      <c r="AG39" s="18"/>
      <c r="AH39" s="18"/>
      <c r="AI39" s="18"/>
      <c r="AJ39" s="12">
        <f t="shared" si="6"/>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2"/>
        <v>0</v>
      </c>
      <c r="AA40" s="8">
        <f t="shared" si="3"/>
        <v>0</v>
      </c>
      <c r="AB40" s="9">
        <f t="shared" si="4"/>
        <v>0</v>
      </c>
      <c r="AC40" s="9">
        <f t="shared" si="5"/>
        <v>0</v>
      </c>
      <c r="AD40" s="18"/>
      <c r="AE40" s="18"/>
      <c r="AF40" s="18"/>
      <c r="AG40" s="18"/>
      <c r="AH40" s="18"/>
      <c r="AI40" s="18"/>
      <c r="AJ40" s="12">
        <f t="shared" si="6"/>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2"/>
        <v>0</v>
      </c>
      <c r="AA41" s="8">
        <f t="shared" si="3"/>
        <v>0</v>
      </c>
      <c r="AB41" s="9">
        <f t="shared" si="4"/>
        <v>0</v>
      </c>
      <c r="AC41" s="9">
        <f t="shared" si="5"/>
        <v>0</v>
      </c>
      <c r="AD41" s="18"/>
      <c r="AE41" s="18"/>
      <c r="AF41" s="18"/>
      <c r="AG41" s="18"/>
      <c r="AH41" s="18"/>
      <c r="AI41" s="18"/>
      <c r="AJ41" s="12">
        <f t="shared" si="6"/>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2"/>
        <v>0</v>
      </c>
      <c r="AA42" s="8">
        <f t="shared" si="3"/>
        <v>0</v>
      </c>
      <c r="AB42" s="9">
        <f t="shared" si="4"/>
        <v>0</v>
      </c>
      <c r="AC42" s="9">
        <f t="shared" si="5"/>
        <v>0</v>
      </c>
      <c r="AD42" s="18"/>
      <c r="AE42" s="18"/>
      <c r="AF42" s="18"/>
      <c r="AG42" s="18"/>
      <c r="AH42" s="18"/>
      <c r="AI42" s="18"/>
      <c r="AJ42" s="12">
        <f t="shared" si="6"/>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2"/>
        <v>0</v>
      </c>
      <c r="AA43" s="8">
        <f t="shared" si="3"/>
        <v>0</v>
      </c>
      <c r="AB43" s="9">
        <f t="shared" si="4"/>
        <v>0</v>
      </c>
      <c r="AC43" s="9">
        <f t="shared" si="5"/>
        <v>0</v>
      </c>
      <c r="AD43" s="18"/>
      <c r="AE43" s="18"/>
      <c r="AF43" s="18"/>
      <c r="AG43" s="18"/>
      <c r="AH43" s="18"/>
      <c r="AI43" s="18"/>
      <c r="AJ43" s="12">
        <f t="shared" si="6"/>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2"/>
        <v>0</v>
      </c>
      <c r="AA44" s="8">
        <f t="shared" si="3"/>
        <v>0</v>
      </c>
      <c r="AB44" s="9">
        <f t="shared" si="4"/>
        <v>0</v>
      </c>
      <c r="AC44" s="9">
        <f t="shared" si="5"/>
        <v>0</v>
      </c>
      <c r="AD44" s="18"/>
      <c r="AE44" s="18"/>
      <c r="AF44" s="18"/>
      <c r="AG44" s="18"/>
      <c r="AH44" s="18"/>
      <c r="AI44" s="18"/>
      <c r="AJ44" s="12">
        <f t="shared" si="6"/>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f t="shared" si="0"/>
        <v>0</v>
      </c>
      <c r="Q45" s="7">
        <f t="shared" si="1"/>
        <v>0</v>
      </c>
      <c r="R45" s="15"/>
      <c r="S45" s="15"/>
      <c r="T45" s="15"/>
      <c r="U45" s="15"/>
      <c r="V45" s="15"/>
      <c r="W45" s="15"/>
      <c r="X45" s="15"/>
      <c r="Y45" s="15"/>
      <c r="Z45" s="8">
        <f t="shared" si="2"/>
        <v>0</v>
      </c>
      <c r="AA45" s="8">
        <f t="shared" si="3"/>
        <v>0</v>
      </c>
      <c r="AB45" s="9">
        <f t="shared" si="4"/>
        <v>0</v>
      </c>
      <c r="AC45" s="9">
        <f t="shared" si="5"/>
        <v>0</v>
      </c>
      <c r="AD45" s="18"/>
      <c r="AE45" s="18"/>
      <c r="AF45" s="18"/>
      <c r="AG45" s="18"/>
      <c r="AH45" s="18"/>
      <c r="AI45" s="18"/>
      <c r="AJ45" s="12">
        <f t="shared" si="6"/>
        <v>0</v>
      </c>
      <c r="AK45" s="16"/>
      <c r="AL45" s="16"/>
      <c r="AM45" s="13">
        <f t="shared" si="7"/>
        <v>0</v>
      </c>
      <c r="AN45" s="13">
        <f t="shared" si="8"/>
        <v>0</v>
      </c>
      <c r="AO45" s="17"/>
    </row>
    <row r="46" spans="1:41" ht="15">
      <c r="A46" s="4"/>
      <c r="B46" s="4"/>
      <c r="C46" s="4"/>
      <c r="D46" s="15"/>
      <c r="E46" s="15"/>
      <c r="F46" s="15"/>
      <c r="G46" s="15"/>
      <c r="H46" s="15"/>
      <c r="I46" s="15"/>
      <c r="J46" s="15"/>
      <c r="K46" s="15"/>
      <c r="L46" s="15"/>
      <c r="M46" s="15"/>
      <c r="N46" s="15"/>
      <c r="O46" s="15"/>
      <c r="P46" s="7">
        <f t="shared" si="0"/>
        <v>0</v>
      </c>
      <c r="Q46" s="7">
        <f t="shared" si="1"/>
        <v>0</v>
      </c>
      <c r="R46" s="15"/>
      <c r="S46" s="15"/>
      <c r="T46" s="15"/>
      <c r="U46" s="15"/>
      <c r="V46" s="15"/>
      <c r="W46" s="15"/>
      <c r="X46" s="15"/>
      <c r="Y46" s="15"/>
      <c r="Z46" s="8">
        <f t="shared" si="2"/>
        <v>0</v>
      </c>
      <c r="AA46" s="8">
        <f t="shared" si="3"/>
        <v>0</v>
      </c>
      <c r="AB46" s="9">
        <f t="shared" si="4"/>
        <v>0</v>
      </c>
      <c r="AC46" s="9">
        <f t="shared" si="5"/>
        <v>0</v>
      </c>
      <c r="AD46" s="18"/>
      <c r="AE46" s="18"/>
      <c r="AF46" s="18"/>
      <c r="AG46" s="18"/>
      <c r="AH46" s="18"/>
      <c r="AI46" s="18"/>
      <c r="AJ46" s="12">
        <f t="shared" si="6"/>
        <v>0</v>
      </c>
      <c r="AK46" s="16"/>
      <c r="AL46" s="16"/>
      <c r="AM46" s="13">
        <f t="shared" si="7"/>
        <v>0</v>
      </c>
      <c r="AN46" s="13">
        <f t="shared" si="8"/>
        <v>0</v>
      </c>
      <c r="AO46" s="17"/>
    </row>
    <row r="47" spans="1:41" ht="15">
      <c r="A47" s="4"/>
      <c r="B47" s="4"/>
      <c r="C47" s="4"/>
      <c r="D47" s="15"/>
      <c r="E47" s="15"/>
      <c r="F47" s="15"/>
      <c r="G47" s="15"/>
      <c r="H47" s="15"/>
      <c r="I47" s="15"/>
      <c r="J47" s="15"/>
      <c r="K47" s="15"/>
      <c r="L47" s="15"/>
      <c r="M47" s="15"/>
      <c r="N47" s="15"/>
      <c r="O47" s="15"/>
      <c r="P47" s="7">
        <f t="shared" si="0"/>
        <v>0</v>
      </c>
      <c r="Q47" s="7">
        <f t="shared" si="1"/>
        <v>0</v>
      </c>
      <c r="R47" s="15"/>
      <c r="S47" s="15"/>
      <c r="T47" s="15"/>
      <c r="U47" s="15"/>
      <c r="V47" s="15"/>
      <c r="W47" s="15"/>
      <c r="X47" s="15"/>
      <c r="Y47" s="15"/>
      <c r="Z47" s="8">
        <f t="shared" si="2"/>
        <v>0</v>
      </c>
      <c r="AA47" s="8">
        <f t="shared" si="3"/>
        <v>0</v>
      </c>
      <c r="AB47" s="9">
        <f t="shared" si="4"/>
        <v>0</v>
      </c>
      <c r="AC47" s="9">
        <f t="shared" si="5"/>
        <v>0</v>
      </c>
      <c r="AD47" s="18"/>
      <c r="AE47" s="18"/>
      <c r="AF47" s="18"/>
      <c r="AG47" s="18"/>
      <c r="AH47" s="18"/>
      <c r="AI47" s="18"/>
      <c r="AJ47" s="12">
        <f t="shared" si="6"/>
        <v>0</v>
      </c>
      <c r="AK47" s="16"/>
      <c r="AL47" s="16"/>
      <c r="AM47" s="13">
        <f t="shared" si="7"/>
        <v>0</v>
      </c>
      <c r="AN47" s="13">
        <f t="shared" si="8"/>
        <v>0</v>
      </c>
      <c r="AO47" s="17"/>
    </row>
    <row r="48" spans="1:41" ht="15">
      <c r="A48" s="4"/>
      <c r="B48" s="4"/>
      <c r="C48" s="4"/>
      <c r="D48" s="15"/>
      <c r="E48" s="15"/>
      <c r="F48" s="15"/>
      <c r="G48" s="15"/>
      <c r="H48" s="15"/>
      <c r="I48" s="15"/>
      <c r="J48" s="15"/>
      <c r="K48" s="15"/>
      <c r="L48" s="15"/>
      <c r="M48" s="15"/>
      <c r="N48" s="15"/>
      <c r="O48" s="15"/>
      <c r="P48" s="7">
        <f t="shared" si="0"/>
        <v>0</v>
      </c>
      <c r="Q48" s="7">
        <f t="shared" si="1"/>
        <v>0</v>
      </c>
      <c r="R48" s="15"/>
      <c r="S48" s="15"/>
      <c r="T48" s="15"/>
      <c r="U48" s="15"/>
      <c r="V48" s="15"/>
      <c r="W48" s="15"/>
      <c r="X48" s="15"/>
      <c r="Y48" s="15"/>
      <c r="Z48" s="8">
        <f t="shared" si="2"/>
        <v>0</v>
      </c>
      <c r="AA48" s="8">
        <f t="shared" si="3"/>
        <v>0</v>
      </c>
      <c r="AB48" s="9">
        <f t="shared" si="4"/>
        <v>0</v>
      </c>
      <c r="AC48" s="9">
        <f t="shared" si="5"/>
        <v>0</v>
      </c>
      <c r="AD48" s="18"/>
      <c r="AE48" s="18"/>
      <c r="AF48" s="18"/>
      <c r="AG48" s="18"/>
      <c r="AH48" s="18"/>
      <c r="AI48" s="18"/>
      <c r="AJ48" s="12">
        <f t="shared" si="6"/>
        <v>0</v>
      </c>
      <c r="AK48" s="16"/>
      <c r="AL48" s="16"/>
      <c r="AM48" s="13">
        <f t="shared" si="7"/>
        <v>0</v>
      </c>
      <c r="AN48" s="13">
        <f t="shared" si="8"/>
        <v>0</v>
      </c>
      <c r="AO48" s="17"/>
    </row>
    <row r="49" spans="1:41" ht="15">
      <c r="A49" s="4"/>
      <c r="B49" s="4"/>
      <c r="C49" s="4"/>
      <c r="D49" s="15"/>
      <c r="E49" s="15"/>
      <c r="F49" s="15"/>
      <c r="G49" s="15"/>
      <c r="H49" s="15"/>
      <c r="I49" s="15"/>
      <c r="J49" s="15"/>
      <c r="K49" s="15"/>
      <c r="L49" s="15"/>
      <c r="M49" s="15"/>
      <c r="N49" s="15"/>
      <c r="O49" s="15"/>
      <c r="P49" s="7">
        <f t="shared" si="0"/>
        <v>0</v>
      </c>
      <c r="Q49" s="7">
        <f t="shared" si="1"/>
        <v>0</v>
      </c>
      <c r="R49" s="15"/>
      <c r="S49" s="15"/>
      <c r="T49" s="15"/>
      <c r="U49" s="15"/>
      <c r="V49" s="15"/>
      <c r="W49" s="15"/>
      <c r="X49" s="15"/>
      <c r="Y49" s="15"/>
      <c r="Z49" s="8">
        <f t="shared" si="2"/>
        <v>0</v>
      </c>
      <c r="AA49" s="8">
        <f t="shared" si="3"/>
        <v>0</v>
      </c>
      <c r="AB49" s="9">
        <f t="shared" si="4"/>
        <v>0</v>
      </c>
      <c r="AC49" s="9">
        <f t="shared" si="5"/>
        <v>0</v>
      </c>
      <c r="AD49" s="18"/>
      <c r="AE49" s="18"/>
      <c r="AF49" s="18"/>
      <c r="AG49" s="18"/>
      <c r="AH49" s="18"/>
      <c r="AI49" s="18"/>
      <c r="AJ49" s="12">
        <f t="shared" si="6"/>
        <v>0</v>
      </c>
      <c r="AK49" s="16"/>
      <c r="AL49" s="16"/>
      <c r="AM49" s="13">
        <f t="shared" si="7"/>
        <v>0</v>
      </c>
      <c r="AN49" s="13">
        <f t="shared" si="8"/>
        <v>0</v>
      </c>
      <c r="AO49" s="17"/>
    </row>
    <row r="50" spans="1:41" ht="15">
      <c r="A50" s="4"/>
      <c r="B50" s="4"/>
      <c r="C50" s="4"/>
      <c r="D50" s="15"/>
      <c r="E50" s="15"/>
      <c r="F50" s="15"/>
      <c r="G50" s="15"/>
      <c r="H50" s="15"/>
      <c r="I50" s="15"/>
      <c r="J50" s="15"/>
      <c r="K50" s="15"/>
      <c r="L50" s="15"/>
      <c r="M50" s="15"/>
      <c r="N50" s="15"/>
      <c r="O50" s="15"/>
      <c r="P50" s="7">
        <f t="shared" si="0"/>
        <v>0</v>
      </c>
      <c r="Q50" s="7">
        <f t="shared" si="1"/>
        <v>0</v>
      </c>
      <c r="R50" s="15"/>
      <c r="S50" s="15"/>
      <c r="T50" s="15"/>
      <c r="U50" s="15"/>
      <c r="V50" s="15"/>
      <c r="W50" s="15"/>
      <c r="X50" s="15"/>
      <c r="Y50" s="15"/>
      <c r="Z50" s="8">
        <f t="shared" si="2"/>
        <v>0</v>
      </c>
      <c r="AA50" s="8">
        <f t="shared" si="3"/>
        <v>0</v>
      </c>
      <c r="AB50" s="9">
        <f t="shared" si="4"/>
        <v>0</v>
      </c>
      <c r="AC50" s="9">
        <f t="shared" si="5"/>
        <v>0</v>
      </c>
      <c r="AD50" s="18"/>
      <c r="AE50" s="18"/>
      <c r="AF50" s="18"/>
      <c r="AG50" s="18"/>
      <c r="AH50" s="18"/>
      <c r="AI50" s="18"/>
      <c r="AJ50" s="12">
        <f t="shared" si="6"/>
        <v>0</v>
      </c>
      <c r="AK50" s="16"/>
      <c r="AL50" s="16"/>
      <c r="AM50" s="13">
        <f t="shared" si="7"/>
        <v>0</v>
      </c>
      <c r="AN50" s="13">
        <f t="shared" si="8"/>
        <v>0</v>
      </c>
      <c r="AO50" s="17"/>
    </row>
    <row r="51" spans="1:41" ht="15">
      <c r="A51" s="4"/>
      <c r="B51" s="4"/>
      <c r="C51" s="4"/>
      <c r="D51" s="15"/>
      <c r="E51" s="15"/>
      <c r="F51" s="15"/>
      <c r="G51" s="15"/>
      <c r="H51" s="15"/>
      <c r="I51" s="15"/>
      <c r="J51" s="15"/>
      <c r="K51" s="15"/>
      <c r="L51" s="15"/>
      <c r="M51" s="15"/>
      <c r="N51" s="15"/>
      <c r="O51" s="15"/>
      <c r="P51" s="7">
        <f t="shared" si="0"/>
        <v>0</v>
      </c>
      <c r="Q51" s="7">
        <f t="shared" si="1"/>
        <v>0</v>
      </c>
      <c r="R51" s="15"/>
      <c r="S51" s="15"/>
      <c r="T51" s="15"/>
      <c r="U51" s="15"/>
      <c r="V51" s="15"/>
      <c r="W51" s="15"/>
      <c r="X51" s="15"/>
      <c r="Y51" s="15"/>
      <c r="Z51" s="8">
        <f t="shared" si="2"/>
        <v>0</v>
      </c>
      <c r="AA51" s="8">
        <f t="shared" si="3"/>
        <v>0</v>
      </c>
      <c r="AB51" s="9">
        <f t="shared" si="4"/>
        <v>0</v>
      </c>
      <c r="AC51" s="9">
        <f t="shared" si="5"/>
        <v>0</v>
      </c>
      <c r="AD51" s="18"/>
      <c r="AE51" s="18"/>
      <c r="AF51" s="18"/>
      <c r="AG51" s="18"/>
      <c r="AH51" s="18"/>
      <c r="AI51" s="18"/>
      <c r="AJ51" s="12">
        <f t="shared" si="6"/>
        <v>0</v>
      </c>
      <c r="AK51" s="16"/>
      <c r="AL51" s="16"/>
      <c r="AM51" s="13">
        <f t="shared" si="7"/>
        <v>0</v>
      </c>
      <c r="AN51" s="13">
        <f t="shared" si="8"/>
        <v>0</v>
      </c>
      <c r="AO51" s="17"/>
    </row>
    <row r="52" spans="1:41" ht="15">
      <c r="A52" s="4"/>
      <c r="B52" s="4"/>
      <c r="C52" s="4"/>
      <c r="D52" s="15"/>
      <c r="E52" s="15"/>
      <c r="F52" s="15"/>
      <c r="G52" s="15"/>
      <c r="H52" s="15"/>
      <c r="I52" s="15"/>
      <c r="J52" s="15"/>
      <c r="K52" s="15"/>
      <c r="L52" s="15"/>
      <c r="M52" s="15"/>
      <c r="N52" s="15"/>
      <c r="O52" s="15"/>
      <c r="P52" s="7">
        <f t="shared" si="0"/>
        <v>0</v>
      </c>
      <c r="Q52" s="7">
        <f t="shared" si="1"/>
        <v>0</v>
      </c>
      <c r="R52" s="15"/>
      <c r="S52" s="15"/>
      <c r="T52" s="15"/>
      <c r="U52" s="15"/>
      <c r="V52" s="15"/>
      <c r="W52" s="15"/>
      <c r="X52" s="15"/>
      <c r="Y52" s="15"/>
      <c r="Z52" s="8">
        <f t="shared" si="2"/>
        <v>0</v>
      </c>
      <c r="AA52" s="8">
        <f t="shared" si="3"/>
        <v>0</v>
      </c>
      <c r="AB52" s="9">
        <f t="shared" si="4"/>
        <v>0</v>
      </c>
      <c r="AC52" s="9">
        <f t="shared" si="5"/>
        <v>0</v>
      </c>
      <c r="AD52" s="18"/>
      <c r="AE52" s="18"/>
      <c r="AF52" s="18"/>
      <c r="AG52" s="18"/>
      <c r="AH52" s="18"/>
      <c r="AI52" s="18"/>
      <c r="AJ52" s="12">
        <f t="shared" si="6"/>
        <v>0</v>
      </c>
      <c r="AK52" s="16"/>
      <c r="AL52" s="16"/>
      <c r="AM52" s="13">
        <f t="shared" si="7"/>
        <v>0</v>
      </c>
      <c r="AN52" s="13">
        <f t="shared" si="8"/>
        <v>0</v>
      </c>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10">
    <dataValidation operator="lessThanOrEqual" allowBlank="1" showInputMessage="1" showErrorMessage="1" error="FTE cannot be greater than Headcount&#10;" sqref="AP1:IV65536 P7:Q65536 A53:O65536 R4 A4:C4 P5 AB4 AO4 R53:AN65536 AB6:AC52 AO7:AO65536"/>
    <dataValidation type="custom" allowBlank="1" showInputMessage="1" showErrorMessage="1" errorTitle="FTE" error="The value entered in the FTE field must be less than or equal to the value entered in the headcount field." sqref="W7:W52 Y7:Y52 S7:S52 E7:E52 O7:O52 K7:K52 I7:I52 G7:G52 M7:M52 U7:U52">
      <formula1>W7&lt;=V7</formula1>
    </dataValidation>
    <dataValidation type="custom" allowBlank="1" showInputMessage="1" showErrorMessage="1" errorTitle="Headcount" error="The value entered in the headcount field must be greater than or equal to the value entered in the FTE field." sqref="V7:V52 X7:X52 R7:R52 D7:D52 N7:N52 L7:L52 J7:J52 H7:H52 F7:F52 T7:T52">
      <formula1>V7&gt;=W7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1 A13: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1 B13: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1 C13:C52">
      <formula1>INDIRECT("Main_Department")</formula1>
    </dataValidation>
    <dataValidation type="decimal" operator="greaterThan" allowBlank="1" showInputMessage="1" showErrorMessage="1" sqref="AH8:AI9 AD7:AG9 AD10:AI52 AK7:AL52 AI7">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1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1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12">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7.xml><?xml version="1.0" encoding="utf-8"?>
<worksheet xmlns="http://schemas.openxmlformats.org/spreadsheetml/2006/main" xmlns:r="http://schemas.openxmlformats.org/officeDocument/2006/relationships">
  <dimension ref="A1:AO474"/>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5" t="s">
        <v>35</v>
      </c>
      <c r="D7" s="6">
        <v>16409</v>
      </c>
      <c r="E7" s="6">
        <v>15586.7869512958</v>
      </c>
      <c r="F7" s="6">
        <v>8522</v>
      </c>
      <c r="G7" s="6">
        <v>8315.776907843181</v>
      </c>
      <c r="H7" s="6">
        <v>13868</v>
      </c>
      <c r="I7" s="6">
        <v>13611.6831875058</v>
      </c>
      <c r="J7" s="6">
        <v>2259</v>
      </c>
      <c r="K7" s="6">
        <v>2221.60707957958</v>
      </c>
      <c r="L7" s="6">
        <v>245</v>
      </c>
      <c r="M7" s="6">
        <v>241.766291291291</v>
      </c>
      <c r="N7" s="6">
        <v>17551</v>
      </c>
      <c r="O7" s="6">
        <v>17065.9501014987</v>
      </c>
      <c r="P7" s="7">
        <f>SUM(D7,F7,H7,J7,L7,N7)</f>
        <v>58854</v>
      </c>
      <c r="Q7" s="7">
        <f>SUM(E7,G7,I7,K7,M7,O7)</f>
        <v>57043.57051901435</v>
      </c>
      <c r="R7" s="6">
        <v>1099</v>
      </c>
      <c r="S7" s="6">
        <v>1043.51</v>
      </c>
      <c r="T7" s="6">
        <v>49</v>
      </c>
      <c r="U7" s="6">
        <v>48.32</v>
      </c>
      <c r="V7" s="6">
        <v>145</v>
      </c>
      <c r="W7" s="6">
        <v>144.918918918919</v>
      </c>
      <c r="X7" s="6">
        <v>46</v>
      </c>
      <c r="Y7" s="6">
        <v>45.945945945945894</v>
      </c>
      <c r="Z7" s="29">
        <f>SUM(R7,T7,V7,X7,)</f>
        <v>1339</v>
      </c>
      <c r="AA7" s="29">
        <f>SUM(S7,U7,W7,Y7)</f>
        <v>1282.6948648648647</v>
      </c>
      <c r="AB7" s="9">
        <f>P7+Z7</f>
        <v>60193</v>
      </c>
      <c r="AC7" s="9">
        <f>Q7+AA7</f>
        <v>58326.26538387921</v>
      </c>
      <c r="AD7" s="10">
        <v>137116739.34</v>
      </c>
      <c r="AE7" s="11"/>
      <c r="AF7" s="11"/>
      <c r="AG7" s="11">
        <v>4611039.37</v>
      </c>
      <c r="AH7" s="11">
        <v>24630335.290000003</v>
      </c>
      <c r="AI7" s="11">
        <v>10979796.59</v>
      </c>
      <c r="AJ7" s="28">
        <v>176702000</v>
      </c>
      <c r="AK7" s="11">
        <v>4430108.84</v>
      </c>
      <c r="AL7" s="11">
        <v>1800535.2145069998</v>
      </c>
      <c r="AM7" s="27">
        <v>6362000</v>
      </c>
      <c r="AN7" s="27">
        <v>183064000</v>
      </c>
      <c r="AO7" s="14"/>
    </row>
    <row r="8" spans="1:41" ht="30">
      <c r="A8" s="4" t="s">
        <v>36</v>
      </c>
      <c r="B8" s="4" t="s">
        <v>37</v>
      </c>
      <c r="C8" s="4" t="s">
        <v>35</v>
      </c>
      <c r="D8" s="20">
        <v>634</v>
      </c>
      <c r="E8" s="20">
        <v>609.99</v>
      </c>
      <c r="F8" s="20">
        <v>1932</v>
      </c>
      <c r="G8" s="20">
        <v>1914.3</v>
      </c>
      <c r="H8" s="20">
        <v>257</v>
      </c>
      <c r="I8" s="20">
        <v>252.33</v>
      </c>
      <c r="J8" s="20">
        <v>60</v>
      </c>
      <c r="K8" s="20">
        <v>59.3</v>
      </c>
      <c r="L8" s="20">
        <v>5</v>
      </c>
      <c r="M8" s="20">
        <v>5</v>
      </c>
      <c r="N8" s="20">
        <v>84</v>
      </c>
      <c r="O8" s="20">
        <v>83.01</v>
      </c>
      <c r="P8" s="7">
        <f aca="true" t="shared" si="0" ref="P8:P51">SUM(D8,F8,H8,J8,L8,N8)</f>
        <v>2972</v>
      </c>
      <c r="Q8" s="7">
        <f aca="true" t="shared" si="1" ref="Q8:Q51">SUM(E8,G8,I8,K8,M8,O8)</f>
        <v>2923.9300000000003</v>
      </c>
      <c r="R8" s="20">
        <v>93</v>
      </c>
      <c r="S8" s="20">
        <v>91.82</v>
      </c>
      <c r="T8" s="20">
        <v>1</v>
      </c>
      <c r="U8" s="20">
        <v>1</v>
      </c>
      <c r="V8" s="20">
        <v>1</v>
      </c>
      <c r="W8" s="20">
        <v>1</v>
      </c>
      <c r="X8" s="20">
        <v>0</v>
      </c>
      <c r="Y8" s="20">
        <v>0</v>
      </c>
      <c r="Z8" s="29">
        <f aca="true" t="shared" si="2" ref="Z8:Z51">SUM(R8,T8,V8,X8,)</f>
        <v>95</v>
      </c>
      <c r="AA8" s="29">
        <f aca="true" t="shared" si="3" ref="AA8:AA51">SUM(S8,U8,W8,Y8)</f>
        <v>93.82</v>
      </c>
      <c r="AB8" s="9">
        <f aca="true" t="shared" si="4" ref="AB8:AB51">P8+Z8</f>
        <v>3067</v>
      </c>
      <c r="AC8" s="9">
        <f aca="true" t="shared" si="5" ref="AC8:AC51">Q8+AA8</f>
        <v>3017.7500000000005</v>
      </c>
      <c r="AD8" s="10">
        <v>6126590.23</v>
      </c>
      <c r="AE8" s="11">
        <v>377805.8</v>
      </c>
      <c r="AF8" s="11">
        <v>0</v>
      </c>
      <c r="AG8" s="11">
        <v>509122.11</v>
      </c>
      <c r="AH8" s="11">
        <v>1134094.9</v>
      </c>
      <c r="AI8" s="11">
        <v>523122.12</v>
      </c>
      <c r="AJ8" s="28">
        <f aca="true" t="shared" si="6" ref="AJ8:AJ51">SUM(AD8:AI8)</f>
        <v>8670735.16</v>
      </c>
      <c r="AK8" s="26">
        <v>233904.48</v>
      </c>
      <c r="AL8" s="26">
        <v>2677.57</v>
      </c>
      <c r="AM8" s="27">
        <f>SUM(AK8:AL8)</f>
        <v>236582.05000000002</v>
      </c>
      <c r="AN8" s="27">
        <f>SUM(AM8,AJ8)</f>
        <v>8907317.21</v>
      </c>
      <c r="AO8" s="14" t="s">
        <v>53</v>
      </c>
    </row>
    <row r="9" spans="1:41" ht="30">
      <c r="A9" s="4" t="s">
        <v>38</v>
      </c>
      <c r="B9" s="4" t="s">
        <v>37</v>
      </c>
      <c r="C9" s="4" t="s">
        <v>35</v>
      </c>
      <c r="D9" s="20">
        <v>189</v>
      </c>
      <c r="E9" s="20">
        <v>185.49</v>
      </c>
      <c r="F9" s="20">
        <v>278</v>
      </c>
      <c r="G9" s="20">
        <v>266.64</v>
      </c>
      <c r="H9" s="20">
        <v>1965</v>
      </c>
      <c r="I9" s="20">
        <v>1917.45</v>
      </c>
      <c r="J9" s="20">
        <v>1292</v>
      </c>
      <c r="K9" s="20">
        <v>1232.3</v>
      </c>
      <c r="L9" s="20">
        <v>31</v>
      </c>
      <c r="M9" s="20">
        <v>29.22</v>
      </c>
      <c r="N9" s="20">
        <v>0</v>
      </c>
      <c r="O9" s="20">
        <v>0</v>
      </c>
      <c r="P9" s="7">
        <v>3755</v>
      </c>
      <c r="Q9" s="7">
        <v>3631.1</v>
      </c>
      <c r="R9" s="20">
        <v>10</v>
      </c>
      <c r="S9" s="20">
        <v>10</v>
      </c>
      <c r="T9" s="20">
        <v>0</v>
      </c>
      <c r="U9" s="20">
        <v>0</v>
      </c>
      <c r="V9" s="20">
        <v>121</v>
      </c>
      <c r="W9" s="20">
        <v>113</v>
      </c>
      <c r="X9" s="20">
        <v>4</v>
      </c>
      <c r="Y9" s="20">
        <v>1.3</v>
      </c>
      <c r="Z9" s="29">
        <v>135</v>
      </c>
      <c r="AA9" s="29">
        <v>124.3</v>
      </c>
      <c r="AB9" s="9">
        <v>3890</v>
      </c>
      <c r="AC9" s="9">
        <v>3755.4</v>
      </c>
      <c r="AD9" s="10">
        <v>10419485.43</v>
      </c>
      <c r="AE9" s="10">
        <v>97867.45</v>
      </c>
      <c r="AF9" s="10">
        <v>3056</v>
      </c>
      <c r="AG9" s="10">
        <v>375177.6</v>
      </c>
      <c r="AH9" s="10">
        <v>2010038.95</v>
      </c>
      <c r="AI9" s="10">
        <v>951040.26</v>
      </c>
      <c r="AJ9" s="28">
        <v>13856665.689999998</v>
      </c>
      <c r="AK9" s="10">
        <v>715984.41</v>
      </c>
      <c r="AL9" s="26">
        <v>10208</v>
      </c>
      <c r="AM9" s="27">
        <v>726192.41</v>
      </c>
      <c r="AN9" s="27">
        <v>14582858.099999998</v>
      </c>
      <c r="AO9" s="30">
        <v>40847</v>
      </c>
    </row>
    <row r="10" spans="1:41" ht="75">
      <c r="A10" s="4" t="s">
        <v>40</v>
      </c>
      <c r="B10" s="4" t="s">
        <v>41</v>
      </c>
      <c r="C10" s="4" t="s">
        <v>35</v>
      </c>
      <c r="D10" s="20">
        <v>173</v>
      </c>
      <c r="E10" s="20">
        <v>167</v>
      </c>
      <c r="F10" s="20">
        <v>0</v>
      </c>
      <c r="G10" s="20">
        <v>0</v>
      </c>
      <c r="H10" s="20">
        <v>0</v>
      </c>
      <c r="I10" s="20">
        <v>0</v>
      </c>
      <c r="J10" s="20">
        <v>0</v>
      </c>
      <c r="K10" s="20">
        <v>0</v>
      </c>
      <c r="L10" s="20">
        <v>0</v>
      </c>
      <c r="M10" s="20">
        <v>0</v>
      </c>
      <c r="N10" s="20">
        <v>0</v>
      </c>
      <c r="O10" s="20">
        <v>0</v>
      </c>
      <c r="P10" s="7">
        <v>173</v>
      </c>
      <c r="Q10" s="7">
        <v>167</v>
      </c>
      <c r="R10" s="20">
        <v>0</v>
      </c>
      <c r="S10" s="20">
        <v>0</v>
      </c>
      <c r="T10" s="20">
        <v>0</v>
      </c>
      <c r="U10" s="20">
        <v>0</v>
      </c>
      <c r="V10" s="20">
        <v>0</v>
      </c>
      <c r="W10" s="20">
        <v>0</v>
      </c>
      <c r="X10" s="20">
        <v>2</v>
      </c>
      <c r="Y10" s="20">
        <v>0.11</v>
      </c>
      <c r="Z10" s="29">
        <v>2</v>
      </c>
      <c r="AA10" s="29">
        <v>0.11</v>
      </c>
      <c r="AB10" s="9">
        <v>175</v>
      </c>
      <c r="AC10" s="9">
        <v>167.11</v>
      </c>
      <c r="AD10" s="10">
        <v>330246</v>
      </c>
      <c r="AE10" s="10">
        <v>7269</v>
      </c>
      <c r="AF10" s="10"/>
      <c r="AG10" s="10">
        <v>15332</v>
      </c>
      <c r="AH10" s="10">
        <v>17003</v>
      </c>
      <c r="AI10" s="10">
        <v>32332</v>
      </c>
      <c r="AJ10" s="28">
        <v>402182</v>
      </c>
      <c r="AK10" s="10"/>
      <c r="AL10" s="10">
        <v>2600</v>
      </c>
      <c r="AM10" s="27">
        <v>2600</v>
      </c>
      <c r="AN10" s="27">
        <v>404782</v>
      </c>
      <c r="AO10" s="21" t="s">
        <v>42</v>
      </c>
    </row>
    <row r="11" spans="1:41" ht="45">
      <c r="A11" s="4" t="s">
        <v>43</v>
      </c>
      <c r="B11" s="4" t="s">
        <v>41</v>
      </c>
      <c r="C11" s="4" t="s">
        <v>35</v>
      </c>
      <c r="D11" s="20">
        <v>23</v>
      </c>
      <c r="E11" s="20">
        <v>19.5</v>
      </c>
      <c r="F11" s="20">
        <v>2</v>
      </c>
      <c r="G11" s="20">
        <v>1.5</v>
      </c>
      <c r="H11" s="20">
        <v>1</v>
      </c>
      <c r="I11" s="20">
        <v>1</v>
      </c>
      <c r="J11" s="20">
        <v>1</v>
      </c>
      <c r="K11" s="20">
        <v>1</v>
      </c>
      <c r="L11" s="20">
        <v>1</v>
      </c>
      <c r="M11" s="20">
        <v>1</v>
      </c>
      <c r="N11" s="20">
        <v>0</v>
      </c>
      <c r="O11" s="20">
        <v>0</v>
      </c>
      <c r="P11" s="7">
        <v>28</v>
      </c>
      <c r="Q11" s="7">
        <v>24</v>
      </c>
      <c r="R11" s="20">
        <v>0</v>
      </c>
      <c r="S11" s="20">
        <v>0</v>
      </c>
      <c r="T11" s="20">
        <v>0</v>
      </c>
      <c r="U11" s="20">
        <v>0</v>
      </c>
      <c r="V11" s="20">
        <v>0</v>
      </c>
      <c r="W11" s="20">
        <v>0</v>
      </c>
      <c r="X11" s="20">
        <v>0</v>
      </c>
      <c r="Y11" s="20">
        <v>0</v>
      </c>
      <c r="Z11" s="29">
        <v>0</v>
      </c>
      <c r="AA11" s="29">
        <v>0</v>
      </c>
      <c r="AB11" s="9">
        <v>28</v>
      </c>
      <c r="AC11" s="9">
        <v>24</v>
      </c>
      <c r="AD11" s="10">
        <v>47127.13</v>
      </c>
      <c r="AE11" s="10">
        <v>680.14</v>
      </c>
      <c r="AF11" s="10"/>
      <c r="AG11" s="10">
        <v>3658.51</v>
      </c>
      <c r="AH11" s="10">
        <v>6006.86</v>
      </c>
      <c r="AI11" s="10">
        <v>4359.61</v>
      </c>
      <c r="AJ11" s="28">
        <v>61832.25</v>
      </c>
      <c r="AK11" s="10"/>
      <c r="AL11" s="10"/>
      <c r="AM11" s="27">
        <v>0</v>
      </c>
      <c r="AN11" s="27">
        <v>61832.25</v>
      </c>
      <c r="AO11" s="14" t="s">
        <v>53</v>
      </c>
    </row>
    <row r="12" spans="1:41" ht="45">
      <c r="A12" s="4" t="s">
        <v>52</v>
      </c>
      <c r="B12" s="4" t="s">
        <v>41</v>
      </c>
      <c r="C12" s="4" t="s">
        <v>35</v>
      </c>
      <c r="D12" s="20">
        <v>1</v>
      </c>
      <c r="E12" s="20">
        <v>1</v>
      </c>
      <c r="F12" s="20">
        <v>1</v>
      </c>
      <c r="G12" s="20">
        <v>1</v>
      </c>
      <c r="H12" s="20">
        <v>3</v>
      </c>
      <c r="I12" s="20">
        <v>3</v>
      </c>
      <c r="J12" s="20">
        <v>4</v>
      </c>
      <c r="K12" s="20">
        <v>4</v>
      </c>
      <c r="L12" s="20">
        <v>1</v>
      </c>
      <c r="M12" s="20">
        <v>1</v>
      </c>
      <c r="N12" s="20">
        <v>48</v>
      </c>
      <c r="O12" s="20">
        <v>46.54</v>
      </c>
      <c r="P12" s="7">
        <v>58</v>
      </c>
      <c r="Q12" s="7">
        <v>56.54</v>
      </c>
      <c r="R12" s="20">
        <v>1</v>
      </c>
      <c r="S12" s="20">
        <v>1</v>
      </c>
      <c r="T12" s="20">
        <v>0</v>
      </c>
      <c r="U12" s="20">
        <v>0</v>
      </c>
      <c r="V12" s="20">
        <v>1</v>
      </c>
      <c r="W12" s="20">
        <v>1</v>
      </c>
      <c r="X12" s="20">
        <v>0</v>
      </c>
      <c r="Y12" s="20">
        <v>0</v>
      </c>
      <c r="Z12" s="29">
        <v>2</v>
      </c>
      <c r="AA12" s="29">
        <v>2</v>
      </c>
      <c r="AB12" s="9">
        <v>60</v>
      </c>
      <c r="AC12" s="9">
        <v>58.54</v>
      </c>
      <c r="AD12" s="10">
        <v>163057.49</v>
      </c>
      <c r="AE12" s="10">
        <v>12748.45</v>
      </c>
      <c r="AF12" s="10"/>
      <c r="AG12" s="10">
        <v>1867.57</v>
      </c>
      <c r="AH12" s="10">
        <v>34001.81</v>
      </c>
      <c r="AI12" s="10">
        <v>14428.7</v>
      </c>
      <c r="AJ12" s="28">
        <v>226104.02</v>
      </c>
      <c r="AK12" s="26">
        <v>10053</v>
      </c>
      <c r="AL12" s="26"/>
      <c r="AM12" s="27">
        <v>10053</v>
      </c>
      <c r="AN12" s="27">
        <v>236157.02</v>
      </c>
      <c r="AO12" s="17" t="s">
        <v>53</v>
      </c>
    </row>
    <row r="13" spans="1:41" ht="15">
      <c r="A13" s="4"/>
      <c r="B13" s="4"/>
      <c r="C13" s="4"/>
      <c r="D13" s="15"/>
      <c r="E13" s="15"/>
      <c r="F13" s="15"/>
      <c r="G13" s="15"/>
      <c r="H13" s="15"/>
      <c r="I13" s="15"/>
      <c r="J13" s="15"/>
      <c r="K13" s="15"/>
      <c r="L13" s="15"/>
      <c r="M13" s="15"/>
      <c r="N13" s="15"/>
      <c r="O13" s="15"/>
      <c r="P13" s="7">
        <f t="shared" si="0"/>
        <v>0</v>
      </c>
      <c r="Q13" s="7">
        <f t="shared" si="1"/>
        <v>0</v>
      </c>
      <c r="R13" s="15"/>
      <c r="S13" s="15"/>
      <c r="T13" s="15"/>
      <c r="U13" s="15"/>
      <c r="V13" s="15"/>
      <c r="W13" s="15"/>
      <c r="X13" s="15"/>
      <c r="Y13" s="15"/>
      <c r="Z13" s="8">
        <f t="shared" si="2"/>
        <v>0</v>
      </c>
      <c r="AA13" s="8">
        <f t="shared" si="3"/>
        <v>0</v>
      </c>
      <c r="AB13" s="9">
        <f t="shared" si="4"/>
        <v>0</v>
      </c>
      <c r="AC13" s="9">
        <f t="shared" si="5"/>
        <v>0</v>
      </c>
      <c r="AD13" s="18"/>
      <c r="AE13" s="18"/>
      <c r="AF13" s="18"/>
      <c r="AG13" s="18"/>
      <c r="AH13" s="18"/>
      <c r="AI13" s="18"/>
      <c r="AJ13" s="12">
        <f t="shared" si="6"/>
        <v>0</v>
      </c>
      <c r="AK13" s="16"/>
      <c r="AL13" s="16"/>
      <c r="AM13" s="13">
        <f aca="true" t="shared" si="7" ref="AM13:AM51">SUM(AK13:AL13)</f>
        <v>0</v>
      </c>
      <c r="AN13" s="13">
        <f aca="true" t="shared" si="8" ref="AN13:AN51">SUM(AM13,AJ13)</f>
        <v>0</v>
      </c>
      <c r="AO13" s="17"/>
    </row>
    <row r="14" spans="1:41" ht="15">
      <c r="A14" s="4"/>
      <c r="B14" s="4"/>
      <c r="C14" s="4"/>
      <c r="D14" s="15"/>
      <c r="E14" s="15"/>
      <c r="F14" s="15"/>
      <c r="G14" s="15"/>
      <c r="H14" s="15"/>
      <c r="I14" s="15"/>
      <c r="J14" s="15"/>
      <c r="K14" s="15"/>
      <c r="L14" s="15"/>
      <c r="M14" s="15"/>
      <c r="N14" s="15"/>
      <c r="O14" s="15"/>
      <c r="P14" s="7">
        <f t="shared" si="0"/>
        <v>0</v>
      </c>
      <c r="Q14" s="7">
        <f t="shared" si="1"/>
        <v>0</v>
      </c>
      <c r="R14" s="15"/>
      <c r="S14" s="15"/>
      <c r="T14" s="15"/>
      <c r="U14" s="15"/>
      <c r="V14" s="15"/>
      <c r="W14" s="15"/>
      <c r="X14" s="15"/>
      <c r="Y14" s="15"/>
      <c r="Z14" s="8">
        <f t="shared" si="2"/>
        <v>0</v>
      </c>
      <c r="AA14" s="8">
        <f t="shared" si="3"/>
        <v>0</v>
      </c>
      <c r="AB14" s="9">
        <f t="shared" si="4"/>
        <v>0</v>
      </c>
      <c r="AC14" s="9">
        <f t="shared" si="5"/>
        <v>0</v>
      </c>
      <c r="AD14" s="18"/>
      <c r="AE14" s="18"/>
      <c r="AF14" s="18"/>
      <c r="AG14" s="18"/>
      <c r="AH14" s="18"/>
      <c r="AI14" s="18"/>
      <c r="AJ14" s="12">
        <f t="shared" si="6"/>
        <v>0</v>
      </c>
      <c r="AK14" s="16"/>
      <c r="AL14" s="16"/>
      <c r="AM14" s="13">
        <f t="shared" si="7"/>
        <v>0</v>
      </c>
      <c r="AN14" s="13">
        <f t="shared" si="8"/>
        <v>0</v>
      </c>
      <c r="AO14" s="17"/>
    </row>
    <row r="15" spans="1:41" ht="15">
      <c r="A15" s="4"/>
      <c r="B15" s="4"/>
      <c r="C15" s="4"/>
      <c r="D15" s="15"/>
      <c r="E15" s="15"/>
      <c r="F15" s="15"/>
      <c r="G15" s="15"/>
      <c r="H15" s="15"/>
      <c r="I15" s="15"/>
      <c r="J15" s="15"/>
      <c r="K15" s="15"/>
      <c r="L15" s="15"/>
      <c r="M15" s="15"/>
      <c r="N15" s="54"/>
      <c r="O15" s="15"/>
      <c r="P15" s="7">
        <f t="shared" si="0"/>
        <v>0</v>
      </c>
      <c r="Q15" s="7">
        <f t="shared" si="1"/>
        <v>0</v>
      </c>
      <c r="R15" s="15"/>
      <c r="S15" s="15"/>
      <c r="T15" s="15"/>
      <c r="U15" s="15"/>
      <c r="V15" s="15"/>
      <c r="W15" s="15"/>
      <c r="X15" s="15"/>
      <c r="Y15" s="15"/>
      <c r="Z15" s="8">
        <f t="shared" si="2"/>
        <v>0</v>
      </c>
      <c r="AA15" s="8">
        <f t="shared" si="3"/>
        <v>0</v>
      </c>
      <c r="AB15" s="9">
        <f t="shared" si="4"/>
        <v>0</v>
      </c>
      <c r="AC15" s="9">
        <f t="shared" si="5"/>
        <v>0</v>
      </c>
      <c r="AD15" s="18"/>
      <c r="AE15" s="18"/>
      <c r="AF15" s="18"/>
      <c r="AG15" s="18"/>
      <c r="AH15" s="18"/>
      <c r="AI15" s="18"/>
      <c r="AJ15" s="12">
        <f t="shared" si="6"/>
        <v>0</v>
      </c>
      <c r="AK15" s="16"/>
      <c r="AL15" s="16"/>
      <c r="AM15" s="13">
        <f t="shared" si="7"/>
        <v>0</v>
      </c>
      <c r="AN15" s="13">
        <f t="shared" si="8"/>
        <v>0</v>
      </c>
      <c r="AO15" s="17"/>
    </row>
    <row r="16" spans="1:41" ht="15">
      <c r="A16" s="4"/>
      <c r="B16" s="4"/>
      <c r="C16" s="4"/>
      <c r="D16" s="15"/>
      <c r="E16" s="15"/>
      <c r="F16" s="15"/>
      <c r="G16" s="15"/>
      <c r="H16" s="15"/>
      <c r="I16" s="15"/>
      <c r="J16" s="15"/>
      <c r="K16" s="15"/>
      <c r="L16" s="15"/>
      <c r="M16" s="15"/>
      <c r="N16" s="15"/>
      <c r="O16" s="15"/>
      <c r="P16" s="7">
        <f t="shared" si="0"/>
        <v>0</v>
      </c>
      <c r="Q16" s="7">
        <f t="shared" si="1"/>
        <v>0</v>
      </c>
      <c r="R16" s="15"/>
      <c r="S16" s="15"/>
      <c r="T16" s="15"/>
      <c r="U16" s="15"/>
      <c r="V16" s="15"/>
      <c r="W16" s="15"/>
      <c r="X16" s="15"/>
      <c r="Y16" s="15"/>
      <c r="Z16" s="8">
        <f t="shared" si="2"/>
        <v>0</v>
      </c>
      <c r="AA16" s="8">
        <f t="shared" si="3"/>
        <v>0</v>
      </c>
      <c r="AB16" s="9">
        <f t="shared" si="4"/>
        <v>0</v>
      </c>
      <c r="AC16" s="9">
        <f t="shared" si="5"/>
        <v>0</v>
      </c>
      <c r="AD16" s="18"/>
      <c r="AE16" s="18"/>
      <c r="AF16" s="18"/>
      <c r="AG16" s="18"/>
      <c r="AH16" s="18"/>
      <c r="AI16" s="18"/>
      <c r="AJ16" s="12">
        <f t="shared" si="6"/>
        <v>0</v>
      </c>
      <c r="AK16" s="16"/>
      <c r="AL16" s="16"/>
      <c r="AM16" s="13">
        <f t="shared" si="7"/>
        <v>0</v>
      </c>
      <c r="AN16" s="13">
        <f t="shared" si="8"/>
        <v>0</v>
      </c>
      <c r="AO16" s="17"/>
    </row>
    <row r="17" spans="1:41" ht="15">
      <c r="A17" s="4"/>
      <c r="B17" s="4"/>
      <c r="C17" s="4"/>
      <c r="D17" s="15"/>
      <c r="E17" s="15"/>
      <c r="F17" s="15"/>
      <c r="G17" s="15"/>
      <c r="H17" s="15"/>
      <c r="I17" s="15"/>
      <c r="J17" s="15"/>
      <c r="K17" s="15"/>
      <c r="L17" s="15"/>
      <c r="M17" s="20"/>
      <c r="N17" s="20"/>
      <c r="O17" s="15"/>
      <c r="P17" s="7">
        <f t="shared" si="0"/>
        <v>0</v>
      </c>
      <c r="Q17" s="7">
        <f t="shared" si="1"/>
        <v>0</v>
      </c>
      <c r="R17" s="15"/>
      <c r="S17" s="15"/>
      <c r="T17" s="15"/>
      <c r="U17" s="15"/>
      <c r="V17" s="15"/>
      <c r="W17" s="15"/>
      <c r="X17" s="15"/>
      <c r="Y17" s="15"/>
      <c r="Z17" s="8">
        <f t="shared" si="2"/>
        <v>0</v>
      </c>
      <c r="AA17" s="8">
        <f t="shared" si="3"/>
        <v>0</v>
      </c>
      <c r="AB17" s="9">
        <f t="shared" si="4"/>
        <v>0</v>
      </c>
      <c r="AC17" s="9">
        <f t="shared" si="5"/>
        <v>0</v>
      </c>
      <c r="AD17" s="18"/>
      <c r="AE17" s="18"/>
      <c r="AF17" s="18"/>
      <c r="AG17" s="18"/>
      <c r="AH17" s="18"/>
      <c r="AI17" s="18"/>
      <c r="AJ17" s="12">
        <f t="shared" si="6"/>
        <v>0</v>
      </c>
      <c r="AK17" s="16"/>
      <c r="AL17" s="16"/>
      <c r="AM17" s="13">
        <f t="shared" si="7"/>
        <v>0</v>
      </c>
      <c r="AN17" s="13">
        <f t="shared" si="8"/>
        <v>0</v>
      </c>
      <c r="AO17" s="17"/>
    </row>
    <row r="18" spans="1:41" ht="15">
      <c r="A18" s="4"/>
      <c r="B18" s="4"/>
      <c r="C18" s="4"/>
      <c r="D18" s="15"/>
      <c r="E18" s="15"/>
      <c r="F18" s="15"/>
      <c r="G18" s="15"/>
      <c r="H18" s="15"/>
      <c r="I18" s="15"/>
      <c r="J18" s="15"/>
      <c r="K18" s="15"/>
      <c r="L18" s="15"/>
      <c r="M18" s="15"/>
      <c r="N18" s="15"/>
      <c r="O18" s="15"/>
      <c r="P18" s="7">
        <f t="shared" si="0"/>
        <v>0</v>
      </c>
      <c r="Q18" s="7">
        <f t="shared" si="1"/>
        <v>0</v>
      </c>
      <c r="R18" s="15"/>
      <c r="S18" s="15"/>
      <c r="T18" s="15"/>
      <c r="U18" s="15"/>
      <c r="V18" s="15"/>
      <c r="W18" s="15"/>
      <c r="X18" s="15"/>
      <c r="Y18" s="15"/>
      <c r="Z18" s="8">
        <f t="shared" si="2"/>
        <v>0</v>
      </c>
      <c r="AA18" s="8">
        <f t="shared" si="3"/>
        <v>0</v>
      </c>
      <c r="AB18" s="9">
        <f t="shared" si="4"/>
        <v>0</v>
      </c>
      <c r="AC18" s="9">
        <f t="shared" si="5"/>
        <v>0</v>
      </c>
      <c r="AD18" s="18"/>
      <c r="AE18" s="18"/>
      <c r="AF18" s="18"/>
      <c r="AG18" s="18"/>
      <c r="AH18" s="18"/>
      <c r="AI18" s="18"/>
      <c r="AJ18" s="12">
        <f t="shared" si="6"/>
        <v>0</v>
      </c>
      <c r="AK18" s="16"/>
      <c r="AL18" s="16"/>
      <c r="AM18" s="13">
        <f t="shared" si="7"/>
        <v>0</v>
      </c>
      <c r="AN18" s="13">
        <f t="shared" si="8"/>
        <v>0</v>
      </c>
      <c r="AO18" s="17"/>
    </row>
    <row r="19" spans="1:41" ht="15">
      <c r="A19" s="4"/>
      <c r="B19" s="4"/>
      <c r="C19" s="4"/>
      <c r="D19" s="15"/>
      <c r="E19" s="15"/>
      <c r="F19" s="15"/>
      <c r="G19" s="15"/>
      <c r="H19" s="15"/>
      <c r="I19" s="15"/>
      <c r="J19" s="15"/>
      <c r="K19" s="15"/>
      <c r="L19" s="15"/>
      <c r="M19" s="15"/>
      <c r="N19" s="15"/>
      <c r="O19" s="15"/>
      <c r="P19" s="7">
        <f t="shared" si="0"/>
        <v>0</v>
      </c>
      <c r="Q19" s="7">
        <f t="shared" si="1"/>
        <v>0</v>
      </c>
      <c r="R19" s="15"/>
      <c r="S19" s="15"/>
      <c r="T19" s="15"/>
      <c r="U19" s="15"/>
      <c r="V19" s="15"/>
      <c r="W19" s="15"/>
      <c r="X19" s="15"/>
      <c r="Y19" s="15"/>
      <c r="Z19" s="8">
        <f t="shared" si="2"/>
        <v>0</v>
      </c>
      <c r="AA19" s="8">
        <f t="shared" si="3"/>
        <v>0</v>
      </c>
      <c r="AB19" s="9">
        <f t="shared" si="4"/>
        <v>0</v>
      </c>
      <c r="AC19" s="9">
        <f t="shared" si="5"/>
        <v>0</v>
      </c>
      <c r="AD19" s="18"/>
      <c r="AE19" s="18"/>
      <c r="AF19" s="18"/>
      <c r="AG19" s="18"/>
      <c r="AH19" s="18"/>
      <c r="AI19" s="18"/>
      <c r="AJ19" s="12">
        <f t="shared" si="6"/>
        <v>0</v>
      </c>
      <c r="AK19" s="16"/>
      <c r="AL19" s="16"/>
      <c r="AM19" s="13">
        <f t="shared" si="7"/>
        <v>0</v>
      </c>
      <c r="AN19" s="13">
        <f t="shared" si="8"/>
        <v>0</v>
      </c>
      <c r="AO19" s="17"/>
    </row>
    <row r="20" spans="1:41" ht="15">
      <c r="A20" s="4"/>
      <c r="B20" s="4"/>
      <c r="C20" s="4"/>
      <c r="D20" s="15"/>
      <c r="E20" s="15"/>
      <c r="F20" s="15"/>
      <c r="G20" s="15"/>
      <c r="H20" s="15"/>
      <c r="I20" s="15"/>
      <c r="J20" s="15"/>
      <c r="K20" s="15"/>
      <c r="L20" s="15"/>
      <c r="M20" s="15"/>
      <c r="N20" s="15"/>
      <c r="O20" s="15"/>
      <c r="P20" s="7">
        <f t="shared" si="0"/>
        <v>0</v>
      </c>
      <c r="Q20" s="7">
        <f t="shared" si="1"/>
        <v>0</v>
      </c>
      <c r="R20" s="15"/>
      <c r="S20" s="15"/>
      <c r="T20" s="15"/>
      <c r="U20" s="15"/>
      <c r="V20" s="15"/>
      <c r="W20" s="15"/>
      <c r="X20" s="15"/>
      <c r="Y20" s="15"/>
      <c r="Z20" s="8">
        <f t="shared" si="2"/>
        <v>0</v>
      </c>
      <c r="AA20" s="8">
        <f t="shared" si="3"/>
        <v>0</v>
      </c>
      <c r="AB20" s="9">
        <f t="shared" si="4"/>
        <v>0</v>
      </c>
      <c r="AC20" s="9">
        <f t="shared" si="5"/>
        <v>0</v>
      </c>
      <c r="AD20" s="18"/>
      <c r="AE20" s="18"/>
      <c r="AF20" s="18"/>
      <c r="AG20" s="18"/>
      <c r="AH20" s="18"/>
      <c r="AI20" s="18"/>
      <c r="AJ20" s="12">
        <f t="shared" si="6"/>
        <v>0</v>
      </c>
      <c r="AK20" s="16"/>
      <c r="AL20" s="16"/>
      <c r="AM20" s="13">
        <f t="shared" si="7"/>
        <v>0</v>
      </c>
      <c r="AN20" s="13">
        <f t="shared" si="8"/>
        <v>0</v>
      </c>
      <c r="AO20" s="17"/>
    </row>
    <row r="21" spans="1:41" ht="15">
      <c r="A21" s="4"/>
      <c r="B21" s="4"/>
      <c r="C21" s="4"/>
      <c r="D21" s="15"/>
      <c r="E21" s="15"/>
      <c r="F21" s="15"/>
      <c r="G21" s="15"/>
      <c r="H21" s="15"/>
      <c r="I21" s="15"/>
      <c r="J21" s="15"/>
      <c r="K21" s="15"/>
      <c r="L21" s="15"/>
      <c r="M21" s="15"/>
      <c r="N21" s="15"/>
      <c r="O21" s="15"/>
      <c r="P21" s="7">
        <f t="shared" si="0"/>
        <v>0</v>
      </c>
      <c r="Q21" s="7">
        <f t="shared" si="1"/>
        <v>0</v>
      </c>
      <c r="R21" s="15"/>
      <c r="S21" s="15"/>
      <c r="T21" s="15"/>
      <c r="U21" s="15"/>
      <c r="V21" s="15"/>
      <c r="W21" s="15"/>
      <c r="X21" s="15"/>
      <c r="Y21" s="15"/>
      <c r="Z21" s="8">
        <f t="shared" si="2"/>
        <v>0</v>
      </c>
      <c r="AA21" s="8">
        <f t="shared" si="3"/>
        <v>0</v>
      </c>
      <c r="AB21" s="9">
        <f t="shared" si="4"/>
        <v>0</v>
      </c>
      <c r="AC21" s="9">
        <f t="shared" si="5"/>
        <v>0</v>
      </c>
      <c r="AD21" s="18"/>
      <c r="AE21" s="18"/>
      <c r="AF21" s="18"/>
      <c r="AG21" s="18"/>
      <c r="AH21" s="18"/>
      <c r="AI21" s="18"/>
      <c r="AJ21" s="12">
        <f t="shared" si="6"/>
        <v>0</v>
      </c>
      <c r="AK21" s="16"/>
      <c r="AL21" s="16"/>
      <c r="AM21" s="13">
        <f t="shared" si="7"/>
        <v>0</v>
      </c>
      <c r="AN21" s="13">
        <f t="shared" si="8"/>
        <v>0</v>
      </c>
      <c r="AO21" s="17"/>
    </row>
    <row r="22" spans="1:41" ht="15">
      <c r="A22" s="4"/>
      <c r="B22" s="4"/>
      <c r="C22" s="4"/>
      <c r="D22" s="15"/>
      <c r="E22" s="15"/>
      <c r="F22" s="15"/>
      <c r="G22" s="15"/>
      <c r="H22" s="15"/>
      <c r="I22" s="15"/>
      <c r="J22" s="15"/>
      <c r="K22" s="15"/>
      <c r="L22" s="15"/>
      <c r="M22" s="15"/>
      <c r="N22" s="15"/>
      <c r="O22" s="15"/>
      <c r="P22" s="7">
        <f t="shared" si="0"/>
        <v>0</v>
      </c>
      <c r="Q22" s="7">
        <f t="shared" si="1"/>
        <v>0</v>
      </c>
      <c r="R22" s="15"/>
      <c r="S22" s="15"/>
      <c r="T22" s="15"/>
      <c r="U22" s="15"/>
      <c r="V22" s="15"/>
      <c r="W22" s="15"/>
      <c r="X22" s="15"/>
      <c r="Y22" s="15"/>
      <c r="Z22" s="8">
        <f t="shared" si="2"/>
        <v>0</v>
      </c>
      <c r="AA22" s="8">
        <f t="shared" si="3"/>
        <v>0</v>
      </c>
      <c r="AB22" s="9">
        <f t="shared" si="4"/>
        <v>0</v>
      </c>
      <c r="AC22" s="9">
        <f t="shared" si="5"/>
        <v>0</v>
      </c>
      <c r="AD22" s="18"/>
      <c r="AE22" s="18"/>
      <c r="AF22" s="18"/>
      <c r="AG22" s="18"/>
      <c r="AH22" s="18"/>
      <c r="AI22" s="18"/>
      <c r="AJ22" s="12">
        <f t="shared" si="6"/>
        <v>0</v>
      </c>
      <c r="AK22" s="16"/>
      <c r="AL22" s="16"/>
      <c r="AM22" s="13">
        <f t="shared" si="7"/>
        <v>0</v>
      </c>
      <c r="AN22" s="13">
        <f t="shared" si="8"/>
        <v>0</v>
      </c>
      <c r="AO22" s="17"/>
    </row>
    <row r="23" spans="1:41" ht="15">
      <c r="A23" s="4"/>
      <c r="B23" s="4"/>
      <c r="C23" s="4"/>
      <c r="D23" s="15"/>
      <c r="E23" s="15"/>
      <c r="F23" s="15"/>
      <c r="G23" s="15"/>
      <c r="H23" s="15"/>
      <c r="I23" s="15"/>
      <c r="J23" s="15"/>
      <c r="K23" s="15"/>
      <c r="L23" s="15"/>
      <c r="M23" s="15"/>
      <c r="N23" s="15"/>
      <c r="O23" s="15"/>
      <c r="P23" s="7">
        <f t="shared" si="0"/>
        <v>0</v>
      </c>
      <c r="Q23" s="7">
        <f t="shared" si="1"/>
        <v>0</v>
      </c>
      <c r="R23" s="15"/>
      <c r="S23" s="15"/>
      <c r="T23" s="15"/>
      <c r="U23" s="15"/>
      <c r="V23" s="15"/>
      <c r="W23" s="15"/>
      <c r="X23" s="15"/>
      <c r="Y23" s="15"/>
      <c r="Z23" s="8">
        <f t="shared" si="2"/>
        <v>0</v>
      </c>
      <c r="AA23" s="8">
        <f t="shared" si="3"/>
        <v>0</v>
      </c>
      <c r="AB23" s="9">
        <f t="shared" si="4"/>
        <v>0</v>
      </c>
      <c r="AC23" s="9">
        <f t="shared" si="5"/>
        <v>0</v>
      </c>
      <c r="AD23" s="18"/>
      <c r="AE23" s="18"/>
      <c r="AF23" s="18"/>
      <c r="AG23" s="18"/>
      <c r="AH23" s="18"/>
      <c r="AI23" s="18"/>
      <c r="AJ23" s="12">
        <f t="shared" si="6"/>
        <v>0</v>
      </c>
      <c r="AK23" s="16"/>
      <c r="AL23" s="16"/>
      <c r="AM23" s="13">
        <f t="shared" si="7"/>
        <v>0</v>
      </c>
      <c r="AN23" s="13">
        <f t="shared" si="8"/>
        <v>0</v>
      </c>
      <c r="AO23" s="17"/>
    </row>
    <row r="24" spans="1:41" ht="15">
      <c r="A24" s="4"/>
      <c r="B24" s="4"/>
      <c r="C24" s="4"/>
      <c r="D24" s="15"/>
      <c r="E24" s="15"/>
      <c r="F24" s="15"/>
      <c r="G24" s="15"/>
      <c r="H24" s="15"/>
      <c r="I24" s="15"/>
      <c r="J24" s="15"/>
      <c r="K24" s="15"/>
      <c r="L24" s="15"/>
      <c r="M24" s="15"/>
      <c r="N24" s="15"/>
      <c r="O24" s="15"/>
      <c r="P24" s="7">
        <f t="shared" si="0"/>
        <v>0</v>
      </c>
      <c r="Q24" s="7">
        <f t="shared" si="1"/>
        <v>0</v>
      </c>
      <c r="R24" s="15"/>
      <c r="S24" s="15"/>
      <c r="T24" s="15"/>
      <c r="U24" s="15"/>
      <c r="V24" s="15"/>
      <c r="W24" s="15"/>
      <c r="X24" s="15"/>
      <c r="Y24" s="15"/>
      <c r="Z24" s="8">
        <f t="shared" si="2"/>
        <v>0</v>
      </c>
      <c r="AA24" s="8">
        <f t="shared" si="3"/>
        <v>0</v>
      </c>
      <c r="AB24" s="9">
        <f t="shared" si="4"/>
        <v>0</v>
      </c>
      <c r="AC24" s="9">
        <f t="shared" si="5"/>
        <v>0</v>
      </c>
      <c r="AD24" s="18"/>
      <c r="AE24" s="18"/>
      <c r="AF24" s="18"/>
      <c r="AG24" s="18"/>
      <c r="AH24" s="18"/>
      <c r="AI24" s="18"/>
      <c r="AJ24" s="12">
        <f t="shared" si="6"/>
        <v>0</v>
      </c>
      <c r="AK24" s="16"/>
      <c r="AL24" s="16"/>
      <c r="AM24" s="13">
        <f t="shared" si="7"/>
        <v>0</v>
      </c>
      <c r="AN24" s="13">
        <f t="shared" si="8"/>
        <v>0</v>
      </c>
      <c r="AO24" s="17"/>
    </row>
    <row r="25" spans="1:41" ht="15">
      <c r="A25" s="4"/>
      <c r="B25" s="4"/>
      <c r="C25" s="4"/>
      <c r="D25" s="15"/>
      <c r="E25" s="15"/>
      <c r="F25" s="15"/>
      <c r="G25" s="15"/>
      <c r="H25" s="15"/>
      <c r="I25" s="15"/>
      <c r="J25" s="15"/>
      <c r="K25" s="15"/>
      <c r="L25" s="15"/>
      <c r="M25" s="15"/>
      <c r="N25" s="15"/>
      <c r="O25" s="15"/>
      <c r="P25" s="7">
        <f t="shared" si="0"/>
        <v>0</v>
      </c>
      <c r="Q25" s="7">
        <f t="shared" si="1"/>
        <v>0</v>
      </c>
      <c r="R25" s="15"/>
      <c r="S25" s="15"/>
      <c r="T25" s="15"/>
      <c r="U25" s="15"/>
      <c r="V25" s="15"/>
      <c r="W25" s="15"/>
      <c r="X25" s="15"/>
      <c r="Y25" s="15"/>
      <c r="Z25" s="8">
        <f t="shared" si="2"/>
        <v>0</v>
      </c>
      <c r="AA25" s="8">
        <f t="shared" si="3"/>
        <v>0</v>
      </c>
      <c r="AB25" s="9">
        <f t="shared" si="4"/>
        <v>0</v>
      </c>
      <c r="AC25" s="9">
        <f t="shared" si="5"/>
        <v>0</v>
      </c>
      <c r="AD25" s="18"/>
      <c r="AE25" s="18"/>
      <c r="AF25" s="18"/>
      <c r="AG25" s="18"/>
      <c r="AH25" s="18"/>
      <c r="AI25" s="18"/>
      <c r="AJ25" s="12">
        <f t="shared" si="6"/>
        <v>0</v>
      </c>
      <c r="AK25" s="16"/>
      <c r="AL25" s="16"/>
      <c r="AM25" s="13">
        <f t="shared" si="7"/>
        <v>0</v>
      </c>
      <c r="AN25" s="13">
        <f t="shared" si="8"/>
        <v>0</v>
      </c>
      <c r="AO25" s="17"/>
    </row>
    <row r="26" spans="1:41" ht="15">
      <c r="A26" s="4"/>
      <c r="B26" s="4"/>
      <c r="C26" s="4"/>
      <c r="D26" s="15"/>
      <c r="E26" s="15"/>
      <c r="F26" s="15"/>
      <c r="G26" s="15"/>
      <c r="H26" s="15"/>
      <c r="I26" s="15"/>
      <c r="J26" s="15"/>
      <c r="K26" s="15"/>
      <c r="L26" s="15"/>
      <c r="M26" s="15"/>
      <c r="N26" s="15"/>
      <c r="O26" s="15"/>
      <c r="P26" s="7">
        <f t="shared" si="0"/>
        <v>0</v>
      </c>
      <c r="Q26" s="7">
        <f t="shared" si="1"/>
        <v>0</v>
      </c>
      <c r="R26" s="15"/>
      <c r="S26" s="15"/>
      <c r="T26" s="15"/>
      <c r="U26" s="15"/>
      <c r="V26" s="15"/>
      <c r="W26" s="15"/>
      <c r="X26" s="15"/>
      <c r="Y26" s="15"/>
      <c r="Z26" s="8">
        <f t="shared" si="2"/>
        <v>0</v>
      </c>
      <c r="AA26" s="8">
        <f t="shared" si="3"/>
        <v>0</v>
      </c>
      <c r="AB26" s="9">
        <f t="shared" si="4"/>
        <v>0</v>
      </c>
      <c r="AC26" s="9">
        <f t="shared" si="5"/>
        <v>0</v>
      </c>
      <c r="AD26" s="18"/>
      <c r="AE26" s="18"/>
      <c r="AF26" s="18"/>
      <c r="AG26" s="18"/>
      <c r="AH26" s="18"/>
      <c r="AI26" s="18"/>
      <c r="AJ26" s="12">
        <f t="shared" si="6"/>
        <v>0</v>
      </c>
      <c r="AK26" s="16"/>
      <c r="AL26" s="16"/>
      <c r="AM26" s="13">
        <f t="shared" si="7"/>
        <v>0</v>
      </c>
      <c r="AN26" s="13">
        <f t="shared" si="8"/>
        <v>0</v>
      </c>
      <c r="AO26" s="17"/>
    </row>
    <row r="27" spans="1:41" ht="15">
      <c r="A27" s="4"/>
      <c r="B27" s="4"/>
      <c r="C27" s="4"/>
      <c r="D27" s="15"/>
      <c r="E27" s="15"/>
      <c r="F27" s="15"/>
      <c r="G27" s="15"/>
      <c r="H27" s="15"/>
      <c r="I27" s="15"/>
      <c r="J27" s="15"/>
      <c r="K27" s="15"/>
      <c r="L27" s="15"/>
      <c r="M27" s="15"/>
      <c r="N27" s="15"/>
      <c r="O27" s="15"/>
      <c r="P27" s="7">
        <f t="shared" si="0"/>
        <v>0</v>
      </c>
      <c r="Q27" s="7">
        <f t="shared" si="1"/>
        <v>0</v>
      </c>
      <c r="R27" s="15"/>
      <c r="S27" s="15"/>
      <c r="T27" s="15"/>
      <c r="U27" s="15"/>
      <c r="V27" s="15"/>
      <c r="W27" s="15"/>
      <c r="X27" s="15"/>
      <c r="Y27" s="15"/>
      <c r="Z27" s="8">
        <f t="shared" si="2"/>
        <v>0</v>
      </c>
      <c r="AA27" s="8">
        <f t="shared" si="3"/>
        <v>0</v>
      </c>
      <c r="AB27" s="9">
        <f t="shared" si="4"/>
        <v>0</v>
      </c>
      <c r="AC27" s="9">
        <f t="shared" si="5"/>
        <v>0</v>
      </c>
      <c r="AD27" s="18"/>
      <c r="AE27" s="18"/>
      <c r="AF27" s="18"/>
      <c r="AG27" s="18"/>
      <c r="AH27" s="18"/>
      <c r="AI27" s="18"/>
      <c r="AJ27" s="12">
        <f t="shared" si="6"/>
        <v>0</v>
      </c>
      <c r="AK27" s="16"/>
      <c r="AL27" s="16"/>
      <c r="AM27" s="13">
        <f t="shared" si="7"/>
        <v>0</v>
      </c>
      <c r="AN27" s="13">
        <f t="shared" si="8"/>
        <v>0</v>
      </c>
      <c r="AO27" s="17"/>
    </row>
    <row r="28" spans="1:41" ht="15">
      <c r="A28" s="4"/>
      <c r="B28" s="4"/>
      <c r="C28" s="4"/>
      <c r="D28" s="15"/>
      <c r="E28" s="15"/>
      <c r="F28" s="15"/>
      <c r="G28" s="15"/>
      <c r="H28" s="15"/>
      <c r="I28" s="15"/>
      <c r="J28" s="15"/>
      <c r="K28" s="15"/>
      <c r="L28" s="15"/>
      <c r="M28" s="15"/>
      <c r="N28" s="15"/>
      <c r="O28" s="15"/>
      <c r="P28" s="7">
        <f t="shared" si="0"/>
        <v>0</v>
      </c>
      <c r="Q28" s="7">
        <f t="shared" si="1"/>
        <v>0</v>
      </c>
      <c r="R28" s="15"/>
      <c r="S28" s="15"/>
      <c r="T28" s="15"/>
      <c r="U28" s="15"/>
      <c r="V28" s="15"/>
      <c r="W28" s="15"/>
      <c r="X28" s="15"/>
      <c r="Y28" s="15"/>
      <c r="Z28" s="8">
        <f t="shared" si="2"/>
        <v>0</v>
      </c>
      <c r="AA28" s="8">
        <f t="shared" si="3"/>
        <v>0</v>
      </c>
      <c r="AB28" s="9">
        <f t="shared" si="4"/>
        <v>0</v>
      </c>
      <c r="AC28" s="9">
        <f t="shared" si="5"/>
        <v>0</v>
      </c>
      <c r="AD28" s="18"/>
      <c r="AE28" s="18"/>
      <c r="AF28" s="18"/>
      <c r="AG28" s="18"/>
      <c r="AH28" s="18"/>
      <c r="AI28" s="18"/>
      <c r="AJ28" s="12">
        <f t="shared" si="6"/>
        <v>0</v>
      </c>
      <c r="AK28" s="16"/>
      <c r="AL28" s="16"/>
      <c r="AM28" s="13">
        <f t="shared" si="7"/>
        <v>0</v>
      </c>
      <c r="AN28" s="13">
        <f t="shared" si="8"/>
        <v>0</v>
      </c>
      <c r="AO28" s="17"/>
    </row>
    <row r="29" spans="1:41" ht="15">
      <c r="A29" s="4"/>
      <c r="B29" s="4"/>
      <c r="C29" s="4"/>
      <c r="D29" s="15"/>
      <c r="E29" s="15"/>
      <c r="F29" s="15"/>
      <c r="G29" s="15"/>
      <c r="H29" s="15"/>
      <c r="I29" s="15"/>
      <c r="J29" s="15"/>
      <c r="K29" s="15"/>
      <c r="L29" s="15"/>
      <c r="M29" s="15"/>
      <c r="N29" s="15"/>
      <c r="O29" s="15"/>
      <c r="P29" s="7">
        <f t="shared" si="0"/>
        <v>0</v>
      </c>
      <c r="Q29" s="7">
        <f t="shared" si="1"/>
        <v>0</v>
      </c>
      <c r="R29" s="15"/>
      <c r="S29" s="15"/>
      <c r="T29" s="15"/>
      <c r="U29" s="15"/>
      <c r="V29" s="15"/>
      <c r="W29" s="15"/>
      <c r="X29" s="15"/>
      <c r="Y29" s="15"/>
      <c r="Z29" s="8">
        <f t="shared" si="2"/>
        <v>0</v>
      </c>
      <c r="AA29" s="8">
        <f t="shared" si="3"/>
        <v>0</v>
      </c>
      <c r="AB29" s="9">
        <f t="shared" si="4"/>
        <v>0</v>
      </c>
      <c r="AC29" s="9">
        <f t="shared" si="5"/>
        <v>0</v>
      </c>
      <c r="AD29" s="18"/>
      <c r="AE29" s="18"/>
      <c r="AF29" s="18"/>
      <c r="AG29" s="18"/>
      <c r="AH29" s="18"/>
      <c r="AI29" s="18"/>
      <c r="AJ29" s="12">
        <f t="shared" si="6"/>
        <v>0</v>
      </c>
      <c r="AK29" s="16"/>
      <c r="AL29" s="16"/>
      <c r="AM29" s="13">
        <f t="shared" si="7"/>
        <v>0</v>
      </c>
      <c r="AN29" s="13">
        <f t="shared" si="8"/>
        <v>0</v>
      </c>
      <c r="AO29" s="17"/>
    </row>
    <row r="30" spans="1:41" ht="15">
      <c r="A30" s="4"/>
      <c r="B30" s="4"/>
      <c r="C30" s="4"/>
      <c r="D30" s="15"/>
      <c r="E30" s="15"/>
      <c r="F30" s="15"/>
      <c r="G30" s="15"/>
      <c r="H30" s="15"/>
      <c r="I30" s="15"/>
      <c r="J30" s="15"/>
      <c r="K30" s="15"/>
      <c r="L30" s="15"/>
      <c r="M30" s="15"/>
      <c r="N30" s="15"/>
      <c r="O30" s="15"/>
      <c r="P30" s="7">
        <f t="shared" si="0"/>
        <v>0</v>
      </c>
      <c r="Q30" s="7">
        <f t="shared" si="1"/>
        <v>0</v>
      </c>
      <c r="R30" s="15"/>
      <c r="S30" s="15"/>
      <c r="T30" s="15"/>
      <c r="U30" s="15"/>
      <c r="V30" s="15"/>
      <c r="W30" s="15"/>
      <c r="X30" s="15"/>
      <c r="Y30" s="15"/>
      <c r="Z30" s="8">
        <f t="shared" si="2"/>
        <v>0</v>
      </c>
      <c r="AA30" s="8">
        <f t="shared" si="3"/>
        <v>0</v>
      </c>
      <c r="AB30" s="9">
        <f t="shared" si="4"/>
        <v>0</v>
      </c>
      <c r="AC30" s="9">
        <f t="shared" si="5"/>
        <v>0</v>
      </c>
      <c r="AD30" s="18"/>
      <c r="AE30" s="18"/>
      <c r="AF30" s="18"/>
      <c r="AG30" s="18"/>
      <c r="AH30" s="18"/>
      <c r="AI30" s="18"/>
      <c r="AJ30" s="12">
        <f t="shared" si="6"/>
        <v>0</v>
      </c>
      <c r="AK30" s="16"/>
      <c r="AL30" s="16"/>
      <c r="AM30" s="13">
        <f t="shared" si="7"/>
        <v>0</v>
      </c>
      <c r="AN30" s="13">
        <f t="shared" si="8"/>
        <v>0</v>
      </c>
      <c r="AO30" s="17"/>
    </row>
    <row r="31" spans="1:41" ht="15">
      <c r="A31" s="4"/>
      <c r="B31" s="4"/>
      <c r="C31" s="4"/>
      <c r="D31" s="15"/>
      <c r="E31" s="15"/>
      <c r="F31" s="15"/>
      <c r="G31" s="15"/>
      <c r="H31" s="15"/>
      <c r="I31" s="15"/>
      <c r="J31" s="15"/>
      <c r="K31" s="15"/>
      <c r="L31" s="15"/>
      <c r="M31" s="15"/>
      <c r="N31" s="15"/>
      <c r="O31" s="15"/>
      <c r="P31" s="7">
        <f t="shared" si="0"/>
        <v>0</v>
      </c>
      <c r="Q31" s="7">
        <f t="shared" si="1"/>
        <v>0</v>
      </c>
      <c r="R31" s="15"/>
      <c r="S31" s="15"/>
      <c r="T31" s="15"/>
      <c r="U31" s="15"/>
      <c r="V31" s="15"/>
      <c r="W31" s="15"/>
      <c r="X31" s="15"/>
      <c r="Y31" s="15"/>
      <c r="Z31" s="8">
        <f t="shared" si="2"/>
        <v>0</v>
      </c>
      <c r="AA31" s="8">
        <f t="shared" si="3"/>
        <v>0</v>
      </c>
      <c r="AB31" s="9">
        <f t="shared" si="4"/>
        <v>0</v>
      </c>
      <c r="AC31" s="9">
        <f t="shared" si="5"/>
        <v>0</v>
      </c>
      <c r="AD31" s="18"/>
      <c r="AE31" s="18"/>
      <c r="AF31" s="18"/>
      <c r="AG31" s="18"/>
      <c r="AH31" s="18"/>
      <c r="AI31" s="18"/>
      <c r="AJ31" s="12">
        <f t="shared" si="6"/>
        <v>0</v>
      </c>
      <c r="AK31" s="16"/>
      <c r="AL31" s="16"/>
      <c r="AM31" s="13">
        <f t="shared" si="7"/>
        <v>0</v>
      </c>
      <c r="AN31" s="13">
        <f t="shared" si="8"/>
        <v>0</v>
      </c>
      <c r="AO31" s="17"/>
    </row>
    <row r="32" spans="1:41" ht="15">
      <c r="A32" s="4"/>
      <c r="B32" s="4"/>
      <c r="C32" s="4"/>
      <c r="D32" s="15"/>
      <c r="E32" s="15"/>
      <c r="F32" s="15"/>
      <c r="G32" s="15"/>
      <c r="H32" s="15"/>
      <c r="I32" s="15"/>
      <c r="J32" s="15"/>
      <c r="K32" s="15"/>
      <c r="L32" s="15"/>
      <c r="M32" s="15"/>
      <c r="N32" s="15"/>
      <c r="O32" s="15"/>
      <c r="P32" s="7">
        <f t="shared" si="0"/>
        <v>0</v>
      </c>
      <c r="Q32" s="7">
        <f t="shared" si="1"/>
        <v>0</v>
      </c>
      <c r="R32" s="15"/>
      <c r="S32" s="15"/>
      <c r="T32" s="15"/>
      <c r="U32" s="15"/>
      <c r="V32" s="15"/>
      <c r="W32" s="15"/>
      <c r="X32" s="15"/>
      <c r="Y32" s="15"/>
      <c r="Z32" s="8">
        <f t="shared" si="2"/>
        <v>0</v>
      </c>
      <c r="AA32" s="8">
        <f t="shared" si="3"/>
        <v>0</v>
      </c>
      <c r="AB32" s="9">
        <f t="shared" si="4"/>
        <v>0</v>
      </c>
      <c r="AC32" s="9">
        <f t="shared" si="5"/>
        <v>0</v>
      </c>
      <c r="AD32" s="18"/>
      <c r="AE32" s="18"/>
      <c r="AF32" s="18"/>
      <c r="AG32" s="18"/>
      <c r="AH32" s="18"/>
      <c r="AI32" s="18"/>
      <c r="AJ32" s="12">
        <f t="shared" si="6"/>
        <v>0</v>
      </c>
      <c r="AK32" s="16"/>
      <c r="AL32" s="16"/>
      <c r="AM32" s="13">
        <f t="shared" si="7"/>
        <v>0</v>
      </c>
      <c r="AN32" s="13">
        <f t="shared" si="8"/>
        <v>0</v>
      </c>
      <c r="AO32" s="17"/>
    </row>
    <row r="33" spans="1:41" ht="15">
      <c r="A33" s="4"/>
      <c r="B33" s="4"/>
      <c r="C33" s="4"/>
      <c r="D33" s="15"/>
      <c r="E33" s="15"/>
      <c r="F33" s="15"/>
      <c r="G33" s="15"/>
      <c r="H33" s="15"/>
      <c r="I33" s="15"/>
      <c r="J33" s="15"/>
      <c r="K33" s="15"/>
      <c r="L33" s="15"/>
      <c r="M33" s="15"/>
      <c r="N33" s="15"/>
      <c r="O33" s="15"/>
      <c r="P33" s="7">
        <f t="shared" si="0"/>
        <v>0</v>
      </c>
      <c r="Q33" s="7">
        <f t="shared" si="1"/>
        <v>0</v>
      </c>
      <c r="R33" s="15"/>
      <c r="S33" s="15"/>
      <c r="T33" s="15"/>
      <c r="U33" s="15"/>
      <c r="V33" s="15"/>
      <c r="W33" s="15"/>
      <c r="X33" s="15"/>
      <c r="Y33" s="15"/>
      <c r="Z33" s="8">
        <f t="shared" si="2"/>
        <v>0</v>
      </c>
      <c r="AA33" s="8">
        <f t="shared" si="3"/>
        <v>0</v>
      </c>
      <c r="AB33" s="9">
        <f t="shared" si="4"/>
        <v>0</v>
      </c>
      <c r="AC33" s="9">
        <f t="shared" si="5"/>
        <v>0</v>
      </c>
      <c r="AD33" s="18"/>
      <c r="AE33" s="18"/>
      <c r="AF33" s="18"/>
      <c r="AG33" s="18"/>
      <c r="AH33" s="18"/>
      <c r="AI33" s="18"/>
      <c r="AJ33" s="12">
        <f t="shared" si="6"/>
        <v>0</v>
      </c>
      <c r="AK33" s="16"/>
      <c r="AL33" s="16"/>
      <c r="AM33" s="13">
        <f t="shared" si="7"/>
        <v>0</v>
      </c>
      <c r="AN33" s="13">
        <f t="shared" si="8"/>
        <v>0</v>
      </c>
      <c r="AO33" s="17"/>
    </row>
    <row r="34" spans="1:41" ht="15">
      <c r="A34" s="4"/>
      <c r="B34" s="4"/>
      <c r="C34" s="4"/>
      <c r="D34" s="15"/>
      <c r="E34" s="15"/>
      <c r="F34" s="15"/>
      <c r="G34" s="15"/>
      <c r="H34" s="15"/>
      <c r="I34" s="15"/>
      <c r="J34" s="15"/>
      <c r="K34" s="15"/>
      <c r="L34" s="15"/>
      <c r="M34" s="15"/>
      <c r="N34" s="15"/>
      <c r="O34" s="15"/>
      <c r="P34" s="7">
        <f t="shared" si="0"/>
        <v>0</v>
      </c>
      <c r="Q34" s="7">
        <f t="shared" si="1"/>
        <v>0</v>
      </c>
      <c r="R34" s="15"/>
      <c r="S34" s="15"/>
      <c r="T34" s="15"/>
      <c r="U34" s="15"/>
      <c r="V34" s="15"/>
      <c r="W34" s="15"/>
      <c r="X34" s="15"/>
      <c r="Y34" s="15"/>
      <c r="Z34" s="8">
        <f t="shared" si="2"/>
        <v>0</v>
      </c>
      <c r="AA34" s="8">
        <f t="shared" si="3"/>
        <v>0</v>
      </c>
      <c r="AB34" s="9">
        <f t="shared" si="4"/>
        <v>0</v>
      </c>
      <c r="AC34" s="9">
        <f t="shared" si="5"/>
        <v>0</v>
      </c>
      <c r="AD34" s="18"/>
      <c r="AE34" s="18"/>
      <c r="AF34" s="18"/>
      <c r="AG34" s="18"/>
      <c r="AH34" s="18"/>
      <c r="AI34" s="18"/>
      <c r="AJ34" s="12">
        <f t="shared" si="6"/>
        <v>0</v>
      </c>
      <c r="AK34" s="16"/>
      <c r="AL34" s="16"/>
      <c r="AM34" s="13">
        <f t="shared" si="7"/>
        <v>0</v>
      </c>
      <c r="AN34" s="13">
        <f t="shared" si="8"/>
        <v>0</v>
      </c>
      <c r="AO34" s="17"/>
    </row>
    <row r="35" spans="1:41" ht="15">
      <c r="A35" s="4"/>
      <c r="B35" s="4"/>
      <c r="C35" s="4"/>
      <c r="D35" s="15"/>
      <c r="E35" s="15"/>
      <c r="F35" s="15"/>
      <c r="G35" s="15"/>
      <c r="H35" s="15"/>
      <c r="I35" s="15"/>
      <c r="J35" s="15"/>
      <c r="K35" s="15"/>
      <c r="L35" s="15"/>
      <c r="M35" s="15"/>
      <c r="N35" s="15"/>
      <c r="O35" s="15"/>
      <c r="P35" s="7">
        <f t="shared" si="0"/>
        <v>0</v>
      </c>
      <c r="Q35" s="7">
        <f t="shared" si="1"/>
        <v>0</v>
      </c>
      <c r="R35" s="15"/>
      <c r="S35" s="15"/>
      <c r="T35" s="15"/>
      <c r="U35" s="15"/>
      <c r="V35" s="15"/>
      <c r="W35" s="15"/>
      <c r="X35" s="15"/>
      <c r="Y35" s="15"/>
      <c r="Z35" s="8">
        <f t="shared" si="2"/>
        <v>0</v>
      </c>
      <c r="AA35" s="8">
        <f t="shared" si="3"/>
        <v>0</v>
      </c>
      <c r="AB35" s="9">
        <f t="shared" si="4"/>
        <v>0</v>
      </c>
      <c r="AC35" s="9">
        <f t="shared" si="5"/>
        <v>0</v>
      </c>
      <c r="AD35" s="18"/>
      <c r="AE35" s="18"/>
      <c r="AF35" s="18"/>
      <c r="AG35" s="18"/>
      <c r="AH35" s="18"/>
      <c r="AI35" s="18"/>
      <c r="AJ35" s="12">
        <f t="shared" si="6"/>
        <v>0</v>
      </c>
      <c r="AK35" s="16"/>
      <c r="AL35" s="16"/>
      <c r="AM35" s="13">
        <f t="shared" si="7"/>
        <v>0</v>
      </c>
      <c r="AN35" s="13">
        <f t="shared" si="8"/>
        <v>0</v>
      </c>
      <c r="AO35" s="17"/>
    </row>
    <row r="36" spans="1:41" ht="15">
      <c r="A36" s="4"/>
      <c r="B36" s="4"/>
      <c r="C36" s="4"/>
      <c r="D36" s="15"/>
      <c r="E36" s="15"/>
      <c r="F36" s="15"/>
      <c r="G36" s="15"/>
      <c r="H36" s="15"/>
      <c r="I36" s="15"/>
      <c r="J36" s="15"/>
      <c r="K36" s="15"/>
      <c r="L36" s="15"/>
      <c r="M36" s="15"/>
      <c r="N36" s="15"/>
      <c r="O36" s="15"/>
      <c r="P36" s="7">
        <f t="shared" si="0"/>
        <v>0</v>
      </c>
      <c r="Q36" s="7">
        <f t="shared" si="1"/>
        <v>0</v>
      </c>
      <c r="R36" s="15"/>
      <c r="S36" s="15"/>
      <c r="T36" s="15"/>
      <c r="U36" s="15"/>
      <c r="V36" s="15"/>
      <c r="W36" s="15"/>
      <c r="X36" s="15"/>
      <c r="Y36" s="15"/>
      <c r="Z36" s="8">
        <f t="shared" si="2"/>
        <v>0</v>
      </c>
      <c r="AA36" s="8">
        <f t="shared" si="3"/>
        <v>0</v>
      </c>
      <c r="AB36" s="9">
        <f t="shared" si="4"/>
        <v>0</v>
      </c>
      <c r="AC36" s="9">
        <f t="shared" si="5"/>
        <v>0</v>
      </c>
      <c r="AD36" s="18"/>
      <c r="AE36" s="18"/>
      <c r="AF36" s="18"/>
      <c r="AG36" s="18"/>
      <c r="AH36" s="18"/>
      <c r="AI36" s="18"/>
      <c r="AJ36" s="12">
        <f t="shared" si="6"/>
        <v>0</v>
      </c>
      <c r="AK36" s="16"/>
      <c r="AL36" s="16"/>
      <c r="AM36" s="13">
        <f t="shared" si="7"/>
        <v>0</v>
      </c>
      <c r="AN36" s="13">
        <f t="shared" si="8"/>
        <v>0</v>
      </c>
      <c r="AO36" s="17"/>
    </row>
    <row r="37" spans="1:41" ht="15">
      <c r="A37" s="4"/>
      <c r="B37" s="4"/>
      <c r="C37" s="4"/>
      <c r="D37" s="15"/>
      <c r="E37" s="15"/>
      <c r="F37" s="15"/>
      <c r="G37" s="15"/>
      <c r="H37" s="15"/>
      <c r="I37" s="15"/>
      <c r="J37" s="15"/>
      <c r="K37" s="15"/>
      <c r="L37" s="15"/>
      <c r="M37" s="15"/>
      <c r="N37" s="15"/>
      <c r="O37" s="15"/>
      <c r="P37" s="7">
        <f t="shared" si="0"/>
        <v>0</v>
      </c>
      <c r="Q37" s="7">
        <f t="shared" si="1"/>
        <v>0</v>
      </c>
      <c r="R37" s="15"/>
      <c r="S37" s="15"/>
      <c r="T37" s="15"/>
      <c r="U37" s="15"/>
      <c r="V37" s="15"/>
      <c r="W37" s="15"/>
      <c r="X37" s="15"/>
      <c r="Y37" s="15"/>
      <c r="Z37" s="8">
        <f t="shared" si="2"/>
        <v>0</v>
      </c>
      <c r="AA37" s="8">
        <f t="shared" si="3"/>
        <v>0</v>
      </c>
      <c r="AB37" s="9">
        <f t="shared" si="4"/>
        <v>0</v>
      </c>
      <c r="AC37" s="9">
        <f t="shared" si="5"/>
        <v>0</v>
      </c>
      <c r="AD37" s="18"/>
      <c r="AE37" s="18"/>
      <c r="AF37" s="18"/>
      <c r="AG37" s="18"/>
      <c r="AH37" s="18"/>
      <c r="AI37" s="18"/>
      <c r="AJ37" s="12">
        <f t="shared" si="6"/>
        <v>0</v>
      </c>
      <c r="AK37" s="16"/>
      <c r="AL37" s="16"/>
      <c r="AM37" s="13">
        <f t="shared" si="7"/>
        <v>0</v>
      </c>
      <c r="AN37" s="13">
        <f t="shared" si="8"/>
        <v>0</v>
      </c>
      <c r="AO37" s="17"/>
    </row>
    <row r="38" spans="1:41" ht="15">
      <c r="A38" s="4"/>
      <c r="B38" s="4"/>
      <c r="C38" s="4"/>
      <c r="D38" s="15"/>
      <c r="E38" s="15"/>
      <c r="F38" s="15"/>
      <c r="G38" s="15"/>
      <c r="H38" s="15"/>
      <c r="I38" s="15"/>
      <c r="J38" s="15"/>
      <c r="K38" s="15"/>
      <c r="L38" s="15"/>
      <c r="M38" s="15"/>
      <c r="N38" s="15"/>
      <c r="O38" s="15"/>
      <c r="P38" s="7">
        <f t="shared" si="0"/>
        <v>0</v>
      </c>
      <c r="Q38" s="7">
        <f t="shared" si="1"/>
        <v>0</v>
      </c>
      <c r="R38" s="15"/>
      <c r="S38" s="15"/>
      <c r="T38" s="15"/>
      <c r="U38" s="15"/>
      <c r="V38" s="15"/>
      <c r="W38" s="15"/>
      <c r="X38" s="15"/>
      <c r="Y38" s="15"/>
      <c r="Z38" s="8">
        <f t="shared" si="2"/>
        <v>0</v>
      </c>
      <c r="AA38" s="8">
        <f t="shared" si="3"/>
        <v>0</v>
      </c>
      <c r="AB38" s="9">
        <f t="shared" si="4"/>
        <v>0</v>
      </c>
      <c r="AC38" s="9">
        <f t="shared" si="5"/>
        <v>0</v>
      </c>
      <c r="AD38" s="18"/>
      <c r="AE38" s="18"/>
      <c r="AF38" s="18"/>
      <c r="AG38" s="18"/>
      <c r="AH38" s="18"/>
      <c r="AI38" s="18"/>
      <c r="AJ38" s="12">
        <f t="shared" si="6"/>
        <v>0</v>
      </c>
      <c r="AK38" s="16"/>
      <c r="AL38" s="16"/>
      <c r="AM38" s="13">
        <f t="shared" si="7"/>
        <v>0</v>
      </c>
      <c r="AN38" s="13">
        <f t="shared" si="8"/>
        <v>0</v>
      </c>
      <c r="AO38" s="17"/>
    </row>
    <row r="39" spans="1:41" ht="15">
      <c r="A39" s="4"/>
      <c r="B39" s="4"/>
      <c r="C39" s="4"/>
      <c r="D39" s="15"/>
      <c r="E39" s="15"/>
      <c r="F39" s="15"/>
      <c r="G39" s="15"/>
      <c r="H39" s="15"/>
      <c r="I39" s="15"/>
      <c r="J39" s="15"/>
      <c r="K39" s="15"/>
      <c r="L39" s="15"/>
      <c r="M39" s="15"/>
      <c r="N39" s="15"/>
      <c r="O39" s="15"/>
      <c r="P39" s="7">
        <f t="shared" si="0"/>
        <v>0</v>
      </c>
      <c r="Q39" s="7">
        <f t="shared" si="1"/>
        <v>0</v>
      </c>
      <c r="R39" s="15"/>
      <c r="S39" s="15"/>
      <c r="T39" s="15"/>
      <c r="U39" s="15"/>
      <c r="V39" s="15"/>
      <c r="W39" s="15"/>
      <c r="X39" s="15"/>
      <c r="Y39" s="15"/>
      <c r="Z39" s="8">
        <f t="shared" si="2"/>
        <v>0</v>
      </c>
      <c r="AA39" s="8">
        <f t="shared" si="3"/>
        <v>0</v>
      </c>
      <c r="AB39" s="9">
        <f t="shared" si="4"/>
        <v>0</v>
      </c>
      <c r="AC39" s="9">
        <f t="shared" si="5"/>
        <v>0</v>
      </c>
      <c r="AD39" s="18"/>
      <c r="AE39" s="18"/>
      <c r="AF39" s="18"/>
      <c r="AG39" s="18"/>
      <c r="AH39" s="18"/>
      <c r="AI39" s="18"/>
      <c r="AJ39" s="12">
        <f t="shared" si="6"/>
        <v>0</v>
      </c>
      <c r="AK39" s="16"/>
      <c r="AL39" s="16"/>
      <c r="AM39" s="13">
        <f t="shared" si="7"/>
        <v>0</v>
      </c>
      <c r="AN39" s="13">
        <f t="shared" si="8"/>
        <v>0</v>
      </c>
      <c r="AO39" s="17"/>
    </row>
    <row r="40" spans="1:41" ht="15">
      <c r="A40" s="4"/>
      <c r="B40" s="4"/>
      <c r="C40" s="4"/>
      <c r="D40" s="15"/>
      <c r="E40" s="15"/>
      <c r="F40" s="15"/>
      <c r="G40" s="15"/>
      <c r="H40" s="15"/>
      <c r="I40" s="15"/>
      <c r="J40" s="15"/>
      <c r="K40" s="15"/>
      <c r="L40" s="15"/>
      <c r="M40" s="15"/>
      <c r="N40" s="15"/>
      <c r="O40" s="15"/>
      <c r="P40" s="7">
        <f t="shared" si="0"/>
        <v>0</v>
      </c>
      <c r="Q40" s="7">
        <f t="shared" si="1"/>
        <v>0</v>
      </c>
      <c r="R40" s="15"/>
      <c r="S40" s="15"/>
      <c r="T40" s="15"/>
      <c r="U40" s="15"/>
      <c r="V40" s="15"/>
      <c r="W40" s="15"/>
      <c r="X40" s="15"/>
      <c r="Y40" s="15"/>
      <c r="Z40" s="8">
        <f t="shared" si="2"/>
        <v>0</v>
      </c>
      <c r="AA40" s="8">
        <f t="shared" si="3"/>
        <v>0</v>
      </c>
      <c r="AB40" s="9">
        <f t="shared" si="4"/>
        <v>0</v>
      </c>
      <c r="AC40" s="9">
        <f t="shared" si="5"/>
        <v>0</v>
      </c>
      <c r="AD40" s="18"/>
      <c r="AE40" s="18"/>
      <c r="AF40" s="18"/>
      <c r="AG40" s="18"/>
      <c r="AH40" s="18"/>
      <c r="AI40" s="18"/>
      <c r="AJ40" s="12">
        <f t="shared" si="6"/>
        <v>0</v>
      </c>
      <c r="AK40" s="16"/>
      <c r="AL40" s="16"/>
      <c r="AM40" s="13">
        <f t="shared" si="7"/>
        <v>0</v>
      </c>
      <c r="AN40" s="13">
        <f t="shared" si="8"/>
        <v>0</v>
      </c>
      <c r="AO40" s="17"/>
    </row>
    <row r="41" spans="1:41" ht="15">
      <c r="A41" s="4"/>
      <c r="B41" s="4"/>
      <c r="C41" s="4"/>
      <c r="D41" s="15"/>
      <c r="E41" s="15"/>
      <c r="F41" s="15"/>
      <c r="G41" s="15"/>
      <c r="H41" s="15"/>
      <c r="I41" s="15"/>
      <c r="J41" s="15"/>
      <c r="K41" s="15"/>
      <c r="L41" s="15"/>
      <c r="M41" s="15"/>
      <c r="N41" s="15"/>
      <c r="O41" s="15"/>
      <c r="P41" s="7">
        <f t="shared" si="0"/>
        <v>0</v>
      </c>
      <c r="Q41" s="7">
        <f t="shared" si="1"/>
        <v>0</v>
      </c>
      <c r="R41" s="15"/>
      <c r="S41" s="15"/>
      <c r="T41" s="15"/>
      <c r="U41" s="15"/>
      <c r="V41" s="15"/>
      <c r="W41" s="15"/>
      <c r="X41" s="15"/>
      <c r="Y41" s="15"/>
      <c r="Z41" s="8">
        <f t="shared" si="2"/>
        <v>0</v>
      </c>
      <c r="AA41" s="8">
        <f t="shared" si="3"/>
        <v>0</v>
      </c>
      <c r="AB41" s="9">
        <f t="shared" si="4"/>
        <v>0</v>
      </c>
      <c r="AC41" s="9">
        <f t="shared" si="5"/>
        <v>0</v>
      </c>
      <c r="AD41" s="18"/>
      <c r="AE41" s="18"/>
      <c r="AF41" s="18"/>
      <c r="AG41" s="18"/>
      <c r="AH41" s="18"/>
      <c r="AI41" s="18"/>
      <c r="AJ41" s="12">
        <f t="shared" si="6"/>
        <v>0</v>
      </c>
      <c r="AK41" s="16"/>
      <c r="AL41" s="16"/>
      <c r="AM41" s="13">
        <f t="shared" si="7"/>
        <v>0</v>
      </c>
      <c r="AN41" s="13">
        <f t="shared" si="8"/>
        <v>0</v>
      </c>
      <c r="AO41" s="17"/>
    </row>
    <row r="42" spans="1:41" ht="15">
      <c r="A42" s="4"/>
      <c r="B42" s="4"/>
      <c r="C42" s="4"/>
      <c r="D42" s="15"/>
      <c r="E42" s="15"/>
      <c r="F42" s="15"/>
      <c r="G42" s="15"/>
      <c r="H42" s="15"/>
      <c r="I42" s="15"/>
      <c r="J42" s="15"/>
      <c r="K42" s="15"/>
      <c r="L42" s="15"/>
      <c r="M42" s="15"/>
      <c r="N42" s="15"/>
      <c r="O42" s="15"/>
      <c r="P42" s="7">
        <f t="shared" si="0"/>
        <v>0</v>
      </c>
      <c r="Q42" s="7">
        <f t="shared" si="1"/>
        <v>0</v>
      </c>
      <c r="R42" s="15"/>
      <c r="S42" s="15"/>
      <c r="T42" s="15"/>
      <c r="U42" s="15"/>
      <c r="V42" s="15"/>
      <c r="W42" s="15"/>
      <c r="X42" s="15"/>
      <c r="Y42" s="15"/>
      <c r="Z42" s="8">
        <f t="shared" si="2"/>
        <v>0</v>
      </c>
      <c r="AA42" s="8">
        <f t="shared" si="3"/>
        <v>0</v>
      </c>
      <c r="AB42" s="9">
        <f t="shared" si="4"/>
        <v>0</v>
      </c>
      <c r="AC42" s="9">
        <f t="shared" si="5"/>
        <v>0</v>
      </c>
      <c r="AD42" s="18"/>
      <c r="AE42" s="18"/>
      <c r="AF42" s="18"/>
      <c r="AG42" s="18"/>
      <c r="AH42" s="18"/>
      <c r="AI42" s="18"/>
      <c r="AJ42" s="12">
        <f t="shared" si="6"/>
        <v>0</v>
      </c>
      <c r="AK42" s="16"/>
      <c r="AL42" s="16"/>
      <c r="AM42" s="13">
        <f t="shared" si="7"/>
        <v>0</v>
      </c>
      <c r="AN42" s="13">
        <f t="shared" si="8"/>
        <v>0</v>
      </c>
      <c r="AO42" s="17"/>
    </row>
    <row r="43" spans="1:41" ht="15">
      <c r="A43" s="4"/>
      <c r="B43" s="4"/>
      <c r="C43" s="4"/>
      <c r="D43" s="15"/>
      <c r="E43" s="15"/>
      <c r="F43" s="15"/>
      <c r="G43" s="15"/>
      <c r="H43" s="15"/>
      <c r="I43" s="15"/>
      <c r="J43" s="15"/>
      <c r="K43" s="15"/>
      <c r="L43" s="15"/>
      <c r="M43" s="15"/>
      <c r="N43" s="15"/>
      <c r="O43" s="15"/>
      <c r="P43" s="7">
        <f t="shared" si="0"/>
        <v>0</v>
      </c>
      <c r="Q43" s="7">
        <f t="shared" si="1"/>
        <v>0</v>
      </c>
      <c r="R43" s="15"/>
      <c r="S43" s="15"/>
      <c r="T43" s="15"/>
      <c r="U43" s="15"/>
      <c r="V43" s="15"/>
      <c r="W43" s="15"/>
      <c r="X43" s="15"/>
      <c r="Y43" s="15"/>
      <c r="Z43" s="8">
        <f t="shared" si="2"/>
        <v>0</v>
      </c>
      <c r="AA43" s="8">
        <f t="shared" si="3"/>
        <v>0</v>
      </c>
      <c r="AB43" s="9">
        <f t="shared" si="4"/>
        <v>0</v>
      </c>
      <c r="AC43" s="9">
        <f t="shared" si="5"/>
        <v>0</v>
      </c>
      <c r="AD43" s="18"/>
      <c r="AE43" s="18"/>
      <c r="AF43" s="18"/>
      <c r="AG43" s="18"/>
      <c r="AH43" s="18"/>
      <c r="AI43" s="18"/>
      <c r="AJ43" s="12">
        <f t="shared" si="6"/>
        <v>0</v>
      </c>
      <c r="AK43" s="16"/>
      <c r="AL43" s="16"/>
      <c r="AM43" s="13">
        <f t="shared" si="7"/>
        <v>0</v>
      </c>
      <c r="AN43" s="13">
        <f t="shared" si="8"/>
        <v>0</v>
      </c>
      <c r="AO43" s="17"/>
    </row>
    <row r="44" spans="1:41" ht="15">
      <c r="A44" s="4"/>
      <c r="B44" s="4"/>
      <c r="C44" s="4"/>
      <c r="D44" s="15"/>
      <c r="E44" s="15"/>
      <c r="F44" s="15"/>
      <c r="G44" s="15"/>
      <c r="H44" s="15"/>
      <c r="I44" s="15"/>
      <c r="J44" s="15"/>
      <c r="K44" s="15"/>
      <c r="L44" s="15"/>
      <c r="M44" s="15"/>
      <c r="N44" s="15"/>
      <c r="O44" s="15"/>
      <c r="P44" s="7">
        <f t="shared" si="0"/>
        <v>0</v>
      </c>
      <c r="Q44" s="7">
        <f t="shared" si="1"/>
        <v>0</v>
      </c>
      <c r="R44" s="15"/>
      <c r="S44" s="15"/>
      <c r="T44" s="15"/>
      <c r="U44" s="15"/>
      <c r="V44" s="15"/>
      <c r="W44" s="15"/>
      <c r="X44" s="15"/>
      <c r="Y44" s="15"/>
      <c r="Z44" s="8">
        <f t="shared" si="2"/>
        <v>0</v>
      </c>
      <c r="AA44" s="8">
        <f t="shared" si="3"/>
        <v>0</v>
      </c>
      <c r="AB44" s="9">
        <f t="shared" si="4"/>
        <v>0</v>
      </c>
      <c r="AC44" s="9">
        <f t="shared" si="5"/>
        <v>0</v>
      </c>
      <c r="AD44" s="18"/>
      <c r="AE44" s="18"/>
      <c r="AF44" s="18"/>
      <c r="AG44" s="18"/>
      <c r="AH44" s="18"/>
      <c r="AI44" s="18"/>
      <c r="AJ44" s="12">
        <f t="shared" si="6"/>
        <v>0</v>
      </c>
      <c r="AK44" s="16"/>
      <c r="AL44" s="16"/>
      <c r="AM44" s="13">
        <f t="shared" si="7"/>
        <v>0</v>
      </c>
      <c r="AN44" s="13">
        <f t="shared" si="8"/>
        <v>0</v>
      </c>
      <c r="AO44" s="17"/>
    </row>
    <row r="45" spans="1:41" ht="15">
      <c r="A45" s="4"/>
      <c r="B45" s="4"/>
      <c r="C45" s="4"/>
      <c r="D45" s="15"/>
      <c r="E45" s="15"/>
      <c r="F45" s="15"/>
      <c r="G45" s="15"/>
      <c r="H45" s="15"/>
      <c r="I45" s="15"/>
      <c r="J45" s="15"/>
      <c r="K45" s="15"/>
      <c r="L45" s="15"/>
      <c r="M45" s="15"/>
      <c r="N45" s="15"/>
      <c r="O45" s="15"/>
      <c r="P45" s="7">
        <f t="shared" si="0"/>
        <v>0</v>
      </c>
      <c r="Q45" s="7">
        <f t="shared" si="1"/>
        <v>0</v>
      </c>
      <c r="R45" s="15"/>
      <c r="S45" s="15"/>
      <c r="T45" s="15"/>
      <c r="U45" s="15"/>
      <c r="V45" s="15"/>
      <c r="W45" s="15"/>
      <c r="X45" s="15"/>
      <c r="Y45" s="15"/>
      <c r="Z45" s="8">
        <f t="shared" si="2"/>
        <v>0</v>
      </c>
      <c r="AA45" s="8">
        <f t="shared" si="3"/>
        <v>0</v>
      </c>
      <c r="AB45" s="9">
        <f t="shared" si="4"/>
        <v>0</v>
      </c>
      <c r="AC45" s="9">
        <f t="shared" si="5"/>
        <v>0</v>
      </c>
      <c r="AD45" s="18"/>
      <c r="AE45" s="18"/>
      <c r="AF45" s="18"/>
      <c r="AG45" s="18"/>
      <c r="AH45" s="18"/>
      <c r="AI45" s="18"/>
      <c r="AJ45" s="12">
        <f t="shared" si="6"/>
        <v>0</v>
      </c>
      <c r="AK45" s="16"/>
      <c r="AL45" s="16"/>
      <c r="AM45" s="13">
        <f t="shared" si="7"/>
        <v>0</v>
      </c>
      <c r="AN45" s="13">
        <f t="shared" si="8"/>
        <v>0</v>
      </c>
      <c r="AO45" s="17"/>
    </row>
    <row r="46" spans="1:41" ht="15">
      <c r="A46" s="4"/>
      <c r="B46" s="4"/>
      <c r="C46" s="4"/>
      <c r="D46" s="15"/>
      <c r="E46" s="15"/>
      <c r="F46" s="15"/>
      <c r="G46" s="15"/>
      <c r="H46" s="15"/>
      <c r="I46" s="15"/>
      <c r="J46" s="15"/>
      <c r="K46" s="15"/>
      <c r="L46" s="15"/>
      <c r="M46" s="15"/>
      <c r="N46" s="15"/>
      <c r="O46" s="15"/>
      <c r="P46" s="7">
        <f t="shared" si="0"/>
        <v>0</v>
      </c>
      <c r="Q46" s="7">
        <f t="shared" si="1"/>
        <v>0</v>
      </c>
      <c r="R46" s="15"/>
      <c r="S46" s="15"/>
      <c r="T46" s="15"/>
      <c r="U46" s="15"/>
      <c r="V46" s="15"/>
      <c r="W46" s="15"/>
      <c r="X46" s="15"/>
      <c r="Y46" s="15"/>
      <c r="Z46" s="8">
        <f t="shared" si="2"/>
        <v>0</v>
      </c>
      <c r="AA46" s="8">
        <f t="shared" si="3"/>
        <v>0</v>
      </c>
      <c r="AB46" s="9">
        <f t="shared" si="4"/>
        <v>0</v>
      </c>
      <c r="AC46" s="9">
        <f t="shared" si="5"/>
        <v>0</v>
      </c>
      <c r="AD46" s="18"/>
      <c r="AE46" s="18"/>
      <c r="AF46" s="18"/>
      <c r="AG46" s="18"/>
      <c r="AH46" s="18"/>
      <c r="AI46" s="18"/>
      <c r="AJ46" s="12">
        <f t="shared" si="6"/>
        <v>0</v>
      </c>
      <c r="AK46" s="16"/>
      <c r="AL46" s="16"/>
      <c r="AM46" s="13">
        <f t="shared" si="7"/>
        <v>0</v>
      </c>
      <c r="AN46" s="13">
        <f t="shared" si="8"/>
        <v>0</v>
      </c>
      <c r="AO46" s="17"/>
    </row>
    <row r="47" spans="1:41" ht="15">
      <c r="A47" s="4"/>
      <c r="B47" s="4"/>
      <c r="C47" s="4"/>
      <c r="D47" s="15"/>
      <c r="E47" s="15"/>
      <c r="F47" s="15"/>
      <c r="G47" s="15"/>
      <c r="H47" s="15"/>
      <c r="I47" s="15"/>
      <c r="J47" s="15"/>
      <c r="K47" s="15"/>
      <c r="L47" s="15"/>
      <c r="M47" s="15"/>
      <c r="N47" s="15"/>
      <c r="O47" s="15"/>
      <c r="P47" s="7">
        <f t="shared" si="0"/>
        <v>0</v>
      </c>
      <c r="Q47" s="7">
        <f t="shared" si="1"/>
        <v>0</v>
      </c>
      <c r="R47" s="15"/>
      <c r="S47" s="15"/>
      <c r="T47" s="15"/>
      <c r="U47" s="15"/>
      <c r="V47" s="15"/>
      <c r="W47" s="15"/>
      <c r="X47" s="15"/>
      <c r="Y47" s="15"/>
      <c r="Z47" s="8">
        <f t="shared" si="2"/>
        <v>0</v>
      </c>
      <c r="AA47" s="8">
        <f t="shared" si="3"/>
        <v>0</v>
      </c>
      <c r="AB47" s="9">
        <f t="shared" si="4"/>
        <v>0</v>
      </c>
      <c r="AC47" s="9">
        <f t="shared" si="5"/>
        <v>0</v>
      </c>
      <c r="AD47" s="18"/>
      <c r="AE47" s="18"/>
      <c r="AF47" s="18"/>
      <c r="AG47" s="18"/>
      <c r="AH47" s="18"/>
      <c r="AI47" s="18"/>
      <c r="AJ47" s="12">
        <f t="shared" si="6"/>
        <v>0</v>
      </c>
      <c r="AK47" s="16"/>
      <c r="AL47" s="16"/>
      <c r="AM47" s="13">
        <f t="shared" si="7"/>
        <v>0</v>
      </c>
      <c r="AN47" s="13">
        <f t="shared" si="8"/>
        <v>0</v>
      </c>
      <c r="AO47" s="17"/>
    </row>
    <row r="48" spans="1:41" ht="15">
      <c r="A48" s="4"/>
      <c r="B48" s="4"/>
      <c r="C48" s="4"/>
      <c r="D48" s="15"/>
      <c r="E48" s="15"/>
      <c r="F48" s="15"/>
      <c r="G48" s="15"/>
      <c r="H48" s="15"/>
      <c r="I48" s="15"/>
      <c r="J48" s="15"/>
      <c r="K48" s="15"/>
      <c r="L48" s="15"/>
      <c r="M48" s="15"/>
      <c r="N48" s="15"/>
      <c r="O48" s="15"/>
      <c r="P48" s="7">
        <f t="shared" si="0"/>
        <v>0</v>
      </c>
      <c r="Q48" s="7">
        <f t="shared" si="1"/>
        <v>0</v>
      </c>
      <c r="R48" s="15"/>
      <c r="S48" s="15"/>
      <c r="T48" s="15"/>
      <c r="U48" s="15"/>
      <c r="V48" s="15"/>
      <c r="W48" s="15"/>
      <c r="X48" s="15"/>
      <c r="Y48" s="15"/>
      <c r="Z48" s="8">
        <f t="shared" si="2"/>
        <v>0</v>
      </c>
      <c r="AA48" s="8">
        <f t="shared" si="3"/>
        <v>0</v>
      </c>
      <c r="AB48" s="9">
        <f t="shared" si="4"/>
        <v>0</v>
      </c>
      <c r="AC48" s="9">
        <f t="shared" si="5"/>
        <v>0</v>
      </c>
      <c r="AD48" s="18"/>
      <c r="AE48" s="18"/>
      <c r="AF48" s="18"/>
      <c r="AG48" s="18"/>
      <c r="AH48" s="18"/>
      <c r="AI48" s="18"/>
      <c r="AJ48" s="12">
        <f t="shared" si="6"/>
        <v>0</v>
      </c>
      <c r="AK48" s="16"/>
      <c r="AL48" s="16"/>
      <c r="AM48" s="13">
        <f t="shared" si="7"/>
        <v>0</v>
      </c>
      <c r="AN48" s="13">
        <f t="shared" si="8"/>
        <v>0</v>
      </c>
      <c r="AO48" s="17"/>
    </row>
    <row r="49" spans="1:41" ht="15">
      <c r="A49" s="4"/>
      <c r="B49" s="4"/>
      <c r="C49" s="4"/>
      <c r="D49" s="15"/>
      <c r="E49" s="15"/>
      <c r="F49" s="15"/>
      <c r="G49" s="15"/>
      <c r="H49" s="15"/>
      <c r="I49" s="15"/>
      <c r="J49" s="15"/>
      <c r="K49" s="15"/>
      <c r="L49" s="15"/>
      <c r="M49" s="15"/>
      <c r="N49" s="15"/>
      <c r="O49" s="15"/>
      <c r="P49" s="7">
        <f t="shared" si="0"/>
        <v>0</v>
      </c>
      <c r="Q49" s="7">
        <f t="shared" si="1"/>
        <v>0</v>
      </c>
      <c r="R49" s="15"/>
      <c r="S49" s="15"/>
      <c r="T49" s="15"/>
      <c r="U49" s="15"/>
      <c r="V49" s="15"/>
      <c r="W49" s="15"/>
      <c r="X49" s="15"/>
      <c r="Y49" s="15"/>
      <c r="Z49" s="8">
        <f t="shared" si="2"/>
        <v>0</v>
      </c>
      <c r="AA49" s="8">
        <f t="shared" si="3"/>
        <v>0</v>
      </c>
      <c r="AB49" s="9">
        <f t="shared" si="4"/>
        <v>0</v>
      </c>
      <c r="AC49" s="9">
        <f t="shared" si="5"/>
        <v>0</v>
      </c>
      <c r="AD49" s="18"/>
      <c r="AE49" s="18"/>
      <c r="AF49" s="18"/>
      <c r="AG49" s="18"/>
      <c r="AH49" s="18"/>
      <c r="AI49" s="18"/>
      <c r="AJ49" s="12">
        <f t="shared" si="6"/>
        <v>0</v>
      </c>
      <c r="AK49" s="16"/>
      <c r="AL49" s="16"/>
      <c r="AM49" s="13">
        <f t="shared" si="7"/>
        <v>0</v>
      </c>
      <c r="AN49" s="13">
        <f t="shared" si="8"/>
        <v>0</v>
      </c>
      <c r="AO49" s="17"/>
    </row>
    <row r="50" spans="1:41" ht="15">
      <c r="A50" s="4"/>
      <c r="B50" s="4"/>
      <c r="C50" s="4"/>
      <c r="D50" s="15"/>
      <c r="E50" s="15"/>
      <c r="F50" s="15"/>
      <c r="G50" s="15"/>
      <c r="H50" s="15"/>
      <c r="I50" s="15"/>
      <c r="J50" s="15"/>
      <c r="K50" s="15"/>
      <c r="L50" s="15"/>
      <c r="M50" s="15"/>
      <c r="N50" s="15"/>
      <c r="O50" s="15"/>
      <c r="P50" s="7">
        <f t="shared" si="0"/>
        <v>0</v>
      </c>
      <c r="Q50" s="7">
        <f t="shared" si="1"/>
        <v>0</v>
      </c>
      <c r="R50" s="15"/>
      <c r="S50" s="15"/>
      <c r="T50" s="15"/>
      <c r="U50" s="15"/>
      <c r="V50" s="15"/>
      <c r="W50" s="15"/>
      <c r="X50" s="15"/>
      <c r="Y50" s="15"/>
      <c r="Z50" s="8">
        <f t="shared" si="2"/>
        <v>0</v>
      </c>
      <c r="AA50" s="8">
        <f t="shared" si="3"/>
        <v>0</v>
      </c>
      <c r="AB50" s="9">
        <f t="shared" si="4"/>
        <v>0</v>
      </c>
      <c r="AC50" s="9">
        <f t="shared" si="5"/>
        <v>0</v>
      </c>
      <c r="AD50" s="18"/>
      <c r="AE50" s="18"/>
      <c r="AF50" s="18"/>
      <c r="AG50" s="18"/>
      <c r="AH50" s="18"/>
      <c r="AI50" s="18"/>
      <c r="AJ50" s="12">
        <f t="shared" si="6"/>
        <v>0</v>
      </c>
      <c r="AK50" s="16"/>
      <c r="AL50" s="16"/>
      <c r="AM50" s="13">
        <f t="shared" si="7"/>
        <v>0</v>
      </c>
      <c r="AN50" s="13">
        <f t="shared" si="8"/>
        <v>0</v>
      </c>
      <c r="AO50" s="17"/>
    </row>
    <row r="51" spans="1:41" ht="15">
      <c r="A51" s="4"/>
      <c r="B51" s="4"/>
      <c r="C51" s="4"/>
      <c r="D51" s="15"/>
      <c r="E51" s="15"/>
      <c r="F51" s="15"/>
      <c r="G51" s="15"/>
      <c r="H51" s="15"/>
      <c r="I51" s="15"/>
      <c r="J51" s="15"/>
      <c r="K51" s="15"/>
      <c r="L51" s="15"/>
      <c r="M51" s="15"/>
      <c r="N51" s="15"/>
      <c r="O51" s="15"/>
      <c r="P51" s="7">
        <f t="shared" si="0"/>
        <v>0</v>
      </c>
      <c r="Q51" s="7">
        <f t="shared" si="1"/>
        <v>0</v>
      </c>
      <c r="R51" s="15"/>
      <c r="S51" s="15"/>
      <c r="T51" s="15"/>
      <c r="U51" s="15"/>
      <c r="V51" s="15"/>
      <c r="W51" s="15"/>
      <c r="X51" s="15"/>
      <c r="Y51" s="15"/>
      <c r="Z51" s="8">
        <f t="shared" si="2"/>
        <v>0</v>
      </c>
      <c r="AA51" s="8">
        <f t="shared" si="3"/>
        <v>0</v>
      </c>
      <c r="AB51" s="9">
        <f t="shared" si="4"/>
        <v>0</v>
      </c>
      <c r="AC51" s="9">
        <f t="shared" si="5"/>
        <v>0</v>
      </c>
      <c r="AD51" s="18"/>
      <c r="AE51" s="18"/>
      <c r="AF51" s="18"/>
      <c r="AG51" s="18"/>
      <c r="AH51" s="18"/>
      <c r="AI51" s="18"/>
      <c r="AJ51" s="12">
        <f t="shared" si="6"/>
        <v>0</v>
      </c>
      <c r="AK51" s="16"/>
      <c r="AL51" s="16"/>
      <c r="AM51" s="13">
        <f t="shared" si="7"/>
        <v>0</v>
      </c>
      <c r="AN51" s="13">
        <f t="shared" si="8"/>
        <v>0</v>
      </c>
      <c r="AO51" s="17"/>
    </row>
    <row r="52" spans="1:41" ht="15">
      <c r="A52" s="4"/>
      <c r="B52" s="4"/>
      <c r="C52" s="4"/>
      <c r="D52" s="15"/>
      <c r="E52" s="15"/>
      <c r="F52" s="15"/>
      <c r="G52" s="15"/>
      <c r="H52" s="15"/>
      <c r="I52" s="15"/>
      <c r="J52" s="15"/>
      <c r="K52" s="15"/>
      <c r="L52" s="15"/>
      <c r="M52" s="15"/>
      <c r="N52" s="15"/>
      <c r="O52" s="15"/>
      <c r="P52" s="7"/>
      <c r="Q52" s="7"/>
      <c r="R52" s="15"/>
      <c r="S52" s="15"/>
      <c r="T52" s="15"/>
      <c r="U52" s="15"/>
      <c r="V52" s="15"/>
      <c r="W52" s="15"/>
      <c r="X52" s="15"/>
      <c r="Y52" s="15"/>
      <c r="Z52" s="8"/>
      <c r="AA52" s="8"/>
      <c r="AB52" s="9"/>
      <c r="AC52" s="9"/>
      <c r="AD52" s="18"/>
      <c r="AE52" s="18"/>
      <c r="AF52" s="18"/>
      <c r="AG52" s="18"/>
      <c r="AH52" s="18"/>
      <c r="AI52" s="18"/>
      <c r="AJ52" s="12"/>
      <c r="AK52" s="16"/>
      <c r="AL52" s="16"/>
      <c r="AM52" s="13"/>
      <c r="AN52" s="13"/>
      <c r="AO52" s="17"/>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J9:J52 L9 N9 R9:Y9 L11:L52 N11:N52 R12:R52 T10:T52 V10:V52 X12:X52 X11:Y11 D8:O8 L10:O10 R10 X10 R11:S11 D9:D52 F9:F52 H9:H52 F7 H7 J7 L7 N7 R7:R8 T7:T8 V7:V8 X7:X8 D7">
    <cfRule type="expression" priority="3" dxfId="0" stopIfTrue="1">
      <formula>AND(NOT(ISBLANK(E7)),ISBLANK(D7))</formula>
    </cfRule>
  </conditionalFormatting>
  <conditionalFormatting sqref="K9:K52 M9 O9 M11:M52 O11:O52 S12:S52 U10:U52 W10:W52 Y12:Y52 S10 Y10 E9:E52 G9:G52 I9:I52 G7 I7 K7 M7 O7 S7:S8 U7:U8 W7:W8 Y7:Y8 E7">
    <cfRule type="expression" priority="4" dxfId="0" stopIfTrue="1">
      <formula>AND(NOT(ISBLANK(D7)),ISBLANK(E7))</formula>
    </cfRule>
  </conditionalFormatting>
  <dataValidations count="7">
    <dataValidation operator="lessThanOrEqual" allowBlank="1" showInputMessage="1" showErrorMessage="1" error="FTE cannot be greater than Headcount&#10;" sqref="AP1:IV65536 AO4 AB4 P5 A4:C4 R4 P7:Q65536 R52:AN65536 A52:O65536 AB6:AC51 AO7:AO65536"/>
    <dataValidation type="custom" allowBlank="1" showInputMessage="1" showErrorMessage="1" errorTitle="FTE" error="The value entered in the FTE field must be less than or equal to the value entered in the headcount field." sqref="I7:I51 K7:K51 O7:O51 E7:E51 S7:S51 Y7:Y51 W7:W51 M7:M51 U7:U51 G7:G51">
      <formula1>I7&lt;=H7</formula1>
    </dataValidation>
    <dataValidation type="custom" allowBlank="1" showInputMessage="1" showErrorMessage="1" errorTitle="Headcount" error="The value entered in the headcount field must be greater than or equal to the value entered in the FTE field." sqref="J7:J51 L7:L51 N7:N51 D7:D51 R7:R51 X7:X51 V7:V51 F7:F51 T7:T51 H7:H51">
      <formula1>J7&gt;=K7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7:AL51 AD7: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8.xml><?xml version="1.0" encoding="utf-8"?>
<worksheet xmlns="http://schemas.openxmlformats.org/spreadsheetml/2006/main" xmlns:r="http://schemas.openxmlformats.org/officeDocument/2006/relationships">
  <dimension ref="A1:AO468"/>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4" t="s">
        <v>35</v>
      </c>
      <c r="D7" s="20">
        <v>16026</v>
      </c>
      <c r="E7" s="20">
        <v>15232.76246087</v>
      </c>
      <c r="F7" s="20">
        <v>8405</v>
      </c>
      <c r="G7" s="20">
        <v>8201.27825919453</v>
      </c>
      <c r="H7" s="20">
        <v>13697</v>
      </c>
      <c r="I7" s="20">
        <v>13447.0703496679</v>
      </c>
      <c r="J7" s="20">
        <v>2252</v>
      </c>
      <c r="K7" s="20">
        <v>2213.9822297297296</v>
      </c>
      <c r="L7" s="20">
        <v>240</v>
      </c>
      <c r="M7" s="20">
        <v>236.77295795795803</v>
      </c>
      <c r="N7" s="20">
        <v>17323</v>
      </c>
      <c r="O7" s="20">
        <v>16844.6085099071</v>
      </c>
      <c r="P7" s="7">
        <f>SUM(D7,F7,H7,J7,L7,N7)</f>
        <v>57943</v>
      </c>
      <c r="Q7" s="7">
        <f>SUM(E7,G7,I7,K7,M7,O7)</f>
        <v>56176.47476732722</v>
      </c>
      <c r="R7" s="20">
        <v>1173</v>
      </c>
      <c r="S7" s="20">
        <v>1110.38</v>
      </c>
      <c r="T7" s="20">
        <v>60</v>
      </c>
      <c r="U7" s="20">
        <v>59.32</v>
      </c>
      <c r="V7" s="20">
        <v>145</v>
      </c>
      <c r="W7" s="20">
        <v>144.918918918919</v>
      </c>
      <c r="X7" s="20">
        <v>46</v>
      </c>
      <c r="Y7" s="20">
        <v>45.945945945945894</v>
      </c>
      <c r="Z7" s="8">
        <f>SUM(R7,T7,V7,X7,)</f>
        <v>1424</v>
      </c>
      <c r="AA7" s="29">
        <f>SUM(S7,U7,W7,Y7)</f>
        <v>1360.5648648648648</v>
      </c>
      <c r="AB7" s="9">
        <f>P7+Z7</f>
        <v>59367</v>
      </c>
      <c r="AC7" s="9">
        <f>Q7+AA7</f>
        <v>57537.039632192085</v>
      </c>
      <c r="AD7" s="10">
        <v>133896386.22999999</v>
      </c>
      <c r="AE7" s="18"/>
      <c r="AF7" s="18"/>
      <c r="AG7" s="11">
        <v>3877615.75</v>
      </c>
      <c r="AH7" s="11">
        <v>24012793.18</v>
      </c>
      <c r="AI7" s="11">
        <v>10701687.080000002</v>
      </c>
      <c r="AJ7" s="28">
        <f>SUM(AD7:AI7)</f>
        <v>172488482.24</v>
      </c>
      <c r="AK7" s="26">
        <v>4502033.23</v>
      </c>
      <c r="AL7" s="26">
        <v>416200.1564883</v>
      </c>
      <c r="AM7" s="27">
        <f>SUM(AK7:AL7)</f>
        <v>4918233.386488301</v>
      </c>
      <c r="AN7" s="27">
        <f>SUM(AM7,AJ7)</f>
        <v>177406715.6264883</v>
      </c>
      <c r="AO7" s="17"/>
    </row>
    <row r="8" spans="1:41" ht="30">
      <c r="A8" s="4" t="s">
        <v>36</v>
      </c>
      <c r="B8" s="4" t="s">
        <v>37</v>
      </c>
      <c r="C8" s="4" t="s">
        <v>35</v>
      </c>
      <c r="D8" s="20">
        <v>595</v>
      </c>
      <c r="E8" s="20">
        <v>576.05</v>
      </c>
      <c r="F8" s="20">
        <v>1805</v>
      </c>
      <c r="G8" s="20">
        <v>1790.95</v>
      </c>
      <c r="H8" s="20">
        <v>245</v>
      </c>
      <c r="I8" s="20">
        <v>241.36</v>
      </c>
      <c r="J8" s="20">
        <v>63</v>
      </c>
      <c r="K8" s="20">
        <v>62.3</v>
      </c>
      <c r="L8" s="20">
        <v>5</v>
      </c>
      <c r="M8" s="20">
        <v>5</v>
      </c>
      <c r="N8" s="20">
        <v>84</v>
      </c>
      <c r="O8" s="20">
        <v>84</v>
      </c>
      <c r="P8" s="7">
        <f aca="true" t="shared" si="0" ref="P8:Q10">SUM(D8,F8,H8,J8,L8,N8)</f>
        <v>2797</v>
      </c>
      <c r="Q8" s="7">
        <f t="shared" si="0"/>
        <v>2759.6600000000003</v>
      </c>
      <c r="R8" s="20">
        <v>110</v>
      </c>
      <c r="S8" s="20">
        <v>108.82</v>
      </c>
      <c r="T8" s="20">
        <v>1</v>
      </c>
      <c r="U8" s="20">
        <v>1</v>
      </c>
      <c r="V8" s="20">
        <v>1</v>
      </c>
      <c r="W8" s="20">
        <v>1</v>
      </c>
      <c r="X8" s="20">
        <v>0</v>
      </c>
      <c r="Y8" s="20">
        <v>0</v>
      </c>
      <c r="Z8" s="29">
        <f>SUM(R8,T8,V8,X8,)</f>
        <v>112</v>
      </c>
      <c r="AA8" s="29">
        <f>SUM(S8,U8,W8,Y8)</f>
        <v>110.82</v>
      </c>
      <c r="AB8" s="9">
        <f aca="true" t="shared" si="1" ref="AB8:AC10">P8+Z8</f>
        <v>2909</v>
      </c>
      <c r="AC8" s="9">
        <f t="shared" si="1"/>
        <v>2870.4800000000005</v>
      </c>
      <c r="AD8" s="11">
        <v>5779598.97</v>
      </c>
      <c r="AE8" s="11">
        <v>377824.15</v>
      </c>
      <c r="AF8" s="11">
        <v>0</v>
      </c>
      <c r="AG8" s="11">
        <v>612261.22</v>
      </c>
      <c r="AH8" s="11">
        <v>1082056.26</v>
      </c>
      <c r="AI8" s="11">
        <v>525082.59</v>
      </c>
      <c r="AJ8" s="28">
        <f>SUM(AD8:AI8)</f>
        <v>8376823.1899999995</v>
      </c>
      <c r="AK8" s="26">
        <v>284450.38</v>
      </c>
      <c r="AL8" s="26">
        <v>3701</v>
      </c>
      <c r="AM8" s="27">
        <f>SUM(AK8:AL8)</f>
        <v>288151.38</v>
      </c>
      <c r="AN8" s="27">
        <f>SUM(AM8,AJ8)</f>
        <v>8664974.57</v>
      </c>
      <c r="AO8" s="17"/>
    </row>
    <row r="9" spans="1:41" ht="30">
      <c r="A9" s="4" t="s">
        <v>38</v>
      </c>
      <c r="B9" s="4" t="s">
        <v>37</v>
      </c>
      <c r="C9" s="5" t="s">
        <v>35</v>
      </c>
      <c r="D9" s="20">
        <v>191</v>
      </c>
      <c r="E9" s="20">
        <v>187.95</v>
      </c>
      <c r="F9" s="20">
        <v>278</v>
      </c>
      <c r="G9" s="20">
        <v>267.03</v>
      </c>
      <c r="H9" s="20">
        <v>1948</v>
      </c>
      <c r="I9" s="20">
        <v>1900.17</v>
      </c>
      <c r="J9" s="20">
        <v>1293</v>
      </c>
      <c r="K9" s="20">
        <v>1233.51</v>
      </c>
      <c r="L9" s="20">
        <v>32</v>
      </c>
      <c r="M9" s="20">
        <v>29.74</v>
      </c>
      <c r="N9" s="20">
        <v>0</v>
      </c>
      <c r="O9" s="20">
        <v>0</v>
      </c>
      <c r="P9" s="7">
        <f>SUM(D9,F9,H9,J9,L9,N9)</f>
        <v>3742</v>
      </c>
      <c r="Q9" s="7">
        <f>SUM(E9,G9,I9,K9,M9,O9)</f>
        <v>3618.3999999999996</v>
      </c>
      <c r="R9" s="20">
        <v>11</v>
      </c>
      <c r="S9" s="20">
        <v>11</v>
      </c>
      <c r="T9" s="20">
        <v>0</v>
      </c>
      <c r="U9" s="20">
        <v>0</v>
      </c>
      <c r="V9" s="20">
        <v>133</v>
      </c>
      <c r="W9" s="20">
        <v>124.1</v>
      </c>
      <c r="X9" s="20">
        <v>4</v>
      </c>
      <c r="Y9" s="20">
        <v>1.3</v>
      </c>
      <c r="Z9" s="29">
        <f>SUM(R9,T9,V9,X9,)</f>
        <v>148</v>
      </c>
      <c r="AA9" s="29">
        <f>SUM(S9,U9,W9,Y9)</f>
        <v>136.4</v>
      </c>
      <c r="AB9" s="9">
        <f>P9+Z9</f>
        <v>3890</v>
      </c>
      <c r="AC9" s="9">
        <f>Q9+AA9</f>
        <v>3754.7999999999997</v>
      </c>
      <c r="AD9" s="11">
        <v>10462763.47</v>
      </c>
      <c r="AE9" s="11">
        <v>102157.14</v>
      </c>
      <c r="AF9" s="11">
        <v>400</v>
      </c>
      <c r="AG9" s="11">
        <v>461846.28</v>
      </c>
      <c r="AH9" s="11">
        <v>2079120.07</v>
      </c>
      <c r="AI9" s="11">
        <v>957484.75</v>
      </c>
      <c r="AJ9" s="28">
        <f>SUM(AD9:AI9)</f>
        <v>14063771.71</v>
      </c>
      <c r="AK9" s="26">
        <v>610882.32</v>
      </c>
      <c r="AL9" s="26">
        <v>3406</v>
      </c>
      <c r="AM9" s="27">
        <f>SUM(AK9:AL9)</f>
        <v>614288.32</v>
      </c>
      <c r="AN9" s="27">
        <f>SUM(AM9,AJ9)</f>
        <v>14678060.030000001</v>
      </c>
      <c r="AO9" s="70">
        <v>40877</v>
      </c>
    </row>
    <row r="10" spans="1:41" ht="75">
      <c r="A10" s="4" t="s">
        <v>40</v>
      </c>
      <c r="B10" s="4" t="s">
        <v>41</v>
      </c>
      <c r="C10" s="4" t="s">
        <v>35</v>
      </c>
      <c r="D10" s="20">
        <v>173</v>
      </c>
      <c r="E10" s="20">
        <v>167</v>
      </c>
      <c r="F10" s="20">
        <v>0</v>
      </c>
      <c r="G10" s="20">
        <v>0</v>
      </c>
      <c r="H10" s="20">
        <v>0</v>
      </c>
      <c r="I10" s="20">
        <v>0</v>
      </c>
      <c r="J10" s="20">
        <v>0</v>
      </c>
      <c r="K10" s="20">
        <v>0</v>
      </c>
      <c r="L10" s="20">
        <v>0</v>
      </c>
      <c r="M10" s="20">
        <v>0</v>
      </c>
      <c r="N10" s="20">
        <v>0</v>
      </c>
      <c r="O10" s="20">
        <v>0</v>
      </c>
      <c r="P10" s="7">
        <f t="shared" si="0"/>
        <v>173</v>
      </c>
      <c r="Q10" s="7">
        <f t="shared" si="0"/>
        <v>167</v>
      </c>
      <c r="R10" s="20">
        <v>1</v>
      </c>
      <c r="S10" s="20">
        <v>0.5</v>
      </c>
      <c r="T10" s="20">
        <v>0</v>
      </c>
      <c r="U10" s="20">
        <v>0</v>
      </c>
      <c r="V10" s="20">
        <v>0</v>
      </c>
      <c r="W10" s="20">
        <v>0</v>
      </c>
      <c r="X10" s="20">
        <v>2</v>
      </c>
      <c r="Y10" s="20">
        <v>0.11</v>
      </c>
      <c r="Z10" s="29">
        <f>SUM(R10,T10,V10,X10,)</f>
        <v>3</v>
      </c>
      <c r="AA10" s="29">
        <f>SUM(S10,U10,W10,Y10)</f>
        <v>0.61</v>
      </c>
      <c r="AB10" s="9">
        <f t="shared" si="1"/>
        <v>176</v>
      </c>
      <c r="AC10" s="9">
        <f t="shared" si="1"/>
        <v>167.61</v>
      </c>
      <c r="AD10" s="11">
        <v>336904</v>
      </c>
      <c r="AE10" s="11">
        <v>11942</v>
      </c>
      <c r="AF10" s="11">
        <v>67778</v>
      </c>
      <c r="AG10" s="11">
        <v>14291</v>
      </c>
      <c r="AH10" s="11">
        <v>17526</v>
      </c>
      <c r="AI10" s="11">
        <v>42618</v>
      </c>
      <c r="AJ10" s="28">
        <f>SUM(AD10:AI10)</f>
        <v>491059</v>
      </c>
      <c r="AK10" s="26">
        <v>3087</v>
      </c>
      <c r="AL10" s="26">
        <v>1200</v>
      </c>
      <c r="AM10" s="27">
        <f>SUM(AK10:AL10)</f>
        <v>4287</v>
      </c>
      <c r="AN10" s="27">
        <f>SUM(AM10,AJ10)</f>
        <v>495346</v>
      </c>
      <c r="AO10" s="55" t="s">
        <v>47</v>
      </c>
    </row>
    <row r="11" spans="1:41" ht="45">
      <c r="A11" s="4" t="s">
        <v>43</v>
      </c>
      <c r="B11" s="4" t="s">
        <v>41</v>
      </c>
      <c r="C11" s="4" t="s">
        <v>35</v>
      </c>
      <c r="D11" s="20">
        <v>22</v>
      </c>
      <c r="E11" s="20">
        <v>18.5</v>
      </c>
      <c r="F11" s="20">
        <v>2</v>
      </c>
      <c r="G11" s="20">
        <v>1.5</v>
      </c>
      <c r="H11" s="20">
        <v>1</v>
      </c>
      <c r="I11" s="20">
        <v>1</v>
      </c>
      <c r="J11" s="20">
        <v>1</v>
      </c>
      <c r="K11" s="20">
        <v>1</v>
      </c>
      <c r="L11" s="20">
        <v>1</v>
      </c>
      <c r="M11" s="20">
        <v>1</v>
      </c>
      <c r="N11" s="20">
        <v>0</v>
      </c>
      <c r="O11" s="20">
        <v>0</v>
      </c>
      <c r="P11" s="7">
        <v>27</v>
      </c>
      <c r="Q11" s="7">
        <v>23</v>
      </c>
      <c r="R11" s="20">
        <v>0</v>
      </c>
      <c r="S11" s="20">
        <v>0</v>
      </c>
      <c r="T11" s="20">
        <v>0</v>
      </c>
      <c r="U11" s="20">
        <v>0</v>
      </c>
      <c r="V11" s="20">
        <v>0</v>
      </c>
      <c r="W11" s="20">
        <v>0</v>
      </c>
      <c r="X11" s="20">
        <v>0</v>
      </c>
      <c r="Y11" s="20">
        <v>0</v>
      </c>
      <c r="Z11" s="29">
        <v>0</v>
      </c>
      <c r="AA11" s="29">
        <v>0</v>
      </c>
      <c r="AB11" s="9">
        <v>27</v>
      </c>
      <c r="AC11" s="9">
        <v>23</v>
      </c>
      <c r="AD11" s="11">
        <v>48914.66</v>
      </c>
      <c r="AE11" s="11">
        <v>691.81</v>
      </c>
      <c r="AF11" s="11"/>
      <c r="AG11" s="11">
        <v>364.58</v>
      </c>
      <c r="AH11" s="11">
        <v>6144.96</v>
      </c>
      <c r="AI11" s="11">
        <v>4262.88</v>
      </c>
      <c r="AJ11" s="28">
        <v>60378.89</v>
      </c>
      <c r="AK11" s="26"/>
      <c r="AL11" s="26"/>
      <c r="AM11" s="27">
        <v>0</v>
      </c>
      <c r="AN11" s="27">
        <v>60378.89</v>
      </c>
      <c r="AO11" s="69"/>
    </row>
    <row r="12" spans="1:41" ht="45">
      <c r="A12" s="4" t="s">
        <v>52</v>
      </c>
      <c r="B12" s="4" t="s">
        <v>41</v>
      </c>
      <c r="C12" s="4" t="s">
        <v>35</v>
      </c>
      <c r="D12" s="20">
        <v>1</v>
      </c>
      <c r="E12" s="20">
        <v>1</v>
      </c>
      <c r="F12" s="20">
        <v>1</v>
      </c>
      <c r="G12" s="20">
        <v>1</v>
      </c>
      <c r="H12" s="20">
        <v>3</v>
      </c>
      <c r="I12" s="20">
        <v>3</v>
      </c>
      <c r="J12" s="20">
        <v>4</v>
      </c>
      <c r="K12" s="20">
        <v>4</v>
      </c>
      <c r="L12" s="20">
        <v>1</v>
      </c>
      <c r="M12" s="20">
        <v>1</v>
      </c>
      <c r="N12" s="20">
        <v>49</v>
      </c>
      <c r="O12" s="20">
        <v>46.54</v>
      </c>
      <c r="P12" s="7">
        <f>SUM(D12,F12,H12,J12,L12,N12)</f>
        <v>59</v>
      </c>
      <c r="Q12" s="7">
        <f>SUM(E12,G12,I12,K12,M12,O12)</f>
        <v>56.54</v>
      </c>
      <c r="R12" s="20">
        <v>0</v>
      </c>
      <c r="S12" s="20">
        <v>0</v>
      </c>
      <c r="T12" s="20">
        <v>0</v>
      </c>
      <c r="U12" s="20">
        <v>0</v>
      </c>
      <c r="V12" s="20">
        <v>2</v>
      </c>
      <c r="W12" s="20">
        <v>2</v>
      </c>
      <c r="X12" s="20">
        <v>0</v>
      </c>
      <c r="Y12" s="20">
        <v>0</v>
      </c>
      <c r="Z12" s="29">
        <f>SUM(R12,T12,V12,X12,)</f>
        <v>2</v>
      </c>
      <c r="AA12" s="29">
        <f>SUM(S12,U12,W12,Y12)</f>
        <v>2</v>
      </c>
      <c r="AB12" s="9">
        <f>P12+Z12</f>
        <v>61</v>
      </c>
      <c r="AC12" s="9">
        <f>Q12+AA12</f>
        <v>58.54</v>
      </c>
      <c r="AD12" s="11">
        <v>159252.26</v>
      </c>
      <c r="AE12" s="11">
        <v>12548.42</v>
      </c>
      <c r="AF12" s="11">
        <v>30464</v>
      </c>
      <c r="AG12" s="11">
        <v>152.94</v>
      </c>
      <c r="AH12" s="11">
        <v>33121.15</v>
      </c>
      <c r="AI12" s="11">
        <v>16671.87</v>
      </c>
      <c r="AJ12" s="28">
        <f>SUM(AD12:AI12)</f>
        <v>252210.64</v>
      </c>
      <c r="AK12" s="26">
        <v>6468</v>
      </c>
      <c r="AL12" s="26"/>
      <c r="AM12" s="27">
        <f>SUM(AK12:AL12)</f>
        <v>6468</v>
      </c>
      <c r="AN12" s="27">
        <f>SUM(AM12,AJ12)</f>
        <v>258678.64</v>
      </c>
      <c r="AO12" s="17"/>
    </row>
    <row r="13" spans="1:41" ht="15" customHeight="1">
      <c r="A13" s="4"/>
      <c r="B13" s="4"/>
      <c r="C13" s="4"/>
      <c r="D13" s="20"/>
      <c r="E13" s="20"/>
      <c r="F13" s="20"/>
      <c r="G13" s="20"/>
      <c r="H13" s="20"/>
      <c r="I13" s="20"/>
      <c r="J13" s="20"/>
      <c r="K13" s="20"/>
      <c r="L13" s="20"/>
      <c r="M13" s="20"/>
      <c r="N13" s="20"/>
      <c r="O13" s="20"/>
      <c r="P13" s="7">
        <f aca="true" t="shared" si="2" ref="P13:P28">SUM(D13,F13,H13,J13,L13,N13)</f>
        <v>0</v>
      </c>
      <c r="Q13" s="7">
        <f aca="true" t="shared" si="3" ref="Q13:Q28">SUM(E13,G13,I13,K13,M13,O13)</f>
        <v>0</v>
      </c>
      <c r="R13" s="20"/>
      <c r="S13" s="20"/>
      <c r="T13" s="20"/>
      <c r="U13" s="20"/>
      <c r="V13" s="20"/>
      <c r="W13" s="20"/>
      <c r="X13" s="20"/>
      <c r="Y13" s="20"/>
      <c r="Z13" s="29">
        <f aca="true" t="shared" si="4" ref="Z13:Z28">SUM(R13,T13,V13,X13,)</f>
        <v>0</v>
      </c>
      <c r="AA13" s="29">
        <f aca="true" t="shared" si="5" ref="AA13:AA28">SUM(S13,U13,W13,Y13)</f>
        <v>0</v>
      </c>
      <c r="AB13" s="9">
        <f aca="true" t="shared" si="6" ref="AB13:AB28">P13+Z13</f>
        <v>0</v>
      </c>
      <c r="AC13" s="9">
        <f aca="true" t="shared" si="7" ref="AC13:AC28">Q13+AA13</f>
        <v>0</v>
      </c>
      <c r="AD13" s="11"/>
      <c r="AE13" s="11"/>
      <c r="AF13" s="11"/>
      <c r="AG13" s="11"/>
      <c r="AH13" s="11"/>
      <c r="AI13" s="11"/>
      <c r="AJ13" s="28">
        <f aca="true" t="shared" si="8" ref="AJ13:AJ27">SUM(AD13:AI13)</f>
        <v>0</v>
      </c>
      <c r="AK13" s="26"/>
      <c r="AL13" s="26"/>
      <c r="AM13" s="27">
        <f aca="true" t="shared" si="9" ref="AM13:AM27">SUM(AK13:AL13)</f>
        <v>0</v>
      </c>
      <c r="AN13" s="27">
        <f aca="true" t="shared" si="10" ref="AN13:AN27">SUM(AM13,AJ13)</f>
        <v>0</v>
      </c>
      <c r="AO13" s="17"/>
    </row>
    <row r="14" spans="1:41" ht="15" customHeight="1">
      <c r="A14" s="4"/>
      <c r="B14" s="4"/>
      <c r="C14" s="4"/>
      <c r="D14" s="20"/>
      <c r="E14" s="20"/>
      <c r="F14" s="20"/>
      <c r="G14" s="20"/>
      <c r="H14" s="20"/>
      <c r="I14" s="20"/>
      <c r="J14" s="20"/>
      <c r="K14" s="20"/>
      <c r="L14" s="20"/>
      <c r="M14" s="20"/>
      <c r="N14" s="20"/>
      <c r="O14" s="20"/>
      <c r="P14" s="7">
        <f t="shared" si="2"/>
        <v>0</v>
      </c>
      <c r="Q14" s="7">
        <f t="shared" si="3"/>
        <v>0</v>
      </c>
      <c r="R14" s="20"/>
      <c r="S14" s="20"/>
      <c r="T14" s="20"/>
      <c r="U14" s="20"/>
      <c r="V14" s="20"/>
      <c r="W14" s="20"/>
      <c r="X14" s="20"/>
      <c r="Y14" s="20"/>
      <c r="Z14" s="29">
        <f t="shared" si="4"/>
        <v>0</v>
      </c>
      <c r="AA14" s="29">
        <f t="shared" si="5"/>
        <v>0</v>
      </c>
      <c r="AB14" s="9">
        <f t="shared" si="6"/>
        <v>0</v>
      </c>
      <c r="AC14" s="9">
        <f t="shared" si="7"/>
        <v>0</v>
      </c>
      <c r="AD14" s="11"/>
      <c r="AE14" s="11"/>
      <c r="AF14" s="11"/>
      <c r="AG14" s="11"/>
      <c r="AH14" s="11"/>
      <c r="AI14" s="11"/>
      <c r="AJ14" s="28">
        <f t="shared" si="8"/>
        <v>0</v>
      </c>
      <c r="AK14" s="26"/>
      <c r="AL14" s="26"/>
      <c r="AM14" s="27">
        <f t="shared" si="9"/>
        <v>0</v>
      </c>
      <c r="AN14" s="27">
        <f t="shared" si="10"/>
        <v>0</v>
      </c>
      <c r="AO14" s="17"/>
    </row>
    <row r="15" spans="1:41" ht="15" customHeight="1">
      <c r="A15" s="4"/>
      <c r="B15" s="4"/>
      <c r="C15" s="4"/>
      <c r="D15" s="20"/>
      <c r="E15" s="20"/>
      <c r="F15" s="20"/>
      <c r="G15" s="20"/>
      <c r="H15" s="20"/>
      <c r="I15" s="20"/>
      <c r="J15" s="20"/>
      <c r="K15" s="20"/>
      <c r="L15" s="20"/>
      <c r="M15" s="20"/>
      <c r="N15" s="20"/>
      <c r="O15" s="20"/>
      <c r="P15" s="7">
        <f t="shared" si="2"/>
        <v>0</v>
      </c>
      <c r="Q15" s="7">
        <f t="shared" si="3"/>
        <v>0</v>
      </c>
      <c r="R15" s="20"/>
      <c r="S15" s="20"/>
      <c r="T15" s="20"/>
      <c r="U15" s="20"/>
      <c r="V15" s="20"/>
      <c r="W15" s="20"/>
      <c r="X15" s="20"/>
      <c r="Y15" s="20"/>
      <c r="Z15" s="8">
        <f t="shared" si="4"/>
        <v>0</v>
      </c>
      <c r="AA15" s="8">
        <f t="shared" si="5"/>
        <v>0</v>
      </c>
      <c r="AB15" s="9">
        <f t="shared" si="6"/>
        <v>0</v>
      </c>
      <c r="AC15" s="9">
        <f t="shared" si="7"/>
        <v>0</v>
      </c>
      <c r="AD15" s="11"/>
      <c r="AE15" s="11"/>
      <c r="AF15" s="11"/>
      <c r="AG15" s="11"/>
      <c r="AH15" s="11"/>
      <c r="AI15" s="11"/>
      <c r="AJ15" s="28">
        <f t="shared" si="8"/>
        <v>0</v>
      </c>
      <c r="AK15" s="26"/>
      <c r="AL15" s="26"/>
      <c r="AM15" s="27">
        <f t="shared" si="9"/>
        <v>0</v>
      </c>
      <c r="AN15" s="27">
        <f t="shared" si="10"/>
        <v>0</v>
      </c>
      <c r="AO15" s="17"/>
    </row>
    <row r="16" spans="1:41" ht="15">
      <c r="A16" s="4"/>
      <c r="B16" s="4"/>
      <c r="C16" s="4"/>
      <c r="D16" s="20"/>
      <c r="E16" s="20"/>
      <c r="F16" s="20"/>
      <c r="G16" s="20"/>
      <c r="H16" s="20"/>
      <c r="I16" s="20"/>
      <c r="J16" s="20"/>
      <c r="K16" s="20"/>
      <c r="L16" s="20"/>
      <c r="M16" s="20"/>
      <c r="N16" s="20"/>
      <c r="O16" s="20"/>
      <c r="P16" s="7">
        <f t="shared" si="2"/>
        <v>0</v>
      </c>
      <c r="Q16" s="7">
        <f t="shared" si="3"/>
        <v>0</v>
      </c>
      <c r="R16" s="20"/>
      <c r="S16" s="20"/>
      <c r="T16" s="20"/>
      <c r="U16" s="20"/>
      <c r="V16" s="20"/>
      <c r="W16" s="20"/>
      <c r="X16" s="20"/>
      <c r="Y16" s="20"/>
      <c r="Z16" s="8">
        <f t="shared" si="4"/>
        <v>0</v>
      </c>
      <c r="AA16" s="8">
        <f t="shared" si="5"/>
        <v>0</v>
      </c>
      <c r="AB16" s="9">
        <f t="shared" si="6"/>
        <v>0</v>
      </c>
      <c r="AC16" s="9">
        <f t="shared" si="7"/>
        <v>0</v>
      </c>
      <c r="AD16" s="11"/>
      <c r="AE16" s="11"/>
      <c r="AF16" s="11"/>
      <c r="AG16" s="11"/>
      <c r="AH16" s="11"/>
      <c r="AI16" s="11"/>
      <c r="AJ16" s="28">
        <f t="shared" si="8"/>
        <v>0</v>
      </c>
      <c r="AK16" s="26"/>
      <c r="AL16" s="26"/>
      <c r="AM16" s="27">
        <f t="shared" si="9"/>
        <v>0</v>
      </c>
      <c r="AN16" s="27">
        <f t="shared" si="10"/>
        <v>0</v>
      </c>
      <c r="AO16" s="17"/>
    </row>
    <row r="17" spans="1:41" ht="15">
      <c r="A17" s="4"/>
      <c r="B17" s="4"/>
      <c r="C17" s="4"/>
      <c r="D17" s="20"/>
      <c r="E17" s="20"/>
      <c r="F17" s="20"/>
      <c r="G17" s="20"/>
      <c r="H17" s="20"/>
      <c r="I17" s="20"/>
      <c r="J17" s="20"/>
      <c r="K17" s="20"/>
      <c r="L17" s="20"/>
      <c r="M17" s="20"/>
      <c r="N17" s="20"/>
      <c r="O17" s="20"/>
      <c r="P17" s="7">
        <f t="shared" si="2"/>
        <v>0</v>
      </c>
      <c r="Q17" s="7">
        <f t="shared" si="3"/>
        <v>0</v>
      </c>
      <c r="R17" s="20"/>
      <c r="S17" s="20"/>
      <c r="T17" s="20"/>
      <c r="U17" s="20"/>
      <c r="V17" s="20"/>
      <c r="W17" s="20"/>
      <c r="X17" s="20"/>
      <c r="Y17" s="20"/>
      <c r="Z17" s="8">
        <f t="shared" si="4"/>
        <v>0</v>
      </c>
      <c r="AA17" s="8">
        <f t="shared" si="5"/>
        <v>0</v>
      </c>
      <c r="AB17" s="9">
        <f t="shared" si="6"/>
        <v>0</v>
      </c>
      <c r="AC17" s="9">
        <f t="shared" si="7"/>
        <v>0</v>
      </c>
      <c r="AD17" s="11"/>
      <c r="AE17" s="11"/>
      <c r="AF17" s="11"/>
      <c r="AG17" s="11"/>
      <c r="AH17" s="11"/>
      <c r="AI17" s="11"/>
      <c r="AJ17" s="28">
        <f t="shared" si="8"/>
        <v>0</v>
      </c>
      <c r="AK17" s="26"/>
      <c r="AL17" s="26"/>
      <c r="AM17" s="27">
        <f t="shared" si="9"/>
        <v>0</v>
      </c>
      <c r="AN17" s="27">
        <f t="shared" si="10"/>
        <v>0</v>
      </c>
      <c r="AO17" s="17"/>
    </row>
    <row r="18" spans="1:41" ht="15">
      <c r="A18" s="4"/>
      <c r="B18" s="4"/>
      <c r="C18" s="4"/>
      <c r="D18" s="20"/>
      <c r="E18" s="20"/>
      <c r="F18" s="20"/>
      <c r="G18" s="20"/>
      <c r="H18" s="20"/>
      <c r="I18" s="20"/>
      <c r="J18" s="20"/>
      <c r="K18" s="20"/>
      <c r="L18" s="20"/>
      <c r="M18" s="20"/>
      <c r="N18" s="20"/>
      <c r="O18" s="20"/>
      <c r="P18" s="7">
        <f t="shared" si="2"/>
        <v>0</v>
      </c>
      <c r="Q18" s="7">
        <f t="shared" si="3"/>
        <v>0</v>
      </c>
      <c r="R18" s="20"/>
      <c r="S18" s="20"/>
      <c r="T18" s="20"/>
      <c r="U18" s="20"/>
      <c r="V18" s="20"/>
      <c r="W18" s="20"/>
      <c r="X18" s="20"/>
      <c r="Y18" s="20"/>
      <c r="Z18" s="8">
        <f t="shared" si="4"/>
        <v>0</v>
      </c>
      <c r="AA18" s="8">
        <f t="shared" si="5"/>
        <v>0</v>
      </c>
      <c r="AB18" s="9">
        <f t="shared" si="6"/>
        <v>0</v>
      </c>
      <c r="AC18" s="9">
        <f t="shared" si="7"/>
        <v>0</v>
      </c>
      <c r="AD18" s="11"/>
      <c r="AE18" s="11"/>
      <c r="AF18" s="11"/>
      <c r="AG18" s="11"/>
      <c r="AH18" s="11"/>
      <c r="AI18" s="11"/>
      <c r="AJ18" s="28">
        <f t="shared" si="8"/>
        <v>0</v>
      </c>
      <c r="AK18" s="26"/>
      <c r="AL18" s="26"/>
      <c r="AM18" s="27">
        <f t="shared" si="9"/>
        <v>0</v>
      </c>
      <c r="AN18" s="27">
        <f t="shared" si="10"/>
        <v>0</v>
      </c>
      <c r="AO18" s="17"/>
    </row>
    <row r="19" spans="1:41" ht="15">
      <c r="A19" s="4"/>
      <c r="B19" s="4"/>
      <c r="C19" s="4"/>
      <c r="D19" s="20"/>
      <c r="E19" s="20"/>
      <c r="F19" s="20"/>
      <c r="G19" s="20"/>
      <c r="H19" s="20"/>
      <c r="I19" s="20"/>
      <c r="J19" s="20"/>
      <c r="K19" s="20"/>
      <c r="L19" s="20"/>
      <c r="M19" s="20"/>
      <c r="N19" s="20"/>
      <c r="O19" s="20"/>
      <c r="P19" s="7">
        <f t="shared" si="2"/>
        <v>0</v>
      </c>
      <c r="Q19" s="7">
        <f t="shared" si="3"/>
        <v>0</v>
      </c>
      <c r="R19" s="20"/>
      <c r="S19" s="20"/>
      <c r="T19" s="20"/>
      <c r="U19" s="20"/>
      <c r="V19" s="20"/>
      <c r="W19" s="20"/>
      <c r="X19" s="20"/>
      <c r="Y19" s="20"/>
      <c r="Z19" s="8">
        <f t="shared" si="4"/>
        <v>0</v>
      </c>
      <c r="AA19" s="8">
        <f t="shared" si="5"/>
        <v>0</v>
      </c>
      <c r="AB19" s="9">
        <f t="shared" si="6"/>
        <v>0</v>
      </c>
      <c r="AC19" s="9">
        <f t="shared" si="7"/>
        <v>0</v>
      </c>
      <c r="AD19" s="11"/>
      <c r="AE19" s="11"/>
      <c r="AF19" s="11"/>
      <c r="AG19" s="11"/>
      <c r="AH19" s="11"/>
      <c r="AI19" s="11"/>
      <c r="AJ19" s="28">
        <f t="shared" si="8"/>
        <v>0</v>
      </c>
      <c r="AK19" s="26"/>
      <c r="AL19" s="26"/>
      <c r="AM19" s="27">
        <f t="shared" si="9"/>
        <v>0</v>
      </c>
      <c r="AN19" s="27">
        <f t="shared" si="10"/>
        <v>0</v>
      </c>
      <c r="AO19" s="17"/>
    </row>
    <row r="20" spans="1:41" ht="15">
      <c r="A20" s="4"/>
      <c r="B20" s="4"/>
      <c r="C20" s="4"/>
      <c r="D20" s="20"/>
      <c r="E20" s="20"/>
      <c r="F20" s="20"/>
      <c r="G20" s="20"/>
      <c r="H20" s="20"/>
      <c r="I20" s="20"/>
      <c r="J20" s="20"/>
      <c r="K20" s="20"/>
      <c r="L20" s="20"/>
      <c r="M20" s="20"/>
      <c r="N20" s="20"/>
      <c r="O20" s="20"/>
      <c r="P20" s="7">
        <f t="shared" si="2"/>
        <v>0</v>
      </c>
      <c r="Q20" s="7">
        <f t="shared" si="3"/>
        <v>0</v>
      </c>
      <c r="R20" s="20"/>
      <c r="S20" s="20"/>
      <c r="T20" s="20"/>
      <c r="U20" s="20"/>
      <c r="V20" s="20"/>
      <c r="W20" s="20"/>
      <c r="X20" s="20"/>
      <c r="Y20" s="20"/>
      <c r="Z20" s="8">
        <f t="shared" si="4"/>
        <v>0</v>
      </c>
      <c r="AA20" s="8">
        <f t="shared" si="5"/>
        <v>0</v>
      </c>
      <c r="AB20" s="9">
        <f t="shared" si="6"/>
        <v>0</v>
      </c>
      <c r="AC20" s="9">
        <f t="shared" si="7"/>
        <v>0</v>
      </c>
      <c r="AD20" s="11"/>
      <c r="AE20" s="11"/>
      <c r="AF20" s="11"/>
      <c r="AG20" s="11"/>
      <c r="AH20" s="11"/>
      <c r="AI20" s="11"/>
      <c r="AJ20" s="28">
        <f t="shared" si="8"/>
        <v>0</v>
      </c>
      <c r="AK20" s="26"/>
      <c r="AL20" s="26"/>
      <c r="AM20" s="27">
        <f t="shared" si="9"/>
        <v>0</v>
      </c>
      <c r="AN20" s="27">
        <f t="shared" si="10"/>
        <v>0</v>
      </c>
      <c r="AO20" s="17"/>
    </row>
    <row r="21" spans="1:41" ht="15">
      <c r="A21" s="4"/>
      <c r="B21" s="4"/>
      <c r="C21" s="4"/>
      <c r="D21" s="20"/>
      <c r="E21" s="20"/>
      <c r="F21" s="20"/>
      <c r="G21" s="20"/>
      <c r="H21" s="20"/>
      <c r="I21" s="20"/>
      <c r="J21" s="20"/>
      <c r="K21" s="20"/>
      <c r="L21" s="20"/>
      <c r="M21" s="20"/>
      <c r="N21" s="20"/>
      <c r="O21" s="20"/>
      <c r="P21" s="7">
        <f t="shared" si="2"/>
        <v>0</v>
      </c>
      <c r="Q21" s="7">
        <f t="shared" si="3"/>
        <v>0</v>
      </c>
      <c r="R21" s="20"/>
      <c r="S21" s="20"/>
      <c r="T21" s="20"/>
      <c r="U21" s="20"/>
      <c r="V21" s="20"/>
      <c r="W21" s="20"/>
      <c r="X21" s="20"/>
      <c r="Y21" s="20"/>
      <c r="Z21" s="8">
        <f t="shared" si="4"/>
        <v>0</v>
      </c>
      <c r="AA21" s="8">
        <f t="shared" si="5"/>
        <v>0</v>
      </c>
      <c r="AB21" s="9">
        <f t="shared" si="6"/>
        <v>0</v>
      </c>
      <c r="AC21" s="9">
        <f t="shared" si="7"/>
        <v>0</v>
      </c>
      <c r="AD21" s="11"/>
      <c r="AE21" s="11"/>
      <c r="AF21" s="11"/>
      <c r="AG21" s="11"/>
      <c r="AH21" s="11"/>
      <c r="AI21" s="11"/>
      <c r="AJ21" s="28">
        <f t="shared" si="8"/>
        <v>0</v>
      </c>
      <c r="AK21" s="26"/>
      <c r="AL21" s="26"/>
      <c r="AM21" s="27">
        <f t="shared" si="9"/>
        <v>0</v>
      </c>
      <c r="AN21" s="27">
        <f t="shared" si="10"/>
        <v>0</v>
      </c>
      <c r="AO21" s="17"/>
    </row>
    <row r="22" spans="1:41" ht="15">
      <c r="A22" s="4"/>
      <c r="B22" s="4"/>
      <c r="C22" s="4"/>
      <c r="D22" s="20"/>
      <c r="E22" s="20"/>
      <c r="F22" s="20"/>
      <c r="G22" s="20"/>
      <c r="H22" s="20"/>
      <c r="I22" s="20"/>
      <c r="J22" s="20"/>
      <c r="K22" s="20"/>
      <c r="L22" s="20"/>
      <c r="M22" s="20"/>
      <c r="N22" s="20"/>
      <c r="O22" s="20"/>
      <c r="P22" s="7">
        <f t="shared" si="2"/>
        <v>0</v>
      </c>
      <c r="Q22" s="7">
        <f t="shared" si="3"/>
        <v>0</v>
      </c>
      <c r="R22" s="20"/>
      <c r="S22" s="20"/>
      <c r="T22" s="20"/>
      <c r="U22" s="20"/>
      <c r="V22" s="20"/>
      <c r="W22" s="20"/>
      <c r="X22" s="20"/>
      <c r="Y22" s="20"/>
      <c r="Z22" s="8">
        <f t="shared" si="4"/>
        <v>0</v>
      </c>
      <c r="AA22" s="8">
        <f t="shared" si="5"/>
        <v>0</v>
      </c>
      <c r="AB22" s="9">
        <f t="shared" si="6"/>
        <v>0</v>
      </c>
      <c r="AC22" s="9">
        <f t="shared" si="7"/>
        <v>0</v>
      </c>
      <c r="AD22" s="11"/>
      <c r="AE22" s="11"/>
      <c r="AF22" s="11"/>
      <c r="AG22" s="11"/>
      <c r="AH22" s="11"/>
      <c r="AI22" s="11"/>
      <c r="AJ22" s="28">
        <f t="shared" si="8"/>
        <v>0</v>
      </c>
      <c r="AK22" s="26"/>
      <c r="AL22" s="26"/>
      <c r="AM22" s="27">
        <f t="shared" si="9"/>
        <v>0</v>
      </c>
      <c r="AN22" s="27">
        <f t="shared" si="10"/>
        <v>0</v>
      </c>
      <c r="AO22" s="17"/>
    </row>
    <row r="23" spans="1:41" ht="15">
      <c r="A23" s="4"/>
      <c r="B23" s="4"/>
      <c r="C23" s="4"/>
      <c r="D23" s="20"/>
      <c r="E23" s="20"/>
      <c r="F23" s="20"/>
      <c r="G23" s="20"/>
      <c r="H23" s="20"/>
      <c r="I23" s="20"/>
      <c r="J23" s="20"/>
      <c r="K23" s="20"/>
      <c r="L23" s="20"/>
      <c r="M23" s="20"/>
      <c r="N23" s="20"/>
      <c r="O23" s="20"/>
      <c r="P23" s="7">
        <f t="shared" si="2"/>
        <v>0</v>
      </c>
      <c r="Q23" s="7">
        <f t="shared" si="3"/>
        <v>0</v>
      </c>
      <c r="R23" s="20"/>
      <c r="S23" s="20"/>
      <c r="T23" s="20"/>
      <c r="U23" s="20"/>
      <c r="V23" s="20"/>
      <c r="W23" s="20"/>
      <c r="X23" s="20"/>
      <c r="Y23" s="20"/>
      <c r="Z23" s="8">
        <f t="shared" si="4"/>
        <v>0</v>
      </c>
      <c r="AA23" s="8">
        <f t="shared" si="5"/>
        <v>0</v>
      </c>
      <c r="AB23" s="9">
        <f t="shared" si="6"/>
        <v>0</v>
      </c>
      <c r="AC23" s="9">
        <f t="shared" si="7"/>
        <v>0</v>
      </c>
      <c r="AD23" s="11"/>
      <c r="AE23" s="11"/>
      <c r="AF23" s="11"/>
      <c r="AG23" s="11"/>
      <c r="AH23" s="11"/>
      <c r="AI23" s="11"/>
      <c r="AJ23" s="28">
        <f t="shared" si="8"/>
        <v>0</v>
      </c>
      <c r="AK23" s="26"/>
      <c r="AL23" s="26"/>
      <c r="AM23" s="27">
        <f t="shared" si="9"/>
        <v>0</v>
      </c>
      <c r="AN23" s="27">
        <f t="shared" si="10"/>
        <v>0</v>
      </c>
      <c r="AO23" s="17"/>
    </row>
    <row r="24" spans="1:41" ht="15">
      <c r="A24" s="4"/>
      <c r="B24" s="4"/>
      <c r="C24" s="4"/>
      <c r="D24" s="20"/>
      <c r="E24" s="20"/>
      <c r="F24" s="20"/>
      <c r="G24" s="20"/>
      <c r="H24" s="20"/>
      <c r="I24" s="20"/>
      <c r="J24" s="20"/>
      <c r="K24" s="20"/>
      <c r="L24" s="20"/>
      <c r="M24" s="20"/>
      <c r="N24" s="20"/>
      <c r="O24" s="20"/>
      <c r="P24" s="7">
        <f t="shared" si="2"/>
        <v>0</v>
      </c>
      <c r="Q24" s="7">
        <f t="shared" si="3"/>
        <v>0</v>
      </c>
      <c r="R24" s="20"/>
      <c r="S24" s="20"/>
      <c r="T24" s="20"/>
      <c r="U24" s="20"/>
      <c r="V24" s="20"/>
      <c r="W24" s="20"/>
      <c r="X24" s="20"/>
      <c r="Y24" s="20"/>
      <c r="Z24" s="8">
        <f t="shared" si="4"/>
        <v>0</v>
      </c>
      <c r="AA24" s="8">
        <f t="shared" si="5"/>
        <v>0</v>
      </c>
      <c r="AB24" s="9">
        <f t="shared" si="6"/>
        <v>0</v>
      </c>
      <c r="AC24" s="9">
        <f t="shared" si="7"/>
        <v>0</v>
      </c>
      <c r="AD24" s="11"/>
      <c r="AE24" s="11"/>
      <c r="AF24" s="11"/>
      <c r="AG24" s="11"/>
      <c r="AH24" s="11"/>
      <c r="AI24" s="11"/>
      <c r="AJ24" s="28">
        <f t="shared" si="8"/>
        <v>0</v>
      </c>
      <c r="AK24" s="26"/>
      <c r="AL24" s="26"/>
      <c r="AM24" s="27">
        <f t="shared" si="9"/>
        <v>0</v>
      </c>
      <c r="AN24" s="27">
        <f t="shared" si="10"/>
        <v>0</v>
      </c>
      <c r="AO24" s="17"/>
    </row>
    <row r="25" spans="1:41" ht="15">
      <c r="A25" s="4"/>
      <c r="B25" s="4"/>
      <c r="C25" s="4"/>
      <c r="D25" s="15"/>
      <c r="E25" s="15"/>
      <c r="F25" s="15"/>
      <c r="G25" s="15"/>
      <c r="H25" s="15"/>
      <c r="I25" s="15"/>
      <c r="J25" s="15"/>
      <c r="K25" s="15"/>
      <c r="L25" s="15"/>
      <c r="M25" s="15"/>
      <c r="N25" s="15"/>
      <c r="O25" s="15"/>
      <c r="P25" s="7">
        <f t="shared" si="2"/>
        <v>0</v>
      </c>
      <c r="Q25" s="7">
        <f t="shared" si="3"/>
        <v>0</v>
      </c>
      <c r="R25" s="20"/>
      <c r="S25" s="20"/>
      <c r="T25" s="20"/>
      <c r="U25" s="20"/>
      <c r="V25" s="20"/>
      <c r="W25" s="20"/>
      <c r="X25" s="20"/>
      <c r="Y25" s="20"/>
      <c r="Z25" s="8">
        <f t="shared" si="4"/>
        <v>0</v>
      </c>
      <c r="AA25" s="8">
        <f t="shared" si="5"/>
        <v>0</v>
      </c>
      <c r="AB25" s="9">
        <f t="shared" si="6"/>
        <v>0</v>
      </c>
      <c r="AC25" s="9">
        <f t="shared" si="7"/>
        <v>0</v>
      </c>
      <c r="AD25" s="11"/>
      <c r="AE25" s="11"/>
      <c r="AF25" s="11"/>
      <c r="AG25" s="11"/>
      <c r="AH25" s="11"/>
      <c r="AI25" s="11"/>
      <c r="AJ25" s="28">
        <f t="shared" si="8"/>
        <v>0</v>
      </c>
      <c r="AK25" s="26"/>
      <c r="AL25" s="26"/>
      <c r="AM25" s="27">
        <f t="shared" si="9"/>
        <v>0</v>
      </c>
      <c r="AN25" s="27">
        <f t="shared" si="10"/>
        <v>0</v>
      </c>
      <c r="AO25" s="17"/>
    </row>
    <row r="26" spans="1:41" ht="15">
      <c r="A26" s="4"/>
      <c r="B26" s="4"/>
      <c r="C26" s="4"/>
      <c r="D26" s="15"/>
      <c r="E26" s="15"/>
      <c r="F26" s="15"/>
      <c r="G26" s="15"/>
      <c r="H26" s="15"/>
      <c r="I26" s="15"/>
      <c r="J26" s="15"/>
      <c r="K26" s="15"/>
      <c r="L26" s="15"/>
      <c r="M26" s="15"/>
      <c r="N26" s="15"/>
      <c r="O26" s="15"/>
      <c r="P26" s="7">
        <f t="shared" si="2"/>
        <v>0</v>
      </c>
      <c r="Q26" s="7">
        <f t="shared" si="3"/>
        <v>0</v>
      </c>
      <c r="R26" s="20"/>
      <c r="S26" s="20"/>
      <c r="T26" s="20"/>
      <c r="U26" s="20"/>
      <c r="V26" s="20"/>
      <c r="W26" s="20"/>
      <c r="X26" s="20"/>
      <c r="Y26" s="20"/>
      <c r="Z26" s="8">
        <f t="shared" si="4"/>
        <v>0</v>
      </c>
      <c r="AA26" s="8">
        <f t="shared" si="5"/>
        <v>0</v>
      </c>
      <c r="AB26" s="9">
        <f t="shared" si="6"/>
        <v>0</v>
      </c>
      <c r="AC26" s="9">
        <f t="shared" si="7"/>
        <v>0</v>
      </c>
      <c r="AD26" s="11"/>
      <c r="AE26" s="11"/>
      <c r="AF26" s="11"/>
      <c r="AG26" s="11"/>
      <c r="AH26" s="11"/>
      <c r="AI26" s="11"/>
      <c r="AJ26" s="28">
        <f t="shared" si="8"/>
        <v>0</v>
      </c>
      <c r="AK26" s="26"/>
      <c r="AL26" s="26"/>
      <c r="AM26" s="27">
        <f t="shared" si="9"/>
        <v>0</v>
      </c>
      <c r="AN26" s="27">
        <f t="shared" si="10"/>
        <v>0</v>
      </c>
      <c r="AO26" s="17"/>
    </row>
    <row r="27" spans="1:41" ht="15">
      <c r="A27" s="4"/>
      <c r="B27" s="4"/>
      <c r="C27" s="4"/>
      <c r="D27" s="15"/>
      <c r="E27" s="15"/>
      <c r="F27" s="15"/>
      <c r="G27" s="15"/>
      <c r="H27" s="15"/>
      <c r="I27" s="15"/>
      <c r="J27" s="15"/>
      <c r="K27" s="15"/>
      <c r="L27" s="15"/>
      <c r="M27" s="15"/>
      <c r="N27" s="15"/>
      <c r="O27" s="15"/>
      <c r="P27" s="7">
        <f t="shared" si="2"/>
        <v>0</v>
      </c>
      <c r="Q27" s="7">
        <f t="shared" si="3"/>
        <v>0</v>
      </c>
      <c r="R27" s="15"/>
      <c r="S27" s="15"/>
      <c r="T27" s="15"/>
      <c r="U27" s="15"/>
      <c r="V27" s="15"/>
      <c r="W27" s="15"/>
      <c r="X27" s="15"/>
      <c r="Y27" s="15"/>
      <c r="Z27" s="8">
        <f t="shared" si="4"/>
        <v>0</v>
      </c>
      <c r="AA27" s="8">
        <f t="shared" si="5"/>
        <v>0</v>
      </c>
      <c r="AB27" s="9">
        <f t="shared" si="6"/>
        <v>0</v>
      </c>
      <c r="AC27" s="9">
        <f t="shared" si="7"/>
        <v>0</v>
      </c>
      <c r="AD27" s="11"/>
      <c r="AE27" s="11"/>
      <c r="AF27" s="11"/>
      <c r="AG27" s="11"/>
      <c r="AH27" s="11"/>
      <c r="AI27" s="11"/>
      <c r="AJ27" s="28">
        <f t="shared" si="8"/>
        <v>0</v>
      </c>
      <c r="AK27" s="16"/>
      <c r="AL27" s="16"/>
      <c r="AM27" s="27">
        <f t="shared" si="9"/>
        <v>0</v>
      </c>
      <c r="AN27" s="27">
        <f t="shared" si="10"/>
        <v>0</v>
      </c>
      <c r="AO27" s="17"/>
    </row>
    <row r="28" spans="1:41" ht="15">
      <c r="A28" s="4"/>
      <c r="B28" s="4"/>
      <c r="C28" s="4"/>
      <c r="D28" s="15"/>
      <c r="E28" s="15"/>
      <c r="F28" s="15"/>
      <c r="G28" s="15"/>
      <c r="H28" s="15"/>
      <c r="I28" s="15"/>
      <c r="J28" s="15"/>
      <c r="K28" s="15"/>
      <c r="L28" s="15"/>
      <c r="M28" s="15"/>
      <c r="N28" s="15"/>
      <c r="O28" s="15"/>
      <c r="P28" s="7">
        <f t="shared" si="2"/>
        <v>0</v>
      </c>
      <c r="Q28" s="7">
        <f t="shared" si="3"/>
        <v>0</v>
      </c>
      <c r="R28" s="15"/>
      <c r="S28" s="15"/>
      <c r="T28" s="15"/>
      <c r="U28" s="15"/>
      <c r="V28" s="15"/>
      <c r="W28" s="15"/>
      <c r="X28" s="15"/>
      <c r="Y28" s="15"/>
      <c r="Z28" s="8">
        <f t="shared" si="4"/>
        <v>0</v>
      </c>
      <c r="AA28" s="8">
        <f t="shared" si="5"/>
        <v>0</v>
      </c>
      <c r="AB28" s="9">
        <f t="shared" si="6"/>
        <v>0</v>
      </c>
      <c r="AC28" s="9">
        <f t="shared" si="7"/>
        <v>0</v>
      </c>
      <c r="AD28" s="18"/>
      <c r="AE28" s="18"/>
      <c r="AF28" s="18"/>
      <c r="AG28" s="18"/>
      <c r="AH28" s="18"/>
      <c r="AI28" s="18"/>
      <c r="AJ28" s="12">
        <f aca="true" t="shared" si="11" ref="AJ28:AJ45">SUM(AD28:AI28)</f>
        <v>0</v>
      </c>
      <c r="AK28" s="16"/>
      <c r="AL28" s="16"/>
      <c r="AM28" s="13">
        <f aca="true" t="shared" si="12" ref="AM28:AM45">SUM(AK28:AL28)</f>
        <v>0</v>
      </c>
      <c r="AN28" s="13">
        <f aca="true" t="shared" si="13" ref="AN28:AN45">SUM(AM28,AJ28)</f>
        <v>0</v>
      </c>
      <c r="AO28" s="17"/>
    </row>
    <row r="29" spans="1:41" ht="15">
      <c r="A29" s="4"/>
      <c r="B29" s="4"/>
      <c r="C29" s="4"/>
      <c r="D29" s="15"/>
      <c r="E29" s="15"/>
      <c r="F29" s="15"/>
      <c r="G29" s="15"/>
      <c r="H29" s="15"/>
      <c r="I29" s="15"/>
      <c r="J29" s="15"/>
      <c r="K29" s="15"/>
      <c r="L29" s="15"/>
      <c r="M29" s="15"/>
      <c r="N29" s="15"/>
      <c r="O29" s="15"/>
      <c r="P29" s="7">
        <f aca="true" t="shared" si="14" ref="P29:P45">SUM(D29,F29,H29,J29,L29,N29)</f>
        <v>0</v>
      </c>
      <c r="Q29" s="7">
        <f aca="true" t="shared" si="15" ref="Q29:Q45">SUM(E29,G29,I29,K29,M29,O29)</f>
        <v>0</v>
      </c>
      <c r="R29" s="15"/>
      <c r="S29" s="15"/>
      <c r="T29" s="15"/>
      <c r="U29" s="15"/>
      <c r="V29" s="15"/>
      <c r="W29" s="15"/>
      <c r="X29" s="15"/>
      <c r="Y29" s="15"/>
      <c r="Z29" s="8">
        <f aca="true" t="shared" si="16" ref="Z29:Z45">SUM(R29,T29,V29,X29,)</f>
        <v>0</v>
      </c>
      <c r="AA29" s="8">
        <f aca="true" t="shared" si="17" ref="AA29:AA45">SUM(S29,U29,W29,Y29)</f>
        <v>0</v>
      </c>
      <c r="AB29" s="9">
        <f aca="true" t="shared" si="18" ref="AB29:AB45">P29+Z29</f>
        <v>0</v>
      </c>
      <c r="AC29" s="9">
        <f aca="true" t="shared" si="19" ref="AC29:AC45">Q29+AA29</f>
        <v>0</v>
      </c>
      <c r="AD29" s="18"/>
      <c r="AE29" s="18"/>
      <c r="AF29" s="18"/>
      <c r="AG29" s="18"/>
      <c r="AH29" s="18"/>
      <c r="AI29" s="18"/>
      <c r="AJ29" s="12">
        <f t="shared" si="11"/>
        <v>0</v>
      </c>
      <c r="AK29" s="16"/>
      <c r="AL29" s="16"/>
      <c r="AM29" s="13">
        <f t="shared" si="12"/>
        <v>0</v>
      </c>
      <c r="AN29" s="13">
        <f t="shared" si="13"/>
        <v>0</v>
      </c>
      <c r="AO29" s="17"/>
    </row>
    <row r="30" spans="1:41" ht="15">
      <c r="A30" s="4"/>
      <c r="B30" s="4"/>
      <c r="C30" s="4"/>
      <c r="D30" s="15"/>
      <c r="E30" s="15"/>
      <c r="F30" s="15"/>
      <c r="G30" s="15"/>
      <c r="H30" s="15"/>
      <c r="I30" s="15"/>
      <c r="J30" s="15"/>
      <c r="K30" s="15"/>
      <c r="L30" s="15"/>
      <c r="M30" s="15"/>
      <c r="N30" s="15"/>
      <c r="O30" s="15"/>
      <c r="P30" s="7">
        <f t="shared" si="14"/>
        <v>0</v>
      </c>
      <c r="Q30" s="7">
        <f t="shared" si="15"/>
        <v>0</v>
      </c>
      <c r="R30" s="15"/>
      <c r="S30" s="15"/>
      <c r="T30" s="15"/>
      <c r="U30" s="15"/>
      <c r="V30" s="15"/>
      <c r="W30" s="15"/>
      <c r="X30" s="15"/>
      <c r="Y30" s="15"/>
      <c r="Z30" s="8">
        <f t="shared" si="16"/>
        <v>0</v>
      </c>
      <c r="AA30" s="8">
        <f t="shared" si="17"/>
        <v>0</v>
      </c>
      <c r="AB30" s="9">
        <f t="shared" si="18"/>
        <v>0</v>
      </c>
      <c r="AC30" s="9">
        <f t="shared" si="19"/>
        <v>0</v>
      </c>
      <c r="AD30" s="18"/>
      <c r="AE30" s="18"/>
      <c r="AF30" s="18"/>
      <c r="AG30" s="18"/>
      <c r="AH30" s="18"/>
      <c r="AI30" s="18"/>
      <c r="AJ30" s="12">
        <f t="shared" si="11"/>
        <v>0</v>
      </c>
      <c r="AK30" s="16"/>
      <c r="AL30" s="16"/>
      <c r="AM30" s="13">
        <f t="shared" si="12"/>
        <v>0</v>
      </c>
      <c r="AN30" s="13">
        <f t="shared" si="13"/>
        <v>0</v>
      </c>
      <c r="AO30" s="17"/>
    </row>
    <row r="31" spans="1:41" ht="15">
      <c r="A31" s="4"/>
      <c r="B31" s="4"/>
      <c r="C31" s="4"/>
      <c r="D31" s="15"/>
      <c r="E31" s="15"/>
      <c r="F31" s="15"/>
      <c r="G31" s="15"/>
      <c r="H31" s="15"/>
      <c r="I31" s="15"/>
      <c r="J31" s="15"/>
      <c r="K31" s="15"/>
      <c r="L31" s="15"/>
      <c r="M31" s="15"/>
      <c r="N31" s="15"/>
      <c r="O31" s="15"/>
      <c r="P31" s="7">
        <f t="shared" si="14"/>
        <v>0</v>
      </c>
      <c r="Q31" s="7">
        <f t="shared" si="15"/>
        <v>0</v>
      </c>
      <c r="R31" s="15"/>
      <c r="S31" s="15"/>
      <c r="T31" s="15"/>
      <c r="U31" s="15"/>
      <c r="V31" s="15"/>
      <c r="W31" s="15"/>
      <c r="X31" s="15"/>
      <c r="Y31" s="15"/>
      <c r="Z31" s="8">
        <f t="shared" si="16"/>
        <v>0</v>
      </c>
      <c r="AA31" s="8">
        <f t="shared" si="17"/>
        <v>0</v>
      </c>
      <c r="AB31" s="9">
        <f t="shared" si="18"/>
        <v>0</v>
      </c>
      <c r="AC31" s="9">
        <f t="shared" si="19"/>
        <v>0</v>
      </c>
      <c r="AD31" s="18"/>
      <c r="AE31" s="18"/>
      <c r="AF31" s="18"/>
      <c r="AG31" s="18"/>
      <c r="AH31" s="18"/>
      <c r="AI31" s="18"/>
      <c r="AJ31" s="12">
        <f t="shared" si="11"/>
        <v>0</v>
      </c>
      <c r="AK31" s="16"/>
      <c r="AL31" s="16"/>
      <c r="AM31" s="13">
        <f t="shared" si="12"/>
        <v>0</v>
      </c>
      <c r="AN31" s="13">
        <f t="shared" si="13"/>
        <v>0</v>
      </c>
      <c r="AO31" s="17"/>
    </row>
    <row r="32" spans="1:41" ht="15">
      <c r="A32" s="4"/>
      <c r="B32" s="4"/>
      <c r="C32" s="4"/>
      <c r="D32" s="15"/>
      <c r="E32" s="15"/>
      <c r="F32" s="15"/>
      <c r="G32" s="15"/>
      <c r="H32" s="15"/>
      <c r="I32" s="15"/>
      <c r="J32" s="15"/>
      <c r="K32" s="15"/>
      <c r="L32" s="15"/>
      <c r="M32" s="15"/>
      <c r="N32" s="15"/>
      <c r="O32" s="15"/>
      <c r="P32" s="7">
        <f t="shared" si="14"/>
        <v>0</v>
      </c>
      <c r="Q32" s="7">
        <f t="shared" si="15"/>
        <v>0</v>
      </c>
      <c r="R32" s="15"/>
      <c r="S32" s="15"/>
      <c r="T32" s="15"/>
      <c r="U32" s="15"/>
      <c r="V32" s="15"/>
      <c r="W32" s="15"/>
      <c r="X32" s="15"/>
      <c r="Y32" s="15"/>
      <c r="Z32" s="8">
        <f t="shared" si="16"/>
        <v>0</v>
      </c>
      <c r="AA32" s="8">
        <f t="shared" si="17"/>
        <v>0</v>
      </c>
      <c r="AB32" s="9">
        <f t="shared" si="18"/>
        <v>0</v>
      </c>
      <c r="AC32" s="9">
        <f t="shared" si="19"/>
        <v>0</v>
      </c>
      <c r="AD32" s="18"/>
      <c r="AE32" s="18"/>
      <c r="AF32" s="18"/>
      <c r="AG32" s="18"/>
      <c r="AH32" s="18"/>
      <c r="AI32" s="18"/>
      <c r="AJ32" s="12">
        <f t="shared" si="11"/>
        <v>0</v>
      </c>
      <c r="AK32" s="16"/>
      <c r="AL32" s="16"/>
      <c r="AM32" s="13">
        <f t="shared" si="12"/>
        <v>0</v>
      </c>
      <c r="AN32" s="13">
        <f t="shared" si="13"/>
        <v>0</v>
      </c>
      <c r="AO32" s="17"/>
    </row>
    <row r="33" spans="1:41" ht="15">
      <c r="A33" s="4"/>
      <c r="B33" s="4"/>
      <c r="C33" s="4"/>
      <c r="D33" s="15"/>
      <c r="E33" s="15"/>
      <c r="F33" s="15"/>
      <c r="G33" s="15"/>
      <c r="H33" s="15"/>
      <c r="I33" s="15"/>
      <c r="J33" s="15"/>
      <c r="K33" s="15"/>
      <c r="L33" s="15"/>
      <c r="M33" s="15"/>
      <c r="N33" s="15"/>
      <c r="O33" s="15"/>
      <c r="P33" s="7">
        <f t="shared" si="14"/>
        <v>0</v>
      </c>
      <c r="Q33" s="7">
        <f t="shared" si="15"/>
        <v>0</v>
      </c>
      <c r="R33" s="15"/>
      <c r="S33" s="15"/>
      <c r="T33" s="15"/>
      <c r="U33" s="15"/>
      <c r="V33" s="15"/>
      <c r="W33" s="15"/>
      <c r="X33" s="15"/>
      <c r="Y33" s="15"/>
      <c r="Z33" s="8">
        <f t="shared" si="16"/>
        <v>0</v>
      </c>
      <c r="AA33" s="8">
        <f t="shared" si="17"/>
        <v>0</v>
      </c>
      <c r="AB33" s="9">
        <f t="shared" si="18"/>
        <v>0</v>
      </c>
      <c r="AC33" s="9">
        <f t="shared" si="19"/>
        <v>0</v>
      </c>
      <c r="AD33" s="18"/>
      <c r="AE33" s="18"/>
      <c r="AF33" s="18"/>
      <c r="AG33" s="18"/>
      <c r="AH33" s="18"/>
      <c r="AI33" s="18"/>
      <c r="AJ33" s="12">
        <f t="shared" si="11"/>
        <v>0</v>
      </c>
      <c r="AK33" s="16"/>
      <c r="AL33" s="16"/>
      <c r="AM33" s="13">
        <f t="shared" si="12"/>
        <v>0</v>
      </c>
      <c r="AN33" s="13">
        <f t="shared" si="13"/>
        <v>0</v>
      </c>
      <c r="AO33" s="17"/>
    </row>
    <row r="34" spans="1:41" ht="15">
      <c r="A34" s="4"/>
      <c r="B34" s="4"/>
      <c r="C34" s="4"/>
      <c r="D34" s="15"/>
      <c r="E34" s="15"/>
      <c r="F34" s="15"/>
      <c r="G34" s="15"/>
      <c r="H34" s="15"/>
      <c r="I34" s="15"/>
      <c r="J34" s="15"/>
      <c r="K34" s="15"/>
      <c r="L34" s="15"/>
      <c r="M34" s="15"/>
      <c r="N34" s="15"/>
      <c r="O34" s="15"/>
      <c r="P34" s="7">
        <f t="shared" si="14"/>
        <v>0</v>
      </c>
      <c r="Q34" s="7">
        <f t="shared" si="15"/>
        <v>0</v>
      </c>
      <c r="R34" s="15"/>
      <c r="S34" s="15"/>
      <c r="T34" s="15"/>
      <c r="U34" s="15"/>
      <c r="V34" s="15"/>
      <c r="W34" s="15"/>
      <c r="X34" s="15"/>
      <c r="Y34" s="15"/>
      <c r="Z34" s="8">
        <f t="shared" si="16"/>
        <v>0</v>
      </c>
      <c r="AA34" s="8">
        <f t="shared" si="17"/>
        <v>0</v>
      </c>
      <c r="AB34" s="9">
        <f t="shared" si="18"/>
        <v>0</v>
      </c>
      <c r="AC34" s="9">
        <f t="shared" si="19"/>
        <v>0</v>
      </c>
      <c r="AD34" s="18"/>
      <c r="AE34" s="18"/>
      <c r="AF34" s="18"/>
      <c r="AG34" s="18"/>
      <c r="AH34" s="18"/>
      <c r="AI34" s="18"/>
      <c r="AJ34" s="12">
        <f t="shared" si="11"/>
        <v>0</v>
      </c>
      <c r="AK34" s="16"/>
      <c r="AL34" s="16"/>
      <c r="AM34" s="13">
        <f t="shared" si="12"/>
        <v>0</v>
      </c>
      <c r="AN34" s="13">
        <f t="shared" si="13"/>
        <v>0</v>
      </c>
      <c r="AO34" s="17"/>
    </row>
    <row r="35" spans="1:41" ht="15">
      <c r="A35" s="4"/>
      <c r="B35" s="4"/>
      <c r="C35" s="4"/>
      <c r="D35" s="15"/>
      <c r="E35" s="15"/>
      <c r="F35" s="15"/>
      <c r="G35" s="15"/>
      <c r="H35" s="15"/>
      <c r="I35" s="15"/>
      <c r="J35" s="15"/>
      <c r="K35" s="15"/>
      <c r="L35" s="15"/>
      <c r="M35" s="15"/>
      <c r="N35" s="15"/>
      <c r="O35" s="15"/>
      <c r="P35" s="7">
        <f t="shared" si="14"/>
        <v>0</v>
      </c>
      <c r="Q35" s="7">
        <f t="shared" si="15"/>
        <v>0</v>
      </c>
      <c r="R35" s="15"/>
      <c r="S35" s="15"/>
      <c r="T35" s="15"/>
      <c r="U35" s="15"/>
      <c r="V35" s="15"/>
      <c r="W35" s="15"/>
      <c r="X35" s="15"/>
      <c r="Y35" s="15"/>
      <c r="Z35" s="8">
        <f t="shared" si="16"/>
        <v>0</v>
      </c>
      <c r="AA35" s="8">
        <f t="shared" si="17"/>
        <v>0</v>
      </c>
      <c r="AB35" s="9">
        <f t="shared" si="18"/>
        <v>0</v>
      </c>
      <c r="AC35" s="9">
        <f t="shared" si="19"/>
        <v>0</v>
      </c>
      <c r="AD35" s="18"/>
      <c r="AE35" s="18"/>
      <c r="AF35" s="18"/>
      <c r="AG35" s="18"/>
      <c r="AH35" s="18"/>
      <c r="AI35" s="18"/>
      <c r="AJ35" s="12">
        <f t="shared" si="11"/>
        <v>0</v>
      </c>
      <c r="AK35" s="16"/>
      <c r="AL35" s="16"/>
      <c r="AM35" s="13">
        <f t="shared" si="12"/>
        <v>0</v>
      </c>
      <c r="AN35" s="13">
        <f t="shared" si="13"/>
        <v>0</v>
      </c>
      <c r="AO35" s="17"/>
    </row>
    <row r="36" spans="1:41" ht="15">
      <c r="A36" s="4"/>
      <c r="B36" s="4"/>
      <c r="C36" s="4"/>
      <c r="D36" s="15"/>
      <c r="E36" s="15"/>
      <c r="F36" s="15"/>
      <c r="G36" s="15"/>
      <c r="H36" s="15"/>
      <c r="I36" s="15"/>
      <c r="J36" s="15"/>
      <c r="K36" s="15"/>
      <c r="L36" s="15"/>
      <c r="M36" s="15"/>
      <c r="N36" s="15"/>
      <c r="O36" s="15"/>
      <c r="P36" s="7">
        <f t="shared" si="14"/>
        <v>0</v>
      </c>
      <c r="Q36" s="7">
        <f t="shared" si="15"/>
        <v>0</v>
      </c>
      <c r="R36" s="15"/>
      <c r="S36" s="15"/>
      <c r="T36" s="15"/>
      <c r="U36" s="15"/>
      <c r="V36" s="15"/>
      <c r="W36" s="15"/>
      <c r="X36" s="15"/>
      <c r="Y36" s="15"/>
      <c r="Z36" s="8">
        <f t="shared" si="16"/>
        <v>0</v>
      </c>
      <c r="AA36" s="8">
        <f t="shared" si="17"/>
        <v>0</v>
      </c>
      <c r="AB36" s="9">
        <f t="shared" si="18"/>
        <v>0</v>
      </c>
      <c r="AC36" s="9">
        <f t="shared" si="19"/>
        <v>0</v>
      </c>
      <c r="AD36" s="18"/>
      <c r="AE36" s="18"/>
      <c r="AF36" s="18"/>
      <c r="AG36" s="18"/>
      <c r="AH36" s="18"/>
      <c r="AI36" s="18"/>
      <c r="AJ36" s="12">
        <f t="shared" si="11"/>
        <v>0</v>
      </c>
      <c r="AK36" s="16"/>
      <c r="AL36" s="16"/>
      <c r="AM36" s="13">
        <f t="shared" si="12"/>
        <v>0</v>
      </c>
      <c r="AN36" s="13">
        <f t="shared" si="13"/>
        <v>0</v>
      </c>
      <c r="AO36" s="17"/>
    </row>
    <row r="37" spans="1:41" ht="15">
      <c r="A37" s="4"/>
      <c r="B37" s="4"/>
      <c r="C37" s="4"/>
      <c r="D37" s="15"/>
      <c r="E37" s="15"/>
      <c r="F37" s="15"/>
      <c r="G37" s="15"/>
      <c r="H37" s="15"/>
      <c r="I37" s="15"/>
      <c r="J37" s="15"/>
      <c r="K37" s="15"/>
      <c r="L37" s="15"/>
      <c r="M37" s="15"/>
      <c r="N37" s="15"/>
      <c r="O37" s="15"/>
      <c r="P37" s="7">
        <f t="shared" si="14"/>
        <v>0</v>
      </c>
      <c r="Q37" s="7">
        <f t="shared" si="15"/>
        <v>0</v>
      </c>
      <c r="R37" s="15"/>
      <c r="S37" s="15"/>
      <c r="T37" s="15"/>
      <c r="U37" s="15"/>
      <c r="V37" s="15"/>
      <c r="W37" s="15"/>
      <c r="X37" s="15"/>
      <c r="Y37" s="15"/>
      <c r="Z37" s="8">
        <f t="shared" si="16"/>
        <v>0</v>
      </c>
      <c r="AA37" s="8">
        <f t="shared" si="17"/>
        <v>0</v>
      </c>
      <c r="AB37" s="9">
        <f t="shared" si="18"/>
        <v>0</v>
      </c>
      <c r="AC37" s="9">
        <f t="shared" si="19"/>
        <v>0</v>
      </c>
      <c r="AD37" s="18"/>
      <c r="AE37" s="18"/>
      <c r="AF37" s="18"/>
      <c r="AG37" s="18"/>
      <c r="AH37" s="18"/>
      <c r="AI37" s="18"/>
      <c r="AJ37" s="12">
        <f t="shared" si="11"/>
        <v>0</v>
      </c>
      <c r="AK37" s="16"/>
      <c r="AL37" s="16"/>
      <c r="AM37" s="13">
        <f t="shared" si="12"/>
        <v>0</v>
      </c>
      <c r="AN37" s="13">
        <f t="shared" si="13"/>
        <v>0</v>
      </c>
      <c r="AO37" s="17"/>
    </row>
    <row r="38" spans="1:41" ht="15">
      <c r="A38" s="4"/>
      <c r="B38" s="4"/>
      <c r="C38" s="4"/>
      <c r="D38" s="15"/>
      <c r="E38" s="15"/>
      <c r="F38" s="15"/>
      <c r="G38" s="15"/>
      <c r="H38" s="15"/>
      <c r="I38" s="15"/>
      <c r="J38" s="15"/>
      <c r="K38" s="15"/>
      <c r="L38" s="15"/>
      <c r="M38" s="15"/>
      <c r="N38" s="15"/>
      <c r="O38" s="15"/>
      <c r="P38" s="7">
        <f t="shared" si="14"/>
        <v>0</v>
      </c>
      <c r="Q38" s="7">
        <f t="shared" si="15"/>
        <v>0</v>
      </c>
      <c r="R38" s="15"/>
      <c r="S38" s="15"/>
      <c r="T38" s="15"/>
      <c r="U38" s="15"/>
      <c r="V38" s="15"/>
      <c r="W38" s="15"/>
      <c r="X38" s="15"/>
      <c r="Y38" s="15"/>
      <c r="Z38" s="8">
        <f t="shared" si="16"/>
        <v>0</v>
      </c>
      <c r="AA38" s="8">
        <f t="shared" si="17"/>
        <v>0</v>
      </c>
      <c r="AB38" s="9">
        <f t="shared" si="18"/>
        <v>0</v>
      </c>
      <c r="AC38" s="9">
        <f t="shared" si="19"/>
        <v>0</v>
      </c>
      <c r="AD38" s="18"/>
      <c r="AE38" s="18"/>
      <c r="AF38" s="18"/>
      <c r="AG38" s="18"/>
      <c r="AH38" s="18"/>
      <c r="AI38" s="18"/>
      <c r="AJ38" s="12">
        <f t="shared" si="11"/>
        <v>0</v>
      </c>
      <c r="AK38" s="16"/>
      <c r="AL38" s="16"/>
      <c r="AM38" s="13">
        <f t="shared" si="12"/>
        <v>0</v>
      </c>
      <c r="AN38" s="13">
        <f t="shared" si="13"/>
        <v>0</v>
      </c>
      <c r="AO38" s="17"/>
    </row>
    <row r="39" spans="1:41" ht="15">
      <c r="A39" s="4"/>
      <c r="B39" s="4"/>
      <c r="C39" s="4"/>
      <c r="D39" s="15"/>
      <c r="E39" s="15"/>
      <c r="F39" s="15"/>
      <c r="G39" s="15"/>
      <c r="H39" s="15"/>
      <c r="I39" s="15"/>
      <c r="J39" s="15"/>
      <c r="K39" s="15"/>
      <c r="L39" s="15"/>
      <c r="M39" s="15"/>
      <c r="N39" s="15"/>
      <c r="O39" s="15"/>
      <c r="P39" s="7">
        <f t="shared" si="14"/>
        <v>0</v>
      </c>
      <c r="Q39" s="7">
        <f t="shared" si="15"/>
        <v>0</v>
      </c>
      <c r="R39" s="15"/>
      <c r="S39" s="15"/>
      <c r="T39" s="15"/>
      <c r="U39" s="15"/>
      <c r="V39" s="15"/>
      <c r="W39" s="15"/>
      <c r="X39" s="15"/>
      <c r="Y39" s="15"/>
      <c r="Z39" s="8">
        <f t="shared" si="16"/>
        <v>0</v>
      </c>
      <c r="AA39" s="8">
        <f t="shared" si="17"/>
        <v>0</v>
      </c>
      <c r="AB39" s="9">
        <f t="shared" si="18"/>
        <v>0</v>
      </c>
      <c r="AC39" s="9">
        <f t="shared" si="19"/>
        <v>0</v>
      </c>
      <c r="AD39" s="18"/>
      <c r="AE39" s="18"/>
      <c r="AF39" s="18"/>
      <c r="AG39" s="18"/>
      <c r="AH39" s="18"/>
      <c r="AI39" s="18"/>
      <c r="AJ39" s="12">
        <f t="shared" si="11"/>
        <v>0</v>
      </c>
      <c r="AK39" s="16"/>
      <c r="AL39" s="16"/>
      <c r="AM39" s="13">
        <f t="shared" si="12"/>
        <v>0</v>
      </c>
      <c r="AN39" s="13">
        <f t="shared" si="13"/>
        <v>0</v>
      </c>
      <c r="AO39" s="17"/>
    </row>
    <row r="40" spans="1:41" ht="15">
      <c r="A40" s="4"/>
      <c r="B40" s="4"/>
      <c r="C40" s="4"/>
      <c r="D40" s="15"/>
      <c r="E40" s="15"/>
      <c r="F40" s="15"/>
      <c r="G40" s="15"/>
      <c r="H40" s="15"/>
      <c r="I40" s="15"/>
      <c r="J40" s="15"/>
      <c r="K40" s="15"/>
      <c r="L40" s="15"/>
      <c r="M40" s="15"/>
      <c r="N40" s="15"/>
      <c r="O40" s="15"/>
      <c r="P40" s="7">
        <f t="shared" si="14"/>
        <v>0</v>
      </c>
      <c r="Q40" s="7">
        <f t="shared" si="15"/>
        <v>0</v>
      </c>
      <c r="R40" s="15"/>
      <c r="S40" s="15"/>
      <c r="T40" s="15"/>
      <c r="U40" s="15"/>
      <c r="V40" s="15"/>
      <c r="W40" s="15"/>
      <c r="X40" s="15"/>
      <c r="Y40" s="15"/>
      <c r="Z40" s="8">
        <f t="shared" si="16"/>
        <v>0</v>
      </c>
      <c r="AA40" s="8">
        <f t="shared" si="17"/>
        <v>0</v>
      </c>
      <c r="AB40" s="9">
        <f t="shared" si="18"/>
        <v>0</v>
      </c>
      <c r="AC40" s="9">
        <f t="shared" si="19"/>
        <v>0</v>
      </c>
      <c r="AD40" s="18"/>
      <c r="AE40" s="18"/>
      <c r="AF40" s="18"/>
      <c r="AG40" s="18"/>
      <c r="AH40" s="18"/>
      <c r="AI40" s="18"/>
      <c r="AJ40" s="12">
        <f t="shared" si="11"/>
        <v>0</v>
      </c>
      <c r="AK40" s="16"/>
      <c r="AL40" s="16"/>
      <c r="AM40" s="13">
        <f t="shared" si="12"/>
        <v>0</v>
      </c>
      <c r="AN40" s="13">
        <f t="shared" si="13"/>
        <v>0</v>
      </c>
      <c r="AO40" s="17"/>
    </row>
    <row r="41" spans="1:41" ht="15">
      <c r="A41" s="4"/>
      <c r="B41" s="4"/>
      <c r="C41" s="4"/>
      <c r="D41" s="15"/>
      <c r="E41" s="15"/>
      <c r="F41" s="15"/>
      <c r="G41" s="15"/>
      <c r="H41" s="15"/>
      <c r="I41" s="15"/>
      <c r="J41" s="15"/>
      <c r="K41" s="15"/>
      <c r="L41" s="15"/>
      <c r="M41" s="15"/>
      <c r="N41" s="15"/>
      <c r="O41" s="15"/>
      <c r="P41" s="7">
        <f t="shared" si="14"/>
        <v>0</v>
      </c>
      <c r="Q41" s="7">
        <f t="shared" si="15"/>
        <v>0</v>
      </c>
      <c r="R41" s="15"/>
      <c r="S41" s="15"/>
      <c r="T41" s="15"/>
      <c r="U41" s="15"/>
      <c r="V41" s="15"/>
      <c r="W41" s="15"/>
      <c r="X41" s="15"/>
      <c r="Y41" s="15"/>
      <c r="Z41" s="8">
        <f t="shared" si="16"/>
        <v>0</v>
      </c>
      <c r="AA41" s="8">
        <f t="shared" si="17"/>
        <v>0</v>
      </c>
      <c r="AB41" s="9">
        <f t="shared" si="18"/>
        <v>0</v>
      </c>
      <c r="AC41" s="9">
        <f t="shared" si="19"/>
        <v>0</v>
      </c>
      <c r="AD41" s="18"/>
      <c r="AE41" s="18"/>
      <c r="AF41" s="18"/>
      <c r="AG41" s="18"/>
      <c r="AH41" s="18"/>
      <c r="AI41" s="18"/>
      <c r="AJ41" s="12">
        <f t="shared" si="11"/>
        <v>0</v>
      </c>
      <c r="AK41" s="16"/>
      <c r="AL41" s="16"/>
      <c r="AM41" s="13">
        <f t="shared" si="12"/>
        <v>0</v>
      </c>
      <c r="AN41" s="13">
        <f t="shared" si="13"/>
        <v>0</v>
      </c>
      <c r="AO41" s="17"/>
    </row>
    <row r="42" spans="1:41" ht="15">
      <c r="A42" s="4"/>
      <c r="B42" s="4"/>
      <c r="C42" s="4"/>
      <c r="D42" s="15"/>
      <c r="E42" s="15"/>
      <c r="F42" s="15"/>
      <c r="G42" s="15"/>
      <c r="H42" s="15"/>
      <c r="I42" s="15"/>
      <c r="J42" s="15"/>
      <c r="K42" s="15"/>
      <c r="L42" s="15"/>
      <c r="M42" s="15"/>
      <c r="N42" s="15"/>
      <c r="O42" s="15"/>
      <c r="P42" s="7">
        <f t="shared" si="14"/>
        <v>0</v>
      </c>
      <c r="Q42" s="7">
        <f t="shared" si="15"/>
        <v>0</v>
      </c>
      <c r="R42" s="15"/>
      <c r="S42" s="15"/>
      <c r="T42" s="15"/>
      <c r="U42" s="15"/>
      <c r="V42" s="15"/>
      <c r="W42" s="15"/>
      <c r="X42" s="15"/>
      <c r="Y42" s="15"/>
      <c r="Z42" s="8">
        <f t="shared" si="16"/>
        <v>0</v>
      </c>
      <c r="AA42" s="8">
        <f t="shared" si="17"/>
        <v>0</v>
      </c>
      <c r="AB42" s="9">
        <f t="shared" si="18"/>
        <v>0</v>
      </c>
      <c r="AC42" s="9">
        <f t="shared" si="19"/>
        <v>0</v>
      </c>
      <c r="AD42" s="18"/>
      <c r="AE42" s="18"/>
      <c r="AF42" s="18"/>
      <c r="AG42" s="18"/>
      <c r="AH42" s="18"/>
      <c r="AI42" s="18"/>
      <c r="AJ42" s="12">
        <f t="shared" si="11"/>
        <v>0</v>
      </c>
      <c r="AK42" s="16"/>
      <c r="AL42" s="16"/>
      <c r="AM42" s="13">
        <f t="shared" si="12"/>
        <v>0</v>
      </c>
      <c r="AN42" s="13">
        <f t="shared" si="13"/>
        <v>0</v>
      </c>
      <c r="AO42" s="17"/>
    </row>
    <row r="43" spans="1:41" ht="15">
      <c r="A43" s="4"/>
      <c r="B43" s="4"/>
      <c r="C43" s="4"/>
      <c r="D43" s="15"/>
      <c r="E43" s="15"/>
      <c r="F43" s="15"/>
      <c r="G43" s="15"/>
      <c r="H43" s="15"/>
      <c r="I43" s="15"/>
      <c r="J43" s="15"/>
      <c r="K43" s="15"/>
      <c r="L43" s="15"/>
      <c r="M43" s="15"/>
      <c r="N43" s="15"/>
      <c r="O43" s="15"/>
      <c r="P43" s="7">
        <f t="shared" si="14"/>
        <v>0</v>
      </c>
      <c r="Q43" s="7">
        <f t="shared" si="15"/>
        <v>0</v>
      </c>
      <c r="R43" s="15"/>
      <c r="S43" s="15"/>
      <c r="T43" s="15"/>
      <c r="U43" s="15"/>
      <c r="V43" s="15"/>
      <c r="W43" s="15"/>
      <c r="X43" s="15"/>
      <c r="Y43" s="15"/>
      <c r="Z43" s="8">
        <f t="shared" si="16"/>
        <v>0</v>
      </c>
      <c r="AA43" s="8">
        <f t="shared" si="17"/>
        <v>0</v>
      </c>
      <c r="AB43" s="9">
        <f t="shared" si="18"/>
        <v>0</v>
      </c>
      <c r="AC43" s="9">
        <f t="shared" si="19"/>
        <v>0</v>
      </c>
      <c r="AD43" s="18"/>
      <c r="AE43" s="18"/>
      <c r="AF43" s="18"/>
      <c r="AG43" s="18"/>
      <c r="AH43" s="18"/>
      <c r="AI43" s="18"/>
      <c r="AJ43" s="12">
        <f t="shared" si="11"/>
        <v>0</v>
      </c>
      <c r="AK43" s="16"/>
      <c r="AL43" s="16"/>
      <c r="AM43" s="13">
        <f t="shared" si="12"/>
        <v>0</v>
      </c>
      <c r="AN43" s="13">
        <f t="shared" si="13"/>
        <v>0</v>
      </c>
      <c r="AO43" s="17"/>
    </row>
    <row r="44" spans="1:41" ht="15">
      <c r="A44" s="4"/>
      <c r="B44" s="4"/>
      <c r="C44" s="4"/>
      <c r="D44" s="15"/>
      <c r="E44" s="15"/>
      <c r="F44" s="15"/>
      <c r="G44" s="15"/>
      <c r="H44" s="15"/>
      <c r="I44" s="15"/>
      <c r="J44" s="15"/>
      <c r="K44" s="15"/>
      <c r="L44" s="15"/>
      <c r="M44" s="15"/>
      <c r="N44" s="15"/>
      <c r="O44" s="15"/>
      <c r="P44" s="7">
        <f t="shared" si="14"/>
        <v>0</v>
      </c>
      <c r="Q44" s="7">
        <f t="shared" si="15"/>
        <v>0</v>
      </c>
      <c r="R44" s="15"/>
      <c r="S44" s="15"/>
      <c r="T44" s="15"/>
      <c r="U44" s="15"/>
      <c r="V44" s="15"/>
      <c r="W44" s="15"/>
      <c r="X44" s="15"/>
      <c r="Y44" s="15"/>
      <c r="Z44" s="8">
        <f t="shared" si="16"/>
        <v>0</v>
      </c>
      <c r="AA44" s="8">
        <f t="shared" si="17"/>
        <v>0</v>
      </c>
      <c r="AB44" s="9">
        <f t="shared" si="18"/>
        <v>0</v>
      </c>
      <c r="AC44" s="9">
        <f t="shared" si="19"/>
        <v>0</v>
      </c>
      <c r="AD44" s="18"/>
      <c r="AE44" s="18"/>
      <c r="AF44" s="18"/>
      <c r="AG44" s="18"/>
      <c r="AH44" s="18"/>
      <c r="AI44" s="18"/>
      <c r="AJ44" s="12">
        <f t="shared" si="11"/>
        <v>0</v>
      </c>
      <c r="AK44" s="16"/>
      <c r="AL44" s="16"/>
      <c r="AM44" s="13">
        <f t="shared" si="12"/>
        <v>0</v>
      </c>
      <c r="AN44" s="13">
        <f t="shared" si="13"/>
        <v>0</v>
      </c>
      <c r="AO44" s="17"/>
    </row>
    <row r="45" spans="1:41" ht="15">
      <c r="A45" s="4"/>
      <c r="B45" s="4"/>
      <c r="C45" s="4"/>
      <c r="D45" s="15"/>
      <c r="E45" s="15"/>
      <c r="F45" s="15"/>
      <c r="G45" s="15"/>
      <c r="H45" s="15"/>
      <c r="I45" s="15"/>
      <c r="J45" s="15"/>
      <c r="K45" s="15"/>
      <c r="L45" s="15"/>
      <c r="M45" s="15"/>
      <c r="N45" s="15"/>
      <c r="O45" s="15"/>
      <c r="P45" s="7">
        <f t="shared" si="14"/>
        <v>0</v>
      </c>
      <c r="Q45" s="7">
        <f t="shared" si="15"/>
        <v>0</v>
      </c>
      <c r="R45" s="15"/>
      <c r="S45" s="15"/>
      <c r="T45" s="15"/>
      <c r="U45" s="15"/>
      <c r="V45" s="15"/>
      <c r="W45" s="15"/>
      <c r="X45" s="15"/>
      <c r="Y45" s="15"/>
      <c r="Z45" s="8">
        <f t="shared" si="16"/>
        <v>0</v>
      </c>
      <c r="AA45" s="8">
        <f t="shared" si="17"/>
        <v>0</v>
      </c>
      <c r="AB45" s="9">
        <f t="shared" si="18"/>
        <v>0</v>
      </c>
      <c r="AC45" s="9">
        <f t="shared" si="19"/>
        <v>0</v>
      </c>
      <c r="AD45" s="18"/>
      <c r="AE45" s="18"/>
      <c r="AF45" s="18"/>
      <c r="AG45" s="18"/>
      <c r="AH45" s="18"/>
      <c r="AI45" s="18"/>
      <c r="AJ45" s="12">
        <f t="shared" si="11"/>
        <v>0</v>
      </c>
      <c r="AK45" s="16"/>
      <c r="AL45" s="16"/>
      <c r="AM45" s="13">
        <f t="shared" si="12"/>
        <v>0</v>
      </c>
      <c r="AN45" s="13">
        <f t="shared" si="13"/>
        <v>0</v>
      </c>
      <c r="AO45" s="17"/>
    </row>
    <row r="46" spans="1:41" ht="15">
      <c r="A46" s="4"/>
      <c r="B46" s="4"/>
      <c r="C46" s="4"/>
      <c r="D46" s="15"/>
      <c r="E46" s="15"/>
      <c r="F46" s="15"/>
      <c r="G46" s="15"/>
      <c r="H46" s="15"/>
      <c r="I46" s="15"/>
      <c r="J46" s="15"/>
      <c r="K46" s="15"/>
      <c r="L46" s="15"/>
      <c r="M46" s="15"/>
      <c r="N46" s="15"/>
      <c r="O46" s="15"/>
      <c r="P46" s="7"/>
      <c r="Q46" s="7"/>
      <c r="R46" s="15"/>
      <c r="S46" s="15"/>
      <c r="T46" s="15"/>
      <c r="U46" s="15"/>
      <c r="V46" s="15"/>
      <c r="W46" s="15"/>
      <c r="X46" s="15"/>
      <c r="Y46" s="15"/>
      <c r="Z46" s="8"/>
      <c r="AA46" s="8"/>
      <c r="AB46" s="9"/>
      <c r="AC46" s="9"/>
      <c r="AD46" s="18"/>
      <c r="AE46" s="18"/>
      <c r="AF46" s="18"/>
      <c r="AG46" s="18"/>
      <c r="AH46" s="18"/>
      <c r="AI46" s="18"/>
      <c r="AJ46" s="12"/>
      <c r="AK46" s="16"/>
      <c r="AL46" s="16"/>
      <c r="AM46" s="13"/>
      <c r="AN46" s="13"/>
      <c r="AO46" s="17"/>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B7:B46">
    <cfRule type="expression" priority="1" dxfId="0" stopIfTrue="1">
      <formula>AND(NOT(ISBLANK($A7)),ISBLANK(B7))</formula>
    </cfRule>
  </conditionalFormatting>
  <conditionalFormatting sqref="C7:C46">
    <cfRule type="expression" priority="2" dxfId="0" stopIfTrue="1">
      <formula>AND(NOT(ISBLANK(A7)),ISBLANK(C7))</formula>
    </cfRule>
  </conditionalFormatting>
  <conditionalFormatting sqref="F7:F46 H7:H46 J7:J46 L7:L46 N7:N46 R7:R46 T7:T46 V7:V46 X7:X46 D7:D46">
    <cfRule type="expression" priority="3" dxfId="0" stopIfTrue="1">
      <formula>AND(NOT(ISBLANK(E7)),ISBLANK(D7))</formula>
    </cfRule>
  </conditionalFormatting>
  <conditionalFormatting sqref="G7:G46 I7:I46 K7:K46 M7:M46 O7:O46 S7:S46 U7:U46 W7:W46 Y7:Y46 E7:E46">
    <cfRule type="expression" priority="4" dxfId="0" stopIfTrue="1">
      <formula>AND(NOT(ISBLANK(D7)),ISBLANK(E7))</formula>
    </cfRule>
  </conditionalFormatting>
  <dataValidations count="7">
    <dataValidation type="custom" allowBlank="1" showInputMessage="1" showErrorMessage="1" errorTitle="FTE" error="The value entered in the FTE field must be less than or equal to the value entered in the headcount field." sqref="U7:U45 E7:E45 Y7:Y45 G7:G45 S7:S45 O7:O45 K7:K45 I7:I45 W7:W45 M7:M45">
      <formula1>U7&lt;=T7</formula1>
    </dataValidation>
    <dataValidation type="custom" allowBlank="1" showInputMessage="1" showErrorMessage="1" errorTitle="Headcount" error="The value entered in the headcount field must be greater than or equal to the value entered in the FTE field." sqref="T7:T45 D7:D45 X7:X45 H7:H45 R7:R45 N7:N45 L7:L45 J7:J45 V7:V45 F7:F45">
      <formula1>T7&gt;=U7</formula1>
    </dataValidation>
    <dataValidation operator="lessThanOrEqual" allowBlank="1" showInputMessage="1" showErrorMessage="1" error="FTE cannot be greater than Headcount&#10;" sqref="AP1:IV10 AO7:AO10 R46:AN65536 R4 A4:C4 P5 AB4 AO4 A46:O65536 AO11:IV65536 AB6:AC45 P7:Q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45">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45">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45">
      <formula1>INDIRECT("Main_Department")</formula1>
    </dataValidation>
    <dataValidation type="decimal" operator="greaterThan" allowBlank="1" showInputMessage="1" showErrorMessage="1" sqref="AK7:AL45 AD7:AI45">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9.xml><?xml version="1.0" encoding="utf-8"?>
<worksheet xmlns="http://schemas.openxmlformats.org/spreadsheetml/2006/main" xmlns:r="http://schemas.openxmlformats.org/officeDocument/2006/relationships">
  <dimension ref="A1:AO468"/>
  <sheetViews>
    <sheetView zoomScale="90" zoomScaleNormal="90" workbookViewId="0" topLeftCell="A1">
      <selection activeCell="A2" sqref="A2:H2"/>
    </sheetView>
  </sheetViews>
  <sheetFormatPr defaultColWidth="8.88671875" defaultRowHeight="15"/>
  <cols>
    <col min="1" max="1" width="23.5546875" style="19" customWidth="1"/>
    <col min="2" max="2" width="15.10546875" style="19" customWidth="1"/>
    <col min="3" max="3" width="13.10546875" style="19" customWidth="1"/>
    <col min="4" max="15" width="9.6640625" style="19"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39.6640625" style="2" bestFit="1"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86" t="s">
        <v>45</v>
      </c>
      <c r="B2" s="87"/>
      <c r="C2" s="87"/>
      <c r="D2" s="87"/>
      <c r="E2" s="87"/>
      <c r="F2" s="87"/>
      <c r="G2" s="87"/>
      <c r="H2" s="8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76" t="s">
        <v>0</v>
      </c>
      <c r="B4" s="95" t="s">
        <v>1</v>
      </c>
      <c r="C4" s="95" t="s">
        <v>2</v>
      </c>
      <c r="D4" s="79" t="s">
        <v>3</v>
      </c>
      <c r="E4" s="80"/>
      <c r="F4" s="80"/>
      <c r="G4" s="80"/>
      <c r="H4" s="80"/>
      <c r="I4" s="80"/>
      <c r="J4" s="80"/>
      <c r="K4" s="80"/>
      <c r="L4" s="80"/>
      <c r="M4" s="80"/>
      <c r="N4" s="80"/>
      <c r="O4" s="80"/>
      <c r="P4" s="80"/>
      <c r="Q4" s="81"/>
      <c r="R4" s="89" t="s">
        <v>4</v>
      </c>
      <c r="S4" s="105"/>
      <c r="T4" s="105"/>
      <c r="U4" s="105"/>
      <c r="V4" s="105"/>
      <c r="W4" s="105"/>
      <c r="X4" s="105"/>
      <c r="Y4" s="105"/>
      <c r="Z4" s="105"/>
      <c r="AA4" s="90"/>
      <c r="AB4" s="101" t="s">
        <v>5</v>
      </c>
      <c r="AC4" s="102"/>
      <c r="AD4" s="109" t="s">
        <v>6</v>
      </c>
      <c r="AE4" s="110"/>
      <c r="AF4" s="110"/>
      <c r="AG4" s="110"/>
      <c r="AH4" s="110"/>
      <c r="AI4" s="110"/>
      <c r="AJ4" s="111"/>
      <c r="AK4" s="107" t="s">
        <v>7</v>
      </c>
      <c r="AL4" s="108"/>
      <c r="AM4" s="108"/>
      <c r="AN4" s="96" t="s">
        <v>8</v>
      </c>
      <c r="AO4" s="76" t="s">
        <v>46</v>
      </c>
    </row>
    <row r="5" spans="1:41" s="3" customFormat="1" ht="53.25" customHeight="1">
      <c r="A5" s="93"/>
      <c r="B5" s="93"/>
      <c r="C5" s="93"/>
      <c r="D5" s="82" t="s">
        <v>9</v>
      </c>
      <c r="E5" s="83"/>
      <c r="F5" s="82" t="s">
        <v>10</v>
      </c>
      <c r="G5" s="83"/>
      <c r="H5" s="82" t="s">
        <v>11</v>
      </c>
      <c r="I5" s="83"/>
      <c r="J5" s="82" t="s">
        <v>12</v>
      </c>
      <c r="K5" s="83"/>
      <c r="L5" s="82" t="s">
        <v>13</v>
      </c>
      <c r="M5" s="83"/>
      <c r="N5" s="82" t="s">
        <v>14</v>
      </c>
      <c r="O5" s="83"/>
      <c r="P5" s="79" t="s">
        <v>15</v>
      </c>
      <c r="Q5" s="81"/>
      <c r="R5" s="99" t="s">
        <v>16</v>
      </c>
      <c r="S5" s="90"/>
      <c r="T5" s="89" t="s">
        <v>17</v>
      </c>
      <c r="U5" s="90"/>
      <c r="V5" s="89" t="s">
        <v>18</v>
      </c>
      <c r="W5" s="90"/>
      <c r="X5" s="89" t="s">
        <v>19</v>
      </c>
      <c r="Y5" s="90"/>
      <c r="Z5" s="99" t="s">
        <v>20</v>
      </c>
      <c r="AA5" s="100"/>
      <c r="AB5" s="103"/>
      <c r="AC5" s="104"/>
      <c r="AD5" s="91" t="s">
        <v>21</v>
      </c>
      <c r="AE5" s="91" t="s">
        <v>22</v>
      </c>
      <c r="AF5" s="91" t="s">
        <v>23</v>
      </c>
      <c r="AG5" s="91" t="s">
        <v>24</v>
      </c>
      <c r="AH5" s="91" t="s">
        <v>25</v>
      </c>
      <c r="AI5" s="91" t="s">
        <v>26</v>
      </c>
      <c r="AJ5" s="106" t="s">
        <v>27</v>
      </c>
      <c r="AK5" s="84" t="s">
        <v>28</v>
      </c>
      <c r="AL5" s="84" t="s">
        <v>29</v>
      </c>
      <c r="AM5" s="84" t="s">
        <v>30</v>
      </c>
      <c r="AN5" s="97"/>
      <c r="AO5" s="77"/>
    </row>
    <row r="6" spans="1:41" ht="57.75" customHeight="1">
      <c r="A6" s="94"/>
      <c r="B6" s="94"/>
      <c r="C6" s="94"/>
      <c r="D6" s="22" t="s">
        <v>31</v>
      </c>
      <c r="E6" s="22" t="s">
        <v>32</v>
      </c>
      <c r="F6" s="22" t="s">
        <v>31</v>
      </c>
      <c r="G6" s="22" t="s">
        <v>32</v>
      </c>
      <c r="H6" s="22" t="s">
        <v>31</v>
      </c>
      <c r="I6" s="22" t="s">
        <v>32</v>
      </c>
      <c r="J6" s="22" t="s">
        <v>31</v>
      </c>
      <c r="K6" s="22" t="s">
        <v>32</v>
      </c>
      <c r="L6" s="22" t="s">
        <v>31</v>
      </c>
      <c r="M6" s="22" t="s">
        <v>32</v>
      </c>
      <c r="N6" s="22" t="s">
        <v>31</v>
      </c>
      <c r="O6" s="22" t="s">
        <v>32</v>
      </c>
      <c r="P6" s="22" t="s">
        <v>31</v>
      </c>
      <c r="Q6" s="22" t="s">
        <v>32</v>
      </c>
      <c r="R6" s="23" t="s">
        <v>31</v>
      </c>
      <c r="S6" s="23" t="s">
        <v>32</v>
      </c>
      <c r="T6" s="23" t="s">
        <v>31</v>
      </c>
      <c r="U6" s="23" t="s">
        <v>32</v>
      </c>
      <c r="V6" s="23" t="s">
        <v>31</v>
      </c>
      <c r="W6" s="23" t="s">
        <v>32</v>
      </c>
      <c r="X6" s="23" t="s">
        <v>31</v>
      </c>
      <c r="Y6" s="23" t="s">
        <v>32</v>
      </c>
      <c r="Z6" s="23" t="s">
        <v>31</v>
      </c>
      <c r="AA6" s="23" t="s">
        <v>32</v>
      </c>
      <c r="AB6" s="24" t="s">
        <v>31</v>
      </c>
      <c r="AC6" s="25" t="s">
        <v>32</v>
      </c>
      <c r="AD6" s="92"/>
      <c r="AE6" s="92"/>
      <c r="AF6" s="92"/>
      <c r="AG6" s="92"/>
      <c r="AH6" s="92"/>
      <c r="AI6" s="92"/>
      <c r="AJ6" s="106"/>
      <c r="AK6" s="85"/>
      <c r="AL6" s="85"/>
      <c r="AM6" s="85"/>
      <c r="AN6" s="98"/>
      <c r="AO6" s="78"/>
    </row>
    <row r="7" spans="1:41" ht="30">
      <c r="A7" s="4" t="s">
        <v>33</v>
      </c>
      <c r="B7" s="4" t="s">
        <v>34</v>
      </c>
      <c r="C7" s="4" t="s">
        <v>35</v>
      </c>
      <c r="D7" s="20">
        <v>15604</v>
      </c>
      <c r="E7" s="20">
        <v>14848.0569653745</v>
      </c>
      <c r="F7" s="20">
        <v>8222</v>
      </c>
      <c r="G7" s="20">
        <v>8026.266531531531</v>
      </c>
      <c r="H7" s="20">
        <v>13408</v>
      </c>
      <c r="I7" s="20">
        <v>13170.2733526709</v>
      </c>
      <c r="J7" s="20">
        <v>2198</v>
      </c>
      <c r="K7" s="20">
        <v>2161.5335810810802</v>
      </c>
      <c r="L7" s="20">
        <v>243</v>
      </c>
      <c r="M7" s="20">
        <v>239.691876876877</v>
      </c>
      <c r="N7" s="20">
        <v>17110</v>
      </c>
      <c r="O7" s="20">
        <v>16635.4741085312</v>
      </c>
      <c r="P7" s="7">
        <f aca="true" t="shared" si="0" ref="P7:Q9">SUM(D7,F7,H7,J7,L7,N7)</f>
        <v>56785</v>
      </c>
      <c r="Q7" s="7">
        <f t="shared" si="0"/>
        <v>55081.29641606609</v>
      </c>
      <c r="R7" s="20">
        <v>1131</v>
      </c>
      <c r="S7" s="20">
        <v>1072.41</v>
      </c>
      <c r="T7" s="20">
        <v>57</v>
      </c>
      <c r="U7" s="20">
        <v>56.32</v>
      </c>
      <c r="V7" s="20">
        <v>145</v>
      </c>
      <c r="W7" s="20">
        <v>144.918918918919</v>
      </c>
      <c r="X7" s="20">
        <v>46</v>
      </c>
      <c r="Y7" s="20">
        <v>45.945945945945894</v>
      </c>
      <c r="Z7" s="29">
        <f>SUM(R7,T7,V7,X7)</f>
        <v>1379</v>
      </c>
      <c r="AA7" s="29">
        <f>SUM(S7,U7,W7,Y7)</f>
        <v>1319.5948648648648</v>
      </c>
      <c r="AB7" s="9">
        <f aca="true" t="shared" si="1" ref="AB7:AC10">P7+Z7</f>
        <v>58164</v>
      </c>
      <c r="AC7" s="9">
        <f t="shared" si="1"/>
        <v>56400.891280930955</v>
      </c>
      <c r="AD7" s="10">
        <v>133033008.72999997</v>
      </c>
      <c r="AE7" s="11"/>
      <c r="AF7" s="11"/>
      <c r="AG7" s="11">
        <v>4794757.58</v>
      </c>
      <c r="AH7" s="11">
        <v>23725823.860000003</v>
      </c>
      <c r="AI7" s="11">
        <v>10537817.750000002</v>
      </c>
      <c r="AJ7" s="28">
        <f aca="true" t="shared" si="2" ref="AJ7:AJ12">SUM(AD7:AI7)</f>
        <v>172091407.92</v>
      </c>
      <c r="AK7" s="26">
        <v>3039501.38</v>
      </c>
      <c r="AL7" s="26">
        <v>11917441.43</v>
      </c>
      <c r="AM7" s="27">
        <f>SUM(AK7:AL7)</f>
        <v>14956942.809999999</v>
      </c>
      <c r="AN7" s="27">
        <f>SUM(AM7,AJ7)</f>
        <v>187048350.73</v>
      </c>
      <c r="AO7" s="21" t="s">
        <v>322</v>
      </c>
    </row>
    <row r="8" spans="1:41" ht="30">
      <c r="A8" s="4" t="s">
        <v>36</v>
      </c>
      <c r="B8" s="4" t="s">
        <v>37</v>
      </c>
      <c r="C8" s="4" t="s">
        <v>35</v>
      </c>
      <c r="D8" s="20">
        <v>656</v>
      </c>
      <c r="E8" s="20">
        <v>636.05</v>
      </c>
      <c r="F8" s="20">
        <v>1737</v>
      </c>
      <c r="G8" s="20">
        <v>1723.01</v>
      </c>
      <c r="H8" s="20">
        <v>247</v>
      </c>
      <c r="I8" s="20">
        <v>243.44</v>
      </c>
      <c r="J8" s="20">
        <v>65</v>
      </c>
      <c r="K8" s="20">
        <v>64.22</v>
      </c>
      <c r="L8" s="20">
        <v>5</v>
      </c>
      <c r="M8" s="20">
        <v>5</v>
      </c>
      <c r="N8" s="20">
        <v>77</v>
      </c>
      <c r="O8" s="20">
        <v>77</v>
      </c>
      <c r="P8" s="7">
        <f t="shared" si="0"/>
        <v>2787</v>
      </c>
      <c r="Q8" s="7">
        <f t="shared" si="0"/>
        <v>2748.72</v>
      </c>
      <c r="R8" s="20">
        <v>133</v>
      </c>
      <c r="S8" s="20">
        <v>131.49</v>
      </c>
      <c r="T8" s="20">
        <v>1</v>
      </c>
      <c r="U8" s="20">
        <v>1</v>
      </c>
      <c r="V8" s="20">
        <v>1</v>
      </c>
      <c r="W8" s="20">
        <v>1</v>
      </c>
      <c r="X8" s="20">
        <v>0</v>
      </c>
      <c r="Y8" s="20">
        <v>0</v>
      </c>
      <c r="Z8" s="29">
        <f>SUM(R8,T8,V8,X8)</f>
        <v>135</v>
      </c>
      <c r="AA8" s="29">
        <f>SUM(S8,U8,W8,Y8)</f>
        <v>133.49</v>
      </c>
      <c r="AB8" s="9">
        <f t="shared" si="1"/>
        <v>2922</v>
      </c>
      <c r="AC8" s="9">
        <f t="shared" si="1"/>
        <v>2882.21</v>
      </c>
      <c r="AD8" s="11">
        <v>5660475.84</v>
      </c>
      <c r="AE8" s="11">
        <v>346249.65</v>
      </c>
      <c r="AF8" s="11"/>
      <c r="AG8" s="11">
        <v>370321.33</v>
      </c>
      <c r="AH8" s="11">
        <v>1060726.93</v>
      </c>
      <c r="AI8" s="11">
        <v>476061.62</v>
      </c>
      <c r="AJ8" s="28">
        <f t="shared" si="2"/>
        <v>7913835.37</v>
      </c>
      <c r="AK8" s="26">
        <v>311579.16</v>
      </c>
      <c r="AL8" s="26">
        <v>607</v>
      </c>
      <c r="AM8" s="27">
        <f>SUM(AK8:AL8)</f>
        <v>312186.16</v>
      </c>
      <c r="AN8" s="27">
        <f>SUM(AM8,AJ8)</f>
        <v>8226021.53</v>
      </c>
      <c r="AO8" s="14"/>
    </row>
    <row r="9" spans="1:41" ht="30">
      <c r="A9" s="4" t="s">
        <v>38</v>
      </c>
      <c r="B9" s="4" t="s">
        <v>37</v>
      </c>
      <c r="C9" s="5" t="s">
        <v>35</v>
      </c>
      <c r="D9" s="20">
        <v>194</v>
      </c>
      <c r="E9" s="20">
        <v>190.95</v>
      </c>
      <c r="F9" s="20">
        <v>277</v>
      </c>
      <c r="G9" s="20">
        <v>266.22</v>
      </c>
      <c r="H9" s="20">
        <v>1955</v>
      </c>
      <c r="I9" s="20">
        <v>1908.18</v>
      </c>
      <c r="J9" s="20">
        <v>1283</v>
      </c>
      <c r="K9" s="20">
        <v>1224.37</v>
      </c>
      <c r="L9" s="20">
        <v>30</v>
      </c>
      <c r="M9" s="20">
        <v>27.45</v>
      </c>
      <c r="N9" s="20">
        <v>0</v>
      </c>
      <c r="O9" s="20">
        <v>0</v>
      </c>
      <c r="P9" s="7">
        <f t="shared" si="0"/>
        <v>3739</v>
      </c>
      <c r="Q9" s="7">
        <f t="shared" si="0"/>
        <v>3617.1699999999996</v>
      </c>
      <c r="R9" s="20">
        <v>12</v>
      </c>
      <c r="S9" s="20">
        <v>12</v>
      </c>
      <c r="T9" s="20">
        <v>0</v>
      </c>
      <c r="U9" s="20">
        <v>0</v>
      </c>
      <c r="V9" s="20">
        <v>140</v>
      </c>
      <c r="W9" s="20">
        <v>131.1</v>
      </c>
      <c r="X9" s="20">
        <v>4</v>
      </c>
      <c r="Y9" s="20">
        <v>1.3</v>
      </c>
      <c r="Z9" s="29">
        <f>SUM(R9,T9,V9,X9,)</f>
        <v>156</v>
      </c>
      <c r="AA9" s="29">
        <f>SUM(S9,U9,W9,Y9)</f>
        <v>144.4</v>
      </c>
      <c r="AB9" s="9">
        <f t="shared" si="1"/>
        <v>3895</v>
      </c>
      <c r="AC9" s="9">
        <f t="shared" si="1"/>
        <v>3761.5699999999997</v>
      </c>
      <c r="AD9" s="10">
        <v>10454998.39</v>
      </c>
      <c r="AE9" s="11">
        <v>101753.64</v>
      </c>
      <c r="AF9" s="11">
        <v>304</v>
      </c>
      <c r="AG9" s="11">
        <v>442653.56</v>
      </c>
      <c r="AH9" s="11">
        <v>2064716.18</v>
      </c>
      <c r="AI9" s="11">
        <v>952751.04</v>
      </c>
      <c r="AJ9" s="28">
        <f t="shared" si="2"/>
        <v>14017176.810000002</v>
      </c>
      <c r="AK9" s="26">
        <v>950325.8</v>
      </c>
      <c r="AL9" s="26">
        <v>24324</v>
      </c>
      <c r="AM9" s="27">
        <f>SUM(AK9:AL9)</f>
        <v>974649.8</v>
      </c>
      <c r="AN9" s="27">
        <f>SUM(AM9,AJ9)</f>
        <v>14991826.610000003</v>
      </c>
      <c r="AO9" s="70">
        <v>40908</v>
      </c>
    </row>
    <row r="10" spans="1:41" ht="45" customHeight="1">
      <c r="A10" s="4" t="s">
        <v>40</v>
      </c>
      <c r="B10" s="4" t="s">
        <v>41</v>
      </c>
      <c r="C10" s="4" t="s">
        <v>35</v>
      </c>
      <c r="D10" s="20">
        <v>172</v>
      </c>
      <c r="E10" s="20">
        <v>166</v>
      </c>
      <c r="F10" s="20">
        <v>0</v>
      </c>
      <c r="G10" s="20">
        <v>0</v>
      </c>
      <c r="H10" s="20">
        <v>0</v>
      </c>
      <c r="I10" s="20">
        <v>0</v>
      </c>
      <c r="J10" s="20">
        <v>0</v>
      </c>
      <c r="K10" s="20">
        <v>0</v>
      </c>
      <c r="L10" s="20">
        <v>0</v>
      </c>
      <c r="M10" s="20">
        <v>0</v>
      </c>
      <c r="N10" s="20">
        <v>0</v>
      </c>
      <c r="O10" s="20">
        <v>0</v>
      </c>
      <c r="P10" s="7">
        <f aca="true" t="shared" si="3" ref="P10:Q12">SUM(D10,F10,H10,J10,L10,N10)</f>
        <v>172</v>
      </c>
      <c r="Q10" s="7">
        <f t="shared" si="3"/>
        <v>166</v>
      </c>
      <c r="R10" s="20">
        <v>1</v>
      </c>
      <c r="S10" s="20">
        <v>0.5</v>
      </c>
      <c r="T10" s="20">
        <v>0</v>
      </c>
      <c r="U10" s="20">
        <v>0</v>
      </c>
      <c r="V10" s="20">
        <v>0</v>
      </c>
      <c r="W10" s="20">
        <v>0</v>
      </c>
      <c r="X10" s="20">
        <v>2</v>
      </c>
      <c r="Y10" s="20">
        <v>0.11</v>
      </c>
      <c r="Z10" s="29">
        <f>SUM(R10,T10,V10,X10,)</f>
        <v>3</v>
      </c>
      <c r="AA10" s="29">
        <f>SUM(S10,U10,W10,Y10)</f>
        <v>0.61</v>
      </c>
      <c r="AB10" s="9">
        <f t="shared" si="1"/>
        <v>175</v>
      </c>
      <c r="AC10" s="9">
        <f t="shared" si="1"/>
        <v>166.61</v>
      </c>
      <c r="AD10" s="11">
        <v>333185</v>
      </c>
      <c r="AE10" s="11">
        <v>7027</v>
      </c>
      <c r="AF10" s="11">
        <v>53</v>
      </c>
      <c r="AG10" s="11">
        <v>12113</v>
      </c>
      <c r="AH10" s="11">
        <v>16839</v>
      </c>
      <c r="AI10" s="11">
        <v>32467</v>
      </c>
      <c r="AJ10" s="28">
        <f t="shared" si="2"/>
        <v>401684</v>
      </c>
      <c r="AK10" s="26">
        <v>1498</v>
      </c>
      <c r="AL10" s="26"/>
      <c r="AM10" s="27">
        <f>SUM(AK10:AL10)</f>
        <v>1498</v>
      </c>
      <c r="AN10" s="27">
        <f>SUM(AM10,AJ10)</f>
        <v>403182</v>
      </c>
      <c r="AO10" s="55" t="s">
        <v>47</v>
      </c>
    </row>
    <row r="11" spans="1:41" ht="45">
      <c r="A11" s="4" t="s">
        <v>43</v>
      </c>
      <c r="B11" s="4" t="s">
        <v>41</v>
      </c>
      <c r="C11" s="4" t="s">
        <v>35</v>
      </c>
      <c r="D11" s="20">
        <v>22</v>
      </c>
      <c r="E11" s="20">
        <v>18.5</v>
      </c>
      <c r="F11" s="20">
        <v>2</v>
      </c>
      <c r="G11" s="20">
        <v>1.5</v>
      </c>
      <c r="H11" s="20">
        <v>1</v>
      </c>
      <c r="I11" s="20">
        <v>1</v>
      </c>
      <c r="J11" s="20">
        <v>1</v>
      </c>
      <c r="K11" s="20">
        <v>1</v>
      </c>
      <c r="L11" s="20">
        <v>1</v>
      </c>
      <c r="M11" s="20">
        <v>1</v>
      </c>
      <c r="N11" s="20">
        <v>0</v>
      </c>
      <c r="O11" s="20">
        <v>0</v>
      </c>
      <c r="P11" s="7">
        <f t="shared" si="3"/>
        <v>27</v>
      </c>
      <c r="Q11" s="7">
        <f t="shared" si="3"/>
        <v>23</v>
      </c>
      <c r="R11" s="20">
        <v>0</v>
      </c>
      <c r="S11" s="20">
        <v>0</v>
      </c>
      <c r="T11" s="20">
        <v>0</v>
      </c>
      <c r="U11" s="20">
        <v>0</v>
      </c>
      <c r="V11" s="20">
        <v>0</v>
      </c>
      <c r="W11" s="20">
        <v>0</v>
      </c>
      <c r="X11" s="20">
        <v>0</v>
      </c>
      <c r="Y11" s="20">
        <v>0</v>
      </c>
      <c r="Z11" s="29">
        <v>0</v>
      </c>
      <c r="AA11" s="29">
        <v>0</v>
      </c>
      <c r="AB11" s="9">
        <v>27</v>
      </c>
      <c r="AC11" s="9">
        <v>23</v>
      </c>
      <c r="AD11" s="10">
        <v>50207.52</v>
      </c>
      <c r="AE11" s="11">
        <v>510.67</v>
      </c>
      <c r="AF11" s="11"/>
      <c r="AG11" s="11">
        <v>447.08</v>
      </c>
      <c r="AH11" s="11">
        <v>6351.7</v>
      </c>
      <c r="AI11" s="11">
        <v>4427.46</v>
      </c>
      <c r="AJ11" s="28">
        <f t="shared" si="2"/>
        <v>61944.42999999999</v>
      </c>
      <c r="AK11" s="26"/>
      <c r="AL11" s="26"/>
      <c r="AM11" s="27">
        <v>0</v>
      </c>
      <c r="AN11" s="27">
        <v>61944.43</v>
      </c>
      <c r="AO11" s="14" t="s">
        <v>53</v>
      </c>
    </row>
    <row r="12" spans="1:41" ht="45">
      <c r="A12" s="4" t="s">
        <v>52</v>
      </c>
      <c r="B12" s="4" t="s">
        <v>41</v>
      </c>
      <c r="C12" s="4" t="s">
        <v>35</v>
      </c>
      <c r="D12" s="20">
        <v>1</v>
      </c>
      <c r="E12" s="20">
        <v>1</v>
      </c>
      <c r="F12" s="20">
        <v>1</v>
      </c>
      <c r="G12" s="20">
        <v>1</v>
      </c>
      <c r="H12" s="20">
        <v>3</v>
      </c>
      <c r="I12" s="20">
        <v>3</v>
      </c>
      <c r="J12" s="20">
        <v>3</v>
      </c>
      <c r="K12" s="20">
        <v>3</v>
      </c>
      <c r="L12" s="20">
        <v>1</v>
      </c>
      <c r="M12" s="20">
        <v>1</v>
      </c>
      <c r="N12" s="20">
        <v>48</v>
      </c>
      <c r="O12" s="20">
        <v>45.54</v>
      </c>
      <c r="P12" s="7">
        <f t="shared" si="3"/>
        <v>57</v>
      </c>
      <c r="Q12" s="7">
        <f t="shared" si="3"/>
        <v>54.54</v>
      </c>
      <c r="R12" s="20">
        <v>0</v>
      </c>
      <c r="S12" s="20">
        <v>0</v>
      </c>
      <c r="T12" s="20">
        <v>0</v>
      </c>
      <c r="U12" s="20">
        <v>0</v>
      </c>
      <c r="V12" s="20">
        <v>2</v>
      </c>
      <c r="W12" s="20">
        <v>2</v>
      </c>
      <c r="X12" s="20">
        <v>0</v>
      </c>
      <c r="Y12" s="20">
        <v>0</v>
      </c>
      <c r="Z12" s="29">
        <f>SUM(R12,T12,V12,X12)</f>
        <v>2</v>
      </c>
      <c r="AA12" s="29">
        <f>SUM(S12,U12,W12,Y12)</f>
        <v>2</v>
      </c>
      <c r="AB12" s="9">
        <f>P12+Z12</f>
        <v>59</v>
      </c>
      <c r="AC12" s="9">
        <f>Q12+AA12</f>
        <v>56.54</v>
      </c>
      <c r="AD12" s="10">
        <v>159928.57</v>
      </c>
      <c r="AE12" s="11">
        <v>12824.32</v>
      </c>
      <c r="AF12" s="11"/>
      <c r="AG12" s="11">
        <v>1734.04</v>
      </c>
      <c r="AH12" s="11">
        <v>33314.27</v>
      </c>
      <c r="AI12" s="11">
        <v>14037.69</v>
      </c>
      <c r="AJ12" s="28">
        <f t="shared" si="2"/>
        <v>221838.89</v>
      </c>
      <c r="AK12" s="26">
        <v>5970</v>
      </c>
      <c r="AL12" s="26"/>
      <c r="AM12" s="27">
        <f>SUM(AK12:AL12)</f>
        <v>5970</v>
      </c>
      <c r="AN12" s="27">
        <f>SUM(AM12,AJ12)</f>
        <v>227808.89</v>
      </c>
      <c r="AO12" s="14"/>
    </row>
    <row r="13" spans="1:41" ht="15" customHeight="1">
      <c r="A13" s="4"/>
      <c r="B13" s="4"/>
      <c r="C13" s="4"/>
      <c r="D13" s="20"/>
      <c r="E13" s="20"/>
      <c r="F13" s="20"/>
      <c r="G13" s="20"/>
      <c r="H13" s="20"/>
      <c r="I13" s="20"/>
      <c r="J13" s="20"/>
      <c r="K13" s="20"/>
      <c r="L13" s="20"/>
      <c r="M13" s="20"/>
      <c r="N13" s="20"/>
      <c r="O13" s="20"/>
      <c r="P13" s="7">
        <f aca="true" t="shared" si="4" ref="P13:P45">SUM(D13,F13,H13,J13,L13,N13)</f>
        <v>0</v>
      </c>
      <c r="Q13" s="7">
        <f aca="true" t="shared" si="5" ref="Q13:Q45">SUM(E13,G13,I13,K13,M13,O13)</f>
        <v>0</v>
      </c>
      <c r="R13" s="20"/>
      <c r="S13" s="20"/>
      <c r="T13" s="20"/>
      <c r="U13" s="20"/>
      <c r="V13" s="20"/>
      <c r="W13" s="20"/>
      <c r="X13" s="20"/>
      <c r="Y13" s="20"/>
      <c r="Z13" s="29">
        <f aca="true" t="shared" si="6" ref="Z13:Z45">SUM(R13,T13,V13,X13,)</f>
        <v>0</v>
      </c>
      <c r="AA13" s="29">
        <f aca="true" t="shared" si="7" ref="AA13:AA45">SUM(S13,U13,W13,Y13)</f>
        <v>0</v>
      </c>
      <c r="AB13" s="9">
        <f aca="true" t="shared" si="8" ref="AB13:AB45">P13+Z13</f>
        <v>0</v>
      </c>
      <c r="AC13" s="9">
        <f aca="true" t="shared" si="9" ref="AC13:AC45">Q13+AA13</f>
        <v>0</v>
      </c>
      <c r="AD13" s="11"/>
      <c r="AE13" s="11"/>
      <c r="AF13" s="11"/>
      <c r="AG13" s="11"/>
      <c r="AH13" s="11"/>
      <c r="AI13" s="11"/>
      <c r="AJ13" s="28">
        <f aca="true" t="shared" si="10" ref="AJ13:AJ45">SUM(AD13:AI13)</f>
        <v>0</v>
      </c>
      <c r="AK13" s="26"/>
      <c r="AL13" s="26"/>
      <c r="AM13" s="27">
        <f aca="true" t="shared" si="11" ref="AM13:AM45">SUM(AK13:AL13)</f>
        <v>0</v>
      </c>
      <c r="AN13" s="27">
        <f aca="true" t="shared" si="12" ref="AN13:AN45">SUM(AM13,AJ13)</f>
        <v>0</v>
      </c>
      <c r="AO13" s="17"/>
    </row>
    <row r="14" spans="1:41" ht="15" customHeight="1">
      <c r="A14" s="4"/>
      <c r="B14" s="4"/>
      <c r="C14" s="4"/>
      <c r="D14" s="20"/>
      <c r="E14" s="20"/>
      <c r="F14" s="20"/>
      <c r="G14" s="20"/>
      <c r="H14" s="20"/>
      <c r="I14" s="20"/>
      <c r="J14" s="20"/>
      <c r="K14" s="20"/>
      <c r="L14" s="20"/>
      <c r="M14" s="20"/>
      <c r="N14" s="20"/>
      <c r="O14" s="20"/>
      <c r="P14" s="7">
        <f t="shared" si="4"/>
        <v>0</v>
      </c>
      <c r="Q14" s="7">
        <f t="shared" si="5"/>
        <v>0</v>
      </c>
      <c r="R14" s="20"/>
      <c r="S14" s="20"/>
      <c r="T14" s="20"/>
      <c r="U14" s="20"/>
      <c r="V14" s="20"/>
      <c r="W14" s="20"/>
      <c r="X14" s="20"/>
      <c r="Y14" s="20"/>
      <c r="Z14" s="29">
        <f t="shared" si="6"/>
        <v>0</v>
      </c>
      <c r="AA14" s="29">
        <f t="shared" si="7"/>
        <v>0</v>
      </c>
      <c r="AB14" s="9">
        <f t="shared" si="8"/>
        <v>0</v>
      </c>
      <c r="AC14" s="9">
        <f t="shared" si="9"/>
        <v>0</v>
      </c>
      <c r="AD14" s="11"/>
      <c r="AE14" s="11"/>
      <c r="AF14" s="11"/>
      <c r="AG14" s="11"/>
      <c r="AH14" s="11"/>
      <c r="AI14" s="11"/>
      <c r="AJ14" s="28">
        <f t="shared" si="10"/>
        <v>0</v>
      </c>
      <c r="AK14" s="26"/>
      <c r="AL14" s="26"/>
      <c r="AM14" s="27">
        <f t="shared" si="11"/>
        <v>0</v>
      </c>
      <c r="AN14" s="27">
        <f t="shared" si="12"/>
        <v>0</v>
      </c>
      <c r="AO14" s="17"/>
    </row>
    <row r="15" spans="1:41" ht="15" customHeight="1">
      <c r="A15" s="4"/>
      <c r="B15" s="4"/>
      <c r="C15" s="4"/>
      <c r="D15" s="20"/>
      <c r="E15" s="20"/>
      <c r="F15" s="20"/>
      <c r="G15" s="20"/>
      <c r="H15" s="20"/>
      <c r="I15" s="20"/>
      <c r="J15" s="20"/>
      <c r="K15" s="20"/>
      <c r="L15" s="20"/>
      <c r="M15" s="20"/>
      <c r="N15" s="20"/>
      <c r="O15" s="20"/>
      <c r="P15" s="7">
        <f t="shared" si="4"/>
        <v>0</v>
      </c>
      <c r="Q15" s="7">
        <f t="shared" si="5"/>
        <v>0</v>
      </c>
      <c r="R15" s="20"/>
      <c r="S15" s="20"/>
      <c r="T15" s="20"/>
      <c r="U15" s="20"/>
      <c r="V15" s="20"/>
      <c r="W15" s="20"/>
      <c r="X15" s="20"/>
      <c r="Y15" s="20"/>
      <c r="Z15" s="8">
        <f t="shared" si="6"/>
        <v>0</v>
      </c>
      <c r="AA15" s="8">
        <f t="shared" si="7"/>
        <v>0</v>
      </c>
      <c r="AB15" s="9">
        <f t="shared" si="8"/>
        <v>0</v>
      </c>
      <c r="AC15" s="9">
        <f t="shared" si="9"/>
        <v>0</v>
      </c>
      <c r="AD15" s="11"/>
      <c r="AE15" s="11"/>
      <c r="AF15" s="11"/>
      <c r="AG15" s="11"/>
      <c r="AH15" s="11"/>
      <c r="AI15" s="11"/>
      <c r="AJ15" s="28">
        <f t="shared" si="10"/>
        <v>0</v>
      </c>
      <c r="AK15" s="26"/>
      <c r="AL15" s="26"/>
      <c r="AM15" s="27">
        <f t="shared" si="11"/>
        <v>0</v>
      </c>
      <c r="AN15" s="27">
        <f t="shared" si="12"/>
        <v>0</v>
      </c>
      <c r="AO15" s="17"/>
    </row>
    <row r="16" spans="1:41" ht="15">
      <c r="A16" s="4"/>
      <c r="B16" s="4"/>
      <c r="C16" s="4"/>
      <c r="D16" s="20"/>
      <c r="E16" s="20"/>
      <c r="F16" s="20"/>
      <c r="G16" s="20"/>
      <c r="H16" s="20"/>
      <c r="I16" s="20"/>
      <c r="J16" s="20"/>
      <c r="K16" s="20"/>
      <c r="L16" s="20"/>
      <c r="M16" s="20"/>
      <c r="N16" s="20"/>
      <c r="O16" s="20"/>
      <c r="P16" s="7">
        <f t="shared" si="4"/>
        <v>0</v>
      </c>
      <c r="Q16" s="7">
        <f t="shared" si="5"/>
        <v>0</v>
      </c>
      <c r="R16" s="20"/>
      <c r="S16" s="20"/>
      <c r="T16" s="20"/>
      <c r="U16" s="20"/>
      <c r="V16" s="20"/>
      <c r="W16" s="20"/>
      <c r="X16" s="20"/>
      <c r="Y16" s="20"/>
      <c r="Z16" s="8">
        <f t="shared" si="6"/>
        <v>0</v>
      </c>
      <c r="AA16" s="8">
        <f t="shared" si="7"/>
        <v>0</v>
      </c>
      <c r="AB16" s="9">
        <f t="shared" si="8"/>
        <v>0</v>
      </c>
      <c r="AC16" s="9">
        <f t="shared" si="9"/>
        <v>0</v>
      </c>
      <c r="AD16" s="11"/>
      <c r="AE16" s="11"/>
      <c r="AF16" s="11"/>
      <c r="AG16" s="11"/>
      <c r="AH16" s="11"/>
      <c r="AI16" s="11"/>
      <c r="AJ16" s="28">
        <f t="shared" si="10"/>
        <v>0</v>
      </c>
      <c r="AK16" s="26"/>
      <c r="AL16" s="26"/>
      <c r="AM16" s="27">
        <f t="shared" si="11"/>
        <v>0</v>
      </c>
      <c r="AN16" s="27">
        <f t="shared" si="12"/>
        <v>0</v>
      </c>
      <c r="AO16" s="17"/>
    </row>
    <row r="17" spans="1:41" ht="15">
      <c r="A17" s="4"/>
      <c r="B17" s="4"/>
      <c r="C17" s="4"/>
      <c r="D17" s="20"/>
      <c r="E17" s="20"/>
      <c r="F17" s="20"/>
      <c r="G17" s="20"/>
      <c r="H17" s="20"/>
      <c r="I17" s="20"/>
      <c r="J17" s="20"/>
      <c r="K17" s="20"/>
      <c r="L17" s="20"/>
      <c r="M17" s="20"/>
      <c r="N17" s="20"/>
      <c r="O17" s="20"/>
      <c r="P17" s="7">
        <f t="shared" si="4"/>
        <v>0</v>
      </c>
      <c r="Q17" s="7">
        <f t="shared" si="5"/>
        <v>0</v>
      </c>
      <c r="R17" s="20"/>
      <c r="S17" s="20"/>
      <c r="T17" s="20"/>
      <c r="U17" s="20"/>
      <c r="V17" s="20"/>
      <c r="W17" s="20"/>
      <c r="X17" s="20"/>
      <c r="Y17" s="20"/>
      <c r="Z17" s="8">
        <f t="shared" si="6"/>
        <v>0</v>
      </c>
      <c r="AA17" s="8">
        <f t="shared" si="7"/>
        <v>0</v>
      </c>
      <c r="AB17" s="9">
        <f t="shared" si="8"/>
        <v>0</v>
      </c>
      <c r="AC17" s="9">
        <f t="shared" si="9"/>
        <v>0</v>
      </c>
      <c r="AD17" s="11"/>
      <c r="AE17" s="11"/>
      <c r="AF17" s="11"/>
      <c r="AG17" s="11"/>
      <c r="AH17" s="11"/>
      <c r="AI17" s="11"/>
      <c r="AJ17" s="28">
        <f t="shared" si="10"/>
        <v>0</v>
      </c>
      <c r="AK17" s="26"/>
      <c r="AL17" s="26"/>
      <c r="AM17" s="27">
        <f t="shared" si="11"/>
        <v>0</v>
      </c>
      <c r="AN17" s="27">
        <f t="shared" si="12"/>
        <v>0</v>
      </c>
      <c r="AO17" s="17"/>
    </row>
    <row r="18" spans="1:41" ht="15">
      <c r="A18" s="4"/>
      <c r="B18" s="4"/>
      <c r="C18" s="4"/>
      <c r="D18" s="20"/>
      <c r="E18" s="20"/>
      <c r="F18" s="20"/>
      <c r="G18" s="20"/>
      <c r="H18" s="20"/>
      <c r="I18" s="20"/>
      <c r="J18" s="20"/>
      <c r="K18" s="20"/>
      <c r="L18" s="20"/>
      <c r="M18" s="20"/>
      <c r="N18" s="20"/>
      <c r="O18" s="20"/>
      <c r="P18" s="7">
        <f t="shared" si="4"/>
        <v>0</v>
      </c>
      <c r="Q18" s="7">
        <f t="shared" si="5"/>
        <v>0</v>
      </c>
      <c r="R18" s="20"/>
      <c r="S18" s="20"/>
      <c r="T18" s="20"/>
      <c r="U18" s="20"/>
      <c r="V18" s="20"/>
      <c r="W18" s="20"/>
      <c r="X18" s="20"/>
      <c r="Y18" s="20"/>
      <c r="Z18" s="8">
        <f t="shared" si="6"/>
        <v>0</v>
      </c>
      <c r="AA18" s="8">
        <f t="shared" si="7"/>
        <v>0</v>
      </c>
      <c r="AB18" s="9">
        <f t="shared" si="8"/>
        <v>0</v>
      </c>
      <c r="AC18" s="9">
        <f t="shared" si="9"/>
        <v>0</v>
      </c>
      <c r="AD18" s="11"/>
      <c r="AE18" s="11"/>
      <c r="AF18" s="11"/>
      <c r="AG18" s="11"/>
      <c r="AH18" s="11"/>
      <c r="AI18" s="11"/>
      <c r="AJ18" s="28">
        <f t="shared" si="10"/>
        <v>0</v>
      </c>
      <c r="AK18" s="26"/>
      <c r="AL18" s="26"/>
      <c r="AM18" s="27">
        <f t="shared" si="11"/>
        <v>0</v>
      </c>
      <c r="AN18" s="27">
        <f t="shared" si="12"/>
        <v>0</v>
      </c>
      <c r="AO18" s="17"/>
    </row>
    <row r="19" spans="1:41" ht="15">
      <c r="A19" s="4"/>
      <c r="B19" s="4"/>
      <c r="C19" s="4"/>
      <c r="D19" s="20"/>
      <c r="E19" s="20"/>
      <c r="F19" s="20"/>
      <c r="G19" s="20"/>
      <c r="H19" s="20"/>
      <c r="I19" s="20"/>
      <c r="J19" s="20"/>
      <c r="K19" s="20"/>
      <c r="L19" s="20"/>
      <c r="M19" s="20"/>
      <c r="N19" s="20"/>
      <c r="O19" s="20"/>
      <c r="P19" s="7">
        <f t="shared" si="4"/>
        <v>0</v>
      </c>
      <c r="Q19" s="7">
        <f t="shared" si="5"/>
        <v>0</v>
      </c>
      <c r="R19" s="20"/>
      <c r="S19" s="20"/>
      <c r="T19" s="20"/>
      <c r="U19" s="20"/>
      <c r="V19" s="20"/>
      <c r="W19" s="20"/>
      <c r="X19" s="20"/>
      <c r="Y19" s="20"/>
      <c r="Z19" s="8">
        <f t="shared" si="6"/>
        <v>0</v>
      </c>
      <c r="AA19" s="8">
        <f t="shared" si="7"/>
        <v>0</v>
      </c>
      <c r="AB19" s="9">
        <f t="shared" si="8"/>
        <v>0</v>
      </c>
      <c r="AC19" s="9">
        <f t="shared" si="9"/>
        <v>0</v>
      </c>
      <c r="AD19" s="11"/>
      <c r="AE19" s="11"/>
      <c r="AF19" s="11"/>
      <c r="AG19" s="11"/>
      <c r="AH19" s="11"/>
      <c r="AI19" s="11"/>
      <c r="AJ19" s="28">
        <f t="shared" si="10"/>
        <v>0</v>
      </c>
      <c r="AK19" s="26"/>
      <c r="AL19" s="26"/>
      <c r="AM19" s="27">
        <f t="shared" si="11"/>
        <v>0</v>
      </c>
      <c r="AN19" s="27">
        <f t="shared" si="12"/>
        <v>0</v>
      </c>
      <c r="AO19" s="17"/>
    </row>
    <row r="20" spans="1:41" ht="15">
      <c r="A20" s="4"/>
      <c r="B20" s="4"/>
      <c r="C20" s="4"/>
      <c r="D20" s="20"/>
      <c r="E20" s="20"/>
      <c r="F20" s="20"/>
      <c r="G20" s="20"/>
      <c r="H20" s="20"/>
      <c r="I20" s="20"/>
      <c r="J20" s="20"/>
      <c r="K20" s="20"/>
      <c r="L20" s="20"/>
      <c r="M20" s="20"/>
      <c r="N20" s="20"/>
      <c r="O20" s="20"/>
      <c r="P20" s="7">
        <f t="shared" si="4"/>
        <v>0</v>
      </c>
      <c r="Q20" s="7">
        <f t="shared" si="5"/>
        <v>0</v>
      </c>
      <c r="R20" s="20"/>
      <c r="S20" s="20"/>
      <c r="T20" s="20"/>
      <c r="U20" s="20"/>
      <c r="V20" s="20"/>
      <c r="W20" s="20"/>
      <c r="X20" s="20"/>
      <c r="Y20" s="20"/>
      <c r="Z20" s="8">
        <f t="shared" si="6"/>
        <v>0</v>
      </c>
      <c r="AA20" s="8">
        <f t="shared" si="7"/>
        <v>0</v>
      </c>
      <c r="AB20" s="9">
        <f t="shared" si="8"/>
        <v>0</v>
      </c>
      <c r="AC20" s="9">
        <f t="shared" si="9"/>
        <v>0</v>
      </c>
      <c r="AD20" s="11"/>
      <c r="AE20" s="11"/>
      <c r="AF20" s="11"/>
      <c r="AG20" s="11"/>
      <c r="AH20" s="11"/>
      <c r="AI20" s="11"/>
      <c r="AJ20" s="28">
        <f t="shared" si="10"/>
        <v>0</v>
      </c>
      <c r="AK20" s="26"/>
      <c r="AL20" s="26"/>
      <c r="AM20" s="27">
        <f t="shared" si="11"/>
        <v>0</v>
      </c>
      <c r="AN20" s="27">
        <f t="shared" si="12"/>
        <v>0</v>
      </c>
      <c r="AO20" s="17"/>
    </row>
    <row r="21" spans="1:41" ht="15">
      <c r="A21" s="4"/>
      <c r="B21" s="4"/>
      <c r="C21" s="4"/>
      <c r="D21" s="20"/>
      <c r="E21" s="20"/>
      <c r="F21" s="20"/>
      <c r="G21" s="20"/>
      <c r="H21" s="20"/>
      <c r="I21" s="20"/>
      <c r="J21" s="20"/>
      <c r="K21" s="20"/>
      <c r="L21" s="20"/>
      <c r="M21" s="20"/>
      <c r="N21" s="20"/>
      <c r="O21" s="20"/>
      <c r="P21" s="7">
        <f t="shared" si="4"/>
        <v>0</v>
      </c>
      <c r="Q21" s="7">
        <f t="shared" si="5"/>
        <v>0</v>
      </c>
      <c r="R21" s="20"/>
      <c r="S21" s="20"/>
      <c r="T21" s="20"/>
      <c r="U21" s="20"/>
      <c r="V21" s="20"/>
      <c r="W21" s="20"/>
      <c r="X21" s="20"/>
      <c r="Y21" s="20"/>
      <c r="Z21" s="8">
        <f t="shared" si="6"/>
        <v>0</v>
      </c>
      <c r="AA21" s="8">
        <f t="shared" si="7"/>
        <v>0</v>
      </c>
      <c r="AB21" s="9">
        <f t="shared" si="8"/>
        <v>0</v>
      </c>
      <c r="AC21" s="9">
        <f t="shared" si="9"/>
        <v>0</v>
      </c>
      <c r="AD21" s="11"/>
      <c r="AE21" s="11"/>
      <c r="AF21" s="11"/>
      <c r="AG21" s="11"/>
      <c r="AH21" s="11"/>
      <c r="AI21" s="11"/>
      <c r="AJ21" s="28">
        <f t="shared" si="10"/>
        <v>0</v>
      </c>
      <c r="AK21" s="26"/>
      <c r="AL21" s="26"/>
      <c r="AM21" s="27">
        <f t="shared" si="11"/>
        <v>0</v>
      </c>
      <c r="AN21" s="27">
        <f t="shared" si="12"/>
        <v>0</v>
      </c>
      <c r="AO21" s="17"/>
    </row>
    <row r="22" spans="1:41" ht="15">
      <c r="A22" s="4"/>
      <c r="B22" s="4"/>
      <c r="C22" s="4"/>
      <c r="D22" s="20"/>
      <c r="E22" s="20"/>
      <c r="F22" s="20"/>
      <c r="G22" s="20"/>
      <c r="H22" s="20"/>
      <c r="I22" s="20"/>
      <c r="J22" s="20"/>
      <c r="K22" s="20"/>
      <c r="L22" s="20"/>
      <c r="M22" s="20"/>
      <c r="N22" s="20"/>
      <c r="O22" s="20"/>
      <c r="P22" s="7">
        <f t="shared" si="4"/>
        <v>0</v>
      </c>
      <c r="Q22" s="7">
        <f t="shared" si="5"/>
        <v>0</v>
      </c>
      <c r="R22" s="20"/>
      <c r="S22" s="20"/>
      <c r="T22" s="20"/>
      <c r="U22" s="20"/>
      <c r="V22" s="20"/>
      <c r="W22" s="20"/>
      <c r="X22" s="20"/>
      <c r="Y22" s="20"/>
      <c r="Z22" s="8">
        <f t="shared" si="6"/>
        <v>0</v>
      </c>
      <c r="AA22" s="8">
        <f t="shared" si="7"/>
        <v>0</v>
      </c>
      <c r="AB22" s="9">
        <f t="shared" si="8"/>
        <v>0</v>
      </c>
      <c r="AC22" s="9">
        <f t="shared" si="9"/>
        <v>0</v>
      </c>
      <c r="AD22" s="11"/>
      <c r="AE22" s="11"/>
      <c r="AF22" s="11"/>
      <c r="AG22" s="11"/>
      <c r="AH22" s="11"/>
      <c r="AI22" s="11"/>
      <c r="AJ22" s="28">
        <f t="shared" si="10"/>
        <v>0</v>
      </c>
      <c r="AK22" s="26"/>
      <c r="AL22" s="26"/>
      <c r="AM22" s="27">
        <f t="shared" si="11"/>
        <v>0</v>
      </c>
      <c r="AN22" s="27">
        <f t="shared" si="12"/>
        <v>0</v>
      </c>
      <c r="AO22" s="17"/>
    </row>
    <row r="23" spans="1:41" ht="15">
      <c r="A23" s="4"/>
      <c r="B23" s="4"/>
      <c r="C23" s="4"/>
      <c r="D23" s="20"/>
      <c r="E23" s="20"/>
      <c r="F23" s="20"/>
      <c r="G23" s="20"/>
      <c r="H23" s="20"/>
      <c r="I23" s="20"/>
      <c r="J23" s="20"/>
      <c r="K23" s="20"/>
      <c r="L23" s="20"/>
      <c r="M23" s="20"/>
      <c r="N23" s="20"/>
      <c r="O23" s="20"/>
      <c r="P23" s="7">
        <f t="shared" si="4"/>
        <v>0</v>
      </c>
      <c r="Q23" s="7">
        <f t="shared" si="5"/>
        <v>0</v>
      </c>
      <c r="R23" s="20"/>
      <c r="S23" s="20"/>
      <c r="T23" s="20"/>
      <c r="U23" s="20"/>
      <c r="V23" s="20"/>
      <c r="W23" s="20"/>
      <c r="X23" s="20"/>
      <c r="Y23" s="20"/>
      <c r="Z23" s="8">
        <f t="shared" si="6"/>
        <v>0</v>
      </c>
      <c r="AA23" s="8">
        <f t="shared" si="7"/>
        <v>0</v>
      </c>
      <c r="AB23" s="9">
        <f t="shared" si="8"/>
        <v>0</v>
      </c>
      <c r="AC23" s="9">
        <f t="shared" si="9"/>
        <v>0</v>
      </c>
      <c r="AD23" s="11"/>
      <c r="AE23" s="11"/>
      <c r="AF23" s="11"/>
      <c r="AG23" s="11"/>
      <c r="AH23" s="11"/>
      <c r="AI23" s="11"/>
      <c r="AJ23" s="28">
        <f t="shared" si="10"/>
        <v>0</v>
      </c>
      <c r="AK23" s="26"/>
      <c r="AL23" s="26"/>
      <c r="AM23" s="27">
        <f t="shared" si="11"/>
        <v>0</v>
      </c>
      <c r="AN23" s="27">
        <f t="shared" si="12"/>
        <v>0</v>
      </c>
      <c r="AO23" s="17"/>
    </row>
    <row r="24" spans="1:41" ht="15">
      <c r="A24" s="4"/>
      <c r="B24" s="4"/>
      <c r="C24" s="4"/>
      <c r="D24" s="20"/>
      <c r="E24" s="20"/>
      <c r="F24" s="20"/>
      <c r="G24" s="20"/>
      <c r="H24" s="20"/>
      <c r="I24" s="20"/>
      <c r="J24" s="20"/>
      <c r="K24" s="20"/>
      <c r="L24" s="20"/>
      <c r="M24" s="20"/>
      <c r="N24" s="20"/>
      <c r="O24" s="20"/>
      <c r="P24" s="7">
        <f t="shared" si="4"/>
        <v>0</v>
      </c>
      <c r="Q24" s="7">
        <f t="shared" si="5"/>
        <v>0</v>
      </c>
      <c r="R24" s="20"/>
      <c r="S24" s="20"/>
      <c r="T24" s="20"/>
      <c r="U24" s="20"/>
      <c r="V24" s="20"/>
      <c r="W24" s="20"/>
      <c r="X24" s="20"/>
      <c r="Y24" s="20"/>
      <c r="Z24" s="8">
        <f t="shared" si="6"/>
        <v>0</v>
      </c>
      <c r="AA24" s="8">
        <f t="shared" si="7"/>
        <v>0</v>
      </c>
      <c r="AB24" s="9">
        <f t="shared" si="8"/>
        <v>0</v>
      </c>
      <c r="AC24" s="9">
        <f t="shared" si="9"/>
        <v>0</v>
      </c>
      <c r="AD24" s="11"/>
      <c r="AE24" s="11"/>
      <c r="AF24" s="11"/>
      <c r="AG24" s="11"/>
      <c r="AH24" s="11"/>
      <c r="AI24" s="11"/>
      <c r="AJ24" s="28">
        <f t="shared" si="10"/>
        <v>0</v>
      </c>
      <c r="AK24" s="26"/>
      <c r="AL24" s="26"/>
      <c r="AM24" s="27">
        <f t="shared" si="11"/>
        <v>0</v>
      </c>
      <c r="AN24" s="27">
        <f t="shared" si="12"/>
        <v>0</v>
      </c>
      <c r="AO24" s="17"/>
    </row>
    <row r="25" spans="1:41" ht="15">
      <c r="A25" s="4"/>
      <c r="B25" s="4"/>
      <c r="C25" s="4"/>
      <c r="D25" s="15"/>
      <c r="E25" s="15"/>
      <c r="F25" s="15"/>
      <c r="G25" s="15"/>
      <c r="H25" s="15"/>
      <c r="I25" s="15"/>
      <c r="J25" s="15"/>
      <c r="K25" s="15"/>
      <c r="L25" s="15"/>
      <c r="M25" s="15"/>
      <c r="N25" s="15"/>
      <c r="O25" s="15"/>
      <c r="P25" s="7">
        <f t="shared" si="4"/>
        <v>0</v>
      </c>
      <c r="Q25" s="7">
        <f t="shared" si="5"/>
        <v>0</v>
      </c>
      <c r="R25" s="20"/>
      <c r="S25" s="20"/>
      <c r="T25" s="20"/>
      <c r="U25" s="20"/>
      <c r="V25" s="20"/>
      <c r="W25" s="20"/>
      <c r="X25" s="20"/>
      <c r="Y25" s="20"/>
      <c r="Z25" s="8">
        <f t="shared" si="6"/>
        <v>0</v>
      </c>
      <c r="AA25" s="8">
        <f t="shared" si="7"/>
        <v>0</v>
      </c>
      <c r="AB25" s="9">
        <f t="shared" si="8"/>
        <v>0</v>
      </c>
      <c r="AC25" s="9">
        <f t="shared" si="9"/>
        <v>0</v>
      </c>
      <c r="AD25" s="11"/>
      <c r="AE25" s="11"/>
      <c r="AF25" s="11"/>
      <c r="AG25" s="11"/>
      <c r="AH25" s="11"/>
      <c r="AI25" s="11"/>
      <c r="AJ25" s="28">
        <f t="shared" si="10"/>
        <v>0</v>
      </c>
      <c r="AK25" s="26"/>
      <c r="AL25" s="26"/>
      <c r="AM25" s="27">
        <f t="shared" si="11"/>
        <v>0</v>
      </c>
      <c r="AN25" s="27">
        <f t="shared" si="12"/>
        <v>0</v>
      </c>
      <c r="AO25" s="17"/>
    </row>
    <row r="26" spans="1:41" ht="15">
      <c r="A26" s="4"/>
      <c r="B26" s="4"/>
      <c r="C26" s="4"/>
      <c r="D26" s="15"/>
      <c r="E26" s="15"/>
      <c r="F26" s="15"/>
      <c r="G26" s="15"/>
      <c r="H26" s="15"/>
      <c r="I26" s="15"/>
      <c r="J26" s="15"/>
      <c r="K26" s="15"/>
      <c r="L26" s="15"/>
      <c r="M26" s="15"/>
      <c r="N26" s="15"/>
      <c r="O26" s="15"/>
      <c r="P26" s="7">
        <f t="shared" si="4"/>
        <v>0</v>
      </c>
      <c r="Q26" s="7">
        <f t="shared" si="5"/>
        <v>0</v>
      </c>
      <c r="R26" s="20"/>
      <c r="S26" s="20"/>
      <c r="T26" s="20"/>
      <c r="U26" s="20"/>
      <c r="V26" s="20"/>
      <c r="W26" s="20"/>
      <c r="X26" s="20"/>
      <c r="Y26" s="20"/>
      <c r="Z26" s="8">
        <f t="shared" si="6"/>
        <v>0</v>
      </c>
      <c r="AA26" s="8">
        <f t="shared" si="7"/>
        <v>0</v>
      </c>
      <c r="AB26" s="9">
        <f t="shared" si="8"/>
        <v>0</v>
      </c>
      <c r="AC26" s="9">
        <f t="shared" si="9"/>
        <v>0</v>
      </c>
      <c r="AD26" s="11"/>
      <c r="AE26" s="11"/>
      <c r="AF26" s="11"/>
      <c r="AG26" s="11"/>
      <c r="AH26" s="11"/>
      <c r="AI26" s="11"/>
      <c r="AJ26" s="28">
        <f t="shared" si="10"/>
        <v>0</v>
      </c>
      <c r="AK26" s="26"/>
      <c r="AL26" s="26"/>
      <c r="AM26" s="27">
        <f t="shared" si="11"/>
        <v>0</v>
      </c>
      <c r="AN26" s="27">
        <f t="shared" si="12"/>
        <v>0</v>
      </c>
      <c r="AO26" s="17"/>
    </row>
    <row r="27" spans="1:41" ht="15">
      <c r="A27" s="4"/>
      <c r="B27" s="4"/>
      <c r="C27" s="4"/>
      <c r="D27" s="15"/>
      <c r="E27" s="15"/>
      <c r="F27" s="15"/>
      <c r="G27" s="15"/>
      <c r="H27" s="15"/>
      <c r="I27" s="15"/>
      <c r="J27" s="15"/>
      <c r="K27" s="15"/>
      <c r="L27" s="15"/>
      <c r="M27" s="15"/>
      <c r="N27" s="15"/>
      <c r="O27" s="15"/>
      <c r="P27" s="7">
        <f t="shared" si="4"/>
        <v>0</v>
      </c>
      <c r="Q27" s="7">
        <f t="shared" si="5"/>
        <v>0</v>
      </c>
      <c r="R27" s="15"/>
      <c r="S27" s="15"/>
      <c r="T27" s="15"/>
      <c r="U27" s="15"/>
      <c r="V27" s="15"/>
      <c r="W27" s="15"/>
      <c r="X27" s="15"/>
      <c r="Y27" s="15"/>
      <c r="Z27" s="8">
        <f t="shared" si="6"/>
        <v>0</v>
      </c>
      <c r="AA27" s="8">
        <f t="shared" si="7"/>
        <v>0</v>
      </c>
      <c r="AB27" s="9">
        <f t="shared" si="8"/>
        <v>0</v>
      </c>
      <c r="AC27" s="9">
        <f t="shared" si="9"/>
        <v>0</v>
      </c>
      <c r="AD27" s="11"/>
      <c r="AE27" s="11"/>
      <c r="AF27" s="11"/>
      <c r="AG27" s="11"/>
      <c r="AH27" s="11"/>
      <c r="AI27" s="11"/>
      <c r="AJ27" s="28">
        <f t="shared" si="10"/>
        <v>0</v>
      </c>
      <c r="AK27" s="16"/>
      <c r="AL27" s="16"/>
      <c r="AM27" s="27">
        <f t="shared" si="11"/>
        <v>0</v>
      </c>
      <c r="AN27" s="27">
        <f t="shared" si="12"/>
        <v>0</v>
      </c>
      <c r="AO27" s="17"/>
    </row>
    <row r="28" spans="1:41" ht="15">
      <c r="A28" s="4"/>
      <c r="B28" s="4"/>
      <c r="C28" s="4"/>
      <c r="D28" s="15"/>
      <c r="E28" s="15"/>
      <c r="F28" s="15"/>
      <c r="G28" s="15"/>
      <c r="H28" s="15"/>
      <c r="I28" s="15"/>
      <c r="J28" s="15"/>
      <c r="K28" s="15"/>
      <c r="L28" s="15"/>
      <c r="M28" s="15"/>
      <c r="N28" s="15"/>
      <c r="O28" s="15"/>
      <c r="P28" s="7">
        <f t="shared" si="4"/>
        <v>0</v>
      </c>
      <c r="Q28" s="7">
        <f t="shared" si="5"/>
        <v>0</v>
      </c>
      <c r="R28" s="15"/>
      <c r="S28" s="15"/>
      <c r="T28" s="15"/>
      <c r="U28" s="15"/>
      <c r="V28" s="15"/>
      <c r="W28" s="15"/>
      <c r="X28" s="15"/>
      <c r="Y28" s="15"/>
      <c r="Z28" s="8">
        <f t="shared" si="6"/>
        <v>0</v>
      </c>
      <c r="AA28" s="8">
        <f t="shared" si="7"/>
        <v>0</v>
      </c>
      <c r="AB28" s="9">
        <f t="shared" si="8"/>
        <v>0</v>
      </c>
      <c r="AC28" s="9">
        <f t="shared" si="9"/>
        <v>0</v>
      </c>
      <c r="AD28" s="18"/>
      <c r="AE28" s="18"/>
      <c r="AF28" s="18"/>
      <c r="AG28" s="18"/>
      <c r="AH28" s="18"/>
      <c r="AI28" s="18"/>
      <c r="AJ28" s="12">
        <f t="shared" si="10"/>
        <v>0</v>
      </c>
      <c r="AK28" s="16"/>
      <c r="AL28" s="16"/>
      <c r="AM28" s="13">
        <f t="shared" si="11"/>
        <v>0</v>
      </c>
      <c r="AN28" s="13">
        <f t="shared" si="12"/>
        <v>0</v>
      </c>
      <c r="AO28" s="17"/>
    </row>
    <row r="29" spans="1:41" ht="15">
      <c r="A29" s="4"/>
      <c r="B29" s="4"/>
      <c r="C29" s="4"/>
      <c r="D29" s="15"/>
      <c r="E29" s="15"/>
      <c r="F29" s="15"/>
      <c r="G29" s="15"/>
      <c r="H29" s="15"/>
      <c r="I29" s="15"/>
      <c r="J29" s="15"/>
      <c r="K29" s="15"/>
      <c r="L29" s="15"/>
      <c r="M29" s="15"/>
      <c r="N29" s="15"/>
      <c r="O29" s="15"/>
      <c r="P29" s="7">
        <f t="shared" si="4"/>
        <v>0</v>
      </c>
      <c r="Q29" s="7">
        <f t="shared" si="5"/>
        <v>0</v>
      </c>
      <c r="R29" s="15"/>
      <c r="S29" s="15"/>
      <c r="T29" s="15"/>
      <c r="U29" s="15"/>
      <c r="V29" s="15"/>
      <c r="W29" s="15"/>
      <c r="X29" s="15"/>
      <c r="Y29" s="15"/>
      <c r="Z29" s="8">
        <f t="shared" si="6"/>
        <v>0</v>
      </c>
      <c r="AA29" s="8">
        <f t="shared" si="7"/>
        <v>0</v>
      </c>
      <c r="AB29" s="9">
        <f t="shared" si="8"/>
        <v>0</v>
      </c>
      <c r="AC29" s="9">
        <f t="shared" si="9"/>
        <v>0</v>
      </c>
      <c r="AD29" s="18"/>
      <c r="AE29" s="18"/>
      <c r="AF29" s="18"/>
      <c r="AG29" s="18"/>
      <c r="AH29" s="18"/>
      <c r="AI29" s="18"/>
      <c r="AJ29" s="12">
        <f t="shared" si="10"/>
        <v>0</v>
      </c>
      <c r="AK29" s="16"/>
      <c r="AL29" s="16"/>
      <c r="AM29" s="13">
        <f t="shared" si="11"/>
        <v>0</v>
      </c>
      <c r="AN29" s="13">
        <f t="shared" si="12"/>
        <v>0</v>
      </c>
      <c r="AO29" s="17"/>
    </row>
    <row r="30" spans="1:41" ht="15">
      <c r="A30" s="4"/>
      <c r="B30" s="4"/>
      <c r="C30" s="4"/>
      <c r="D30" s="15"/>
      <c r="E30" s="15"/>
      <c r="F30" s="15"/>
      <c r="G30" s="15"/>
      <c r="H30" s="15"/>
      <c r="I30" s="15"/>
      <c r="J30" s="15"/>
      <c r="K30" s="15"/>
      <c r="L30" s="15"/>
      <c r="M30" s="15"/>
      <c r="N30" s="15"/>
      <c r="O30" s="15"/>
      <c r="P30" s="7">
        <f t="shared" si="4"/>
        <v>0</v>
      </c>
      <c r="Q30" s="7">
        <f t="shared" si="5"/>
        <v>0</v>
      </c>
      <c r="R30" s="15"/>
      <c r="S30" s="15"/>
      <c r="T30" s="15"/>
      <c r="U30" s="15"/>
      <c r="V30" s="15"/>
      <c r="W30" s="15"/>
      <c r="X30" s="15"/>
      <c r="Y30" s="15"/>
      <c r="Z30" s="8">
        <f t="shared" si="6"/>
        <v>0</v>
      </c>
      <c r="AA30" s="8">
        <f t="shared" si="7"/>
        <v>0</v>
      </c>
      <c r="AB30" s="9">
        <f t="shared" si="8"/>
        <v>0</v>
      </c>
      <c r="AC30" s="9">
        <f t="shared" si="9"/>
        <v>0</v>
      </c>
      <c r="AD30" s="18"/>
      <c r="AE30" s="18"/>
      <c r="AF30" s="18"/>
      <c r="AG30" s="18"/>
      <c r="AH30" s="18"/>
      <c r="AI30" s="18"/>
      <c r="AJ30" s="12">
        <f t="shared" si="10"/>
        <v>0</v>
      </c>
      <c r="AK30" s="16"/>
      <c r="AL30" s="16"/>
      <c r="AM30" s="13">
        <f t="shared" si="11"/>
        <v>0</v>
      </c>
      <c r="AN30" s="13">
        <f t="shared" si="12"/>
        <v>0</v>
      </c>
      <c r="AO30" s="17"/>
    </row>
    <row r="31" spans="1:41" ht="15">
      <c r="A31" s="4"/>
      <c r="B31" s="4"/>
      <c r="C31" s="4"/>
      <c r="D31" s="15"/>
      <c r="E31" s="15"/>
      <c r="F31" s="15"/>
      <c r="G31" s="15"/>
      <c r="H31" s="15"/>
      <c r="I31" s="15"/>
      <c r="J31" s="15"/>
      <c r="K31" s="15"/>
      <c r="L31" s="15"/>
      <c r="M31" s="15"/>
      <c r="N31" s="15"/>
      <c r="O31" s="15"/>
      <c r="P31" s="7">
        <f t="shared" si="4"/>
        <v>0</v>
      </c>
      <c r="Q31" s="7">
        <f t="shared" si="5"/>
        <v>0</v>
      </c>
      <c r="R31" s="15"/>
      <c r="S31" s="15"/>
      <c r="T31" s="15"/>
      <c r="U31" s="15"/>
      <c r="V31" s="15"/>
      <c r="W31" s="15"/>
      <c r="X31" s="15"/>
      <c r="Y31" s="15"/>
      <c r="Z31" s="8">
        <f t="shared" si="6"/>
        <v>0</v>
      </c>
      <c r="AA31" s="8">
        <f t="shared" si="7"/>
        <v>0</v>
      </c>
      <c r="AB31" s="9">
        <f t="shared" si="8"/>
        <v>0</v>
      </c>
      <c r="AC31" s="9">
        <f t="shared" si="9"/>
        <v>0</v>
      </c>
      <c r="AD31" s="18"/>
      <c r="AE31" s="18"/>
      <c r="AF31" s="18"/>
      <c r="AG31" s="18"/>
      <c r="AH31" s="18"/>
      <c r="AI31" s="18"/>
      <c r="AJ31" s="12">
        <f t="shared" si="10"/>
        <v>0</v>
      </c>
      <c r="AK31" s="16"/>
      <c r="AL31" s="16"/>
      <c r="AM31" s="13">
        <f t="shared" si="11"/>
        <v>0</v>
      </c>
      <c r="AN31" s="13">
        <f t="shared" si="12"/>
        <v>0</v>
      </c>
      <c r="AO31" s="17"/>
    </row>
    <row r="32" spans="1:41" ht="15">
      <c r="A32" s="4"/>
      <c r="B32" s="4"/>
      <c r="C32" s="4"/>
      <c r="D32" s="15"/>
      <c r="E32" s="15"/>
      <c r="F32" s="15"/>
      <c r="G32" s="15"/>
      <c r="H32" s="15"/>
      <c r="I32" s="15"/>
      <c r="J32" s="15"/>
      <c r="K32" s="15"/>
      <c r="L32" s="15"/>
      <c r="M32" s="15"/>
      <c r="N32" s="15"/>
      <c r="O32" s="15"/>
      <c r="P32" s="7">
        <f t="shared" si="4"/>
        <v>0</v>
      </c>
      <c r="Q32" s="7">
        <f t="shared" si="5"/>
        <v>0</v>
      </c>
      <c r="R32" s="15"/>
      <c r="S32" s="15"/>
      <c r="T32" s="15"/>
      <c r="U32" s="15"/>
      <c r="V32" s="15"/>
      <c r="W32" s="15"/>
      <c r="X32" s="15"/>
      <c r="Y32" s="15"/>
      <c r="Z32" s="8">
        <f t="shared" si="6"/>
        <v>0</v>
      </c>
      <c r="AA32" s="8">
        <f t="shared" si="7"/>
        <v>0</v>
      </c>
      <c r="AB32" s="9">
        <f t="shared" si="8"/>
        <v>0</v>
      </c>
      <c r="AC32" s="9">
        <f t="shared" si="9"/>
        <v>0</v>
      </c>
      <c r="AD32" s="18"/>
      <c r="AE32" s="18"/>
      <c r="AF32" s="18"/>
      <c r="AG32" s="18"/>
      <c r="AH32" s="18"/>
      <c r="AI32" s="18"/>
      <c r="AJ32" s="12">
        <f t="shared" si="10"/>
        <v>0</v>
      </c>
      <c r="AK32" s="16"/>
      <c r="AL32" s="16"/>
      <c r="AM32" s="13">
        <f t="shared" si="11"/>
        <v>0</v>
      </c>
      <c r="AN32" s="13">
        <f t="shared" si="12"/>
        <v>0</v>
      </c>
      <c r="AO32" s="17"/>
    </row>
    <row r="33" spans="1:41" ht="15">
      <c r="A33" s="4"/>
      <c r="B33" s="4"/>
      <c r="C33" s="4"/>
      <c r="D33" s="15"/>
      <c r="E33" s="15"/>
      <c r="F33" s="15"/>
      <c r="G33" s="15"/>
      <c r="H33" s="15"/>
      <c r="I33" s="15"/>
      <c r="J33" s="15"/>
      <c r="K33" s="15"/>
      <c r="L33" s="15"/>
      <c r="M33" s="15"/>
      <c r="N33" s="15"/>
      <c r="O33" s="15"/>
      <c r="P33" s="7">
        <f t="shared" si="4"/>
        <v>0</v>
      </c>
      <c r="Q33" s="7">
        <f t="shared" si="5"/>
        <v>0</v>
      </c>
      <c r="R33" s="15"/>
      <c r="S33" s="15"/>
      <c r="T33" s="15"/>
      <c r="U33" s="15"/>
      <c r="V33" s="15"/>
      <c r="W33" s="15"/>
      <c r="X33" s="15"/>
      <c r="Y33" s="15"/>
      <c r="Z33" s="8">
        <f t="shared" si="6"/>
        <v>0</v>
      </c>
      <c r="AA33" s="8">
        <f t="shared" si="7"/>
        <v>0</v>
      </c>
      <c r="AB33" s="9">
        <f t="shared" si="8"/>
        <v>0</v>
      </c>
      <c r="AC33" s="9">
        <f t="shared" si="9"/>
        <v>0</v>
      </c>
      <c r="AD33" s="18"/>
      <c r="AE33" s="18"/>
      <c r="AF33" s="18"/>
      <c r="AG33" s="18"/>
      <c r="AH33" s="18"/>
      <c r="AI33" s="18"/>
      <c r="AJ33" s="12">
        <f t="shared" si="10"/>
        <v>0</v>
      </c>
      <c r="AK33" s="16"/>
      <c r="AL33" s="16"/>
      <c r="AM33" s="13">
        <f t="shared" si="11"/>
        <v>0</v>
      </c>
      <c r="AN33" s="13">
        <f t="shared" si="12"/>
        <v>0</v>
      </c>
      <c r="AO33" s="17"/>
    </row>
    <row r="34" spans="1:41" ht="15">
      <c r="A34" s="4"/>
      <c r="B34" s="4"/>
      <c r="C34" s="4"/>
      <c r="D34" s="15"/>
      <c r="E34" s="15"/>
      <c r="F34" s="15"/>
      <c r="G34" s="15"/>
      <c r="H34" s="15"/>
      <c r="I34" s="15"/>
      <c r="J34" s="15"/>
      <c r="K34" s="15"/>
      <c r="L34" s="15"/>
      <c r="M34" s="15"/>
      <c r="N34" s="15"/>
      <c r="O34" s="15"/>
      <c r="P34" s="7">
        <f t="shared" si="4"/>
        <v>0</v>
      </c>
      <c r="Q34" s="7">
        <f t="shared" si="5"/>
        <v>0</v>
      </c>
      <c r="R34" s="15"/>
      <c r="S34" s="15"/>
      <c r="T34" s="15"/>
      <c r="U34" s="15"/>
      <c r="V34" s="15"/>
      <c r="W34" s="15"/>
      <c r="X34" s="15"/>
      <c r="Y34" s="15"/>
      <c r="Z34" s="8">
        <f t="shared" si="6"/>
        <v>0</v>
      </c>
      <c r="AA34" s="8">
        <f t="shared" si="7"/>
        <v>0</v>
      </c>
      <c r="AB34" s="9">
        <f t="shared" si="8"/>
        <v>0</v>
      </c>
      <c r="AC34" s="9">
        <f t="shared" si="9"/>
        <v>0</v>
      </c>
      <c r="AD34" s="18"/>
      <c r="AE34" s="18"/>
      <c r="AF34" s="18"/>
      <c r="AG34" s="18"/>
      <c r="AH34" s="18"/>
      <c r="AI34" s="18"/>
      <c r="AJ34" s="12">
        <f t="shared" si="10"/>
        <v>0</v>
      </c>
      <c r="AK34" s="16"/>
      <c r="AL34" s="16"/>
      <c r="AM34" s="13">
        <f t="shared" si="11"/>
        <v>0</v>
      </c>
      <c r="AN34" s="13">
        <f t="shared" si="12"/>
        <v>0</v>
      </c>
      <c r="AO34" s="17"/>
    </row>
    <row r="35" spans="1:41" ht="15">
      <c r="A35" s="4"/>
      <c r="B35" s="4"/>
      <c r="C35" s="4"/>
      <c r="D35" s="15"/>
      <c r="E35" s="15"/>
      <c r="F35" s="15"/>
      <c r="G35" s="15"/>
      <c r="H35" s="15"/>
      <c r="I35" s="15"/>
      <c r="J35" s="15"/>
      <c r="K35" s="15"/>
      <c r="L35" s="15"/>
      <c r="M35" s="15"/>
      <c r="N35" s="15"/>
      <c r="O35" s="15"/>
      <c r="P35" s="7">
        <f t="shared" si="4"/>
        <v>0</v>
      </c>
      <c r="Q35" s="7">
        <f t="shared" si="5"/>
        <v>0</v>
      </c>
      <c r="R35" s="15"/>
      <c r="S35" s="15"/>
      <c r="T35" s="15"/>
      <c r="U35" s="15"/>
      <c r="V35" s="15"/>
      <c r="W35" s="15"/>
      <c r="X35" s="15"/>
      <c r="Y35" s="15"/>
      <c r="Z35" s="8">
        <f t="shared" si="6"/>
        <v>0</v>
      </c>
      <c r="AA35" s="8">
        <f t="shared" si="7"/>
        <v>0</v>
      </c>
      <c r="AB35" s="9">
        <f t="shared" si="8"/>
        <v>0</v>
      </c>
      <c r="AC35" s="9">
        <f t="shared" si="9"/>
        <v>0</v>
      </c>
      <c r="AD35" s="18"/>
      <c r="AE35" s="18"/>
      <c r="AF35" s="18"/>
      <c r="AG35" s="18"/>
      <c r="AH35" s="18"/>
      <c r="AI35" s="18"/>
      <c r="AJ35" s="12">
        <f t="shared" si="10"/>
        <v>0</v>
      </c>
      <c r="AK35" s="16"/>
      <c r="AL35" s="16"/>
      <c r="AM35" s="13">
        <f t="shared" si="11"/>
        <v>0</v>
      </c>
      <c r="AN35" s="13">
        <f t="shared" si="12"/>
        <v>0</v>
      </c>
      <c r="AO35" s="17"/>
    </row>
    <row r="36" spans="1:41" ht="15">
      <c r="A36" s="4"/>
      <c r="B36" s="4"/>
      <c r="C36" s="4"/>
      <c r="D36" s="15"/>
      <c r="E36" s="15"/>
      <c r="F36" s="15"/>
      <c r="G36" s="15"/>
      <c r="H36" s="15"/>
      <c r="I36" s="15"/>
      <c r="J36" s="15"/>
      <c r="K36" s="15"/>
      <c r="L36" s="15"/>
      <c r="M36" s="15"/>
      <c r="N36" s="15"/>
      <c r="O36" s="15"/>
      <c r="P36" s="7">
        <f t="shared" si="4"/>
        <v>0</v>
      </c>
      <c r="Q36" s="7">
        <f t="shared" si="5"/>
        <v>0</v>
      </c>
      <c r="R36" s="15"/>
      <c r="S36" s="15"/>
      <c r="T36" s="15"/>
      <c r="U36" s="15"/>
      <c r="V36" s="15"/>
      <c r="W36" s="15"/>
      <c r="X36" s="15"/>
      <c r="Y36" s="15"/>
      <c r="Z36" s="8">
        <f t="shared" si="6"/>
        <v>0</v>
      </c>
      <c r="AA36" s="8">
        <f t="shared" si="7"/>
        <v>0</v>
      </c>
      <c r="AB36" s="9">
        <f t="shared" si="8"/>
        <v>0</v>
      </c>
      <c r="AC36" s="9">
        <f t="shared" si="9"/>
        <v>0</v>
      </c>
      <c r="AD36" s="18"/>
      <c r="AE36" s="18"/>
      <c r="AF36" s="18"/>
      <c r="AG36" s="18"/>
      <c r="AH36" s="18"/>
      <c r="AI36" s="18"/>
      <c r="AJ36" s="12">
        <f t="shared" si="10"/>
        <v>0</v>
      </c>
      <c r="AK36" s="16"/>
      <c r="AL36" s="16"/>
      <c r="AM36" s="13">
        <f t="shared" si="11"/>
        <v>0</v>
      </c>
      <c r="AN36" s="13">
        <f t="shared" si="12"/>
        <v>0</v>
      </c>
      <c r="AO36" s="17"/>
    </row>
    <row r="37" spans="1:41" ht="15">
      <c r="A37" s="4"/>
      <c r="B37" s="4"/>
      <c r="C37" s="4"/>
      <c r="D37" s="15"/>
      <c r="E37" s="15"/>
      <c r="F37" s="15"/>
      <c r="G37" s="15"/>
      <c r="H37" s="15"/>
      <c r="I37" s="15"/>
      <c r="J37" s="15"/>
      <c r="K37" s="15"/>
      <c r="L37" s="15"/>
      <c r="M37" s="15"/>
      <c r="N37" s="15"/>
      <c r="O37" s="15"/>
      <c r="P37" s="7">
        <f t="shared" si="4"/>
        <v>0</v>
      </c>
      <c r="Q37" s="7">
        <f t="shared" si="5"/>
        <v>0</v>
      </c>
      <c r="R37" s="15"/>
      <c r="S37" s="15"/>
      <c r="T37" s="15"/>
      <c r="U37" s="15"/>
      <c r="V37" s="15"/>
      <c r="W37" s="15"/>
      <c r="X37" s="15"/>
      <c r="Y37" s="15"/>
      <c r="Z37" s="8">
        <f t="shared" si="6"/>
        <v>0</v>
      </c>
      <c r="AA37" s="8">
        <f t="shared" si="7"/>
        <v>0</v>
      </c>
      <c r="AB37" s="9">
        <f t="shared" si="8"/>
        <v>0</v>
      </c>
      <c r="AC37" s="9">
        <f t="shared" si="9"/>
        <v>0</v>
      </c>
      <c r="AD37" s="18"/>
      <c r="AE37" s="18"/>
      <c r="AF37" s="18"/>
      <c r="AG37" s="18"/>
      <c r="AH37" s="18"/>
      <c r="AI37" s="18"/>
      <c r="AJ37" s="12">
        <f t="shared" si="10"/>
        <v>0</v>
      </c>
      <c r="AK37" s="16"/>
      <c r="AL37" s="16"/>
      <c r="AM37" s="13">
        <f t="shared" si="11"/>
        <v>0</v>
      </c>
      <c r="AN37" s="13">
        <f t="shared" si="12"/>
        <v>0</v>
      </c>
      <c r="AO37" s="17"/>
    </row>
    <row r="38" spans="1:41" ht="15">
      <c r="A38" s="4"/>
      <c r="B38" s="4"/>
      <c r="C38" s="4"/>
      <c r="D38" s="15"/>
      <c r="E38" s="15"/>
      <c r="F38" s="15"/>
      <c r="G38" s="15"/>
      <c r="H38" s="15"/>
      <c r="I38" s="15"/>
      <c r="J38" s="15"/>
      <c r="K38" s="15"/>
      <c r="L38" s="15"/>
      <c r="M38" s="15"/>
      <c r="N38" s="15"/>
      <c r="O38" s="15"/>
      <c r="P38" s="7">
        <f t="shared" si="4"/>
        <v>0</v>
      </c>
      <c r="Q38" s="7">
        <f t="shared" si="5"/>
        <v>0</v>
      </c>
      <c r="R38" s="15"/>
      <c r="S38" s="15"/>
      <c r="T38" s="15"/>
      <c r="U38" s="15"/>
      <c r="V38" s="15"/>
      <c r="W38" s="15"/>
      <c r="X38" s="15"/>
      <c r="Y38" s="15"/>
      <c r="Z38" s="8">
        <f t="shared" si="6"/>
        <v>0</v>
      </c>
      <c r="AA38" s="8">
        <f t="shared" si="7"/>
        <v>0</v>
      </c>
      <c r="AB38" s="9">
        <f t="shared" si="8"/>
        <v>0</v>
      </c>
      <c r="AC38" s="9">
        <f t="shared" si="9"/>
        <v>0</v>
      </c>
      <c r="AD38" s="18"/>
      <c r="AE38" s="18"/>
      <c r="AF38" s="18"/>
      <c r="AG38" s="18"/>
      <c r="AH38" s="18"/>
      <c r="AI38" s="18"/>
      <c r="AJ38" s="12">
        <f t="shared" si="10"/>
        <v>0</v>
      </c>
      <c r="AK38" s="16"/>
      <c r="AL38" s="16"/>
      <c r="AM38" s="13">
        <f t="shared" si="11"/>
        <v>0</v>
      </c>
      <c r="AN38" s="13">
        <f t="shared" si="12"/>
        <v>0</v>
      </c>
      <c r="AO38" s="17"/>
    </row>
    <row r="39" spans="1:41" ht="15">
      <c r="A39" s="4"/>
      <c r="B39" s="4"/>
      <c r="C39" s="4"/>
      <c r="D39" s="15"/>
      <c r="E39" s="15"/>
      <c r="F39" s="15"/>
      <c r="G39" s="15"/>
      <c r="H39" s="15"/>
      <c r="I39" s="15"/>
      <c r="J39" s="15"/>
      <c r="K39" s="15"/>
      <c r="L39" s="15"/>
      <c r="M39" s="15"/>
      <c r="N39" s="15"/>
      <c r="O39" s="15"/>
      <c r="P39" s="7">
        <f t="shared" si="4"/>
        <v>0</v>
      </c>
      <c r="Q39" s="7">
        <f t="shared" si="5"/>
        <v>0</v>
      </c>
      <c r="R39" s="15"/>
      <c r="S39" s="15"/>
      <c r="T39" s="15"/>
      <c r="U39" s="15"/>
      <c r="V39" s="15"/>
      <c r="W39" s="15"/>
      <c r="X39" s="15"/>
      <c r="Y39" s="15"/>
      <c r="Z39" s="8">
        <f t="shared" si="6"/>
        <v>0</v>
      </c>
      <c r="AA39" s="8">
        <f t="shared" si="7"/>
        <v>0</v>
      </c>
      <c r="AB39" s="9">
        <f t="shared" si="8"/>
        <v>0</v>
      </c>
      <c r="AC39" s="9">
        <f t="shared" si="9"/>
        <v>0</v>
      </c>
      <c r="AD39" s="18"/>
      <c r="AE39" s="18"/>
      <c r="AF39" s="18"/>
      <c r="AG39" s="18"/>
      <c r="AH39" s="18"/>
      <c r="AI39" s="18"/>
      <c r="AJ39" s="12">
        <f t="shared" si="10"/>
        <v>0</v>
      </c>
      <c r="AK39" s="16"/>
      <c r="AL39" s="16"/>
      <c r="AM39" s="13">
        <f t="shared" si="11"/>
        <v>0</v>
      </c>
      <c r="AN39" s="13">
        <f t="shared" si="12"/>
        <v>0</v>
      </c>
      <c r="AO39" s="17"/>
    </row>
    <row r="40" spans="1:41" ht="15">
      <c r="A40" s="4"/>
      <c r="B40" s="4"/>
      <c r="C40" s="4"/>
      <c r="D40" s="15"/>
      <c r="E40" s="15"/>
      <c r="F40" s="15"/>
      <c r="G40" s="15"/>
      <c r="H40" s="15"/>
      <c r="I40" s="15"/>
      <c r="J40" s="15"/>
      <c r="K40" s="15"/>
      <c r="L40" s="15"/>
      <c r="M40" s="15"/>
      <c r="N40" s="15"/>
      <c r="O40" s="15"/>
      <c r="P40" s="7">
        <f t="shared" si="4"/>
        <v>0</v>
      </c>
      <c r="Q40" s="7">
        <f t="shared" si="5"/>
        <v>0</v>
      </c>
      <c r="R40" s="15"/>
      <c r="S40" s="15"/>
      <c r="T40" s="15"/>
      <c r="U40" s="15"/>
      <c r="V40" s="15"/>
      <c r="W40" s="15"/>
      <c r="X40" s="15"/>
      <c r="Y40" s="15"/>
      <c r="Z40" s="8">
        <f t="shared" si="6"/>
        <v>0</v>
      </c>
      <c r="AA40" s="8">
        <f t="shared" si="7"/>
        <v>0</v>
      </c>
      <c r="AB40" s="9">
        <f t="shared" si="8"/>
        <v>0</v>
      </c>
      <c r="AC40" s="9">
        <f t="shared" si="9"/>
        <v>0</v>
      </c>
      <c r="AD40" s="18"/>
      <c r="AE40" s="18"/>
      <c r="AF40" s="18"/>
      <c r="AG40" s="18"/>
      <c r="AH40" s="18"/>
      <c r="AI40" s="18"/>
      <c r="AJ40" s="12">
        <f t="shared" si="10"/>
        <v>0</v>
      </c>
      <c r="AK40" s="16"/>
      <c r="AL40" s="16"/>
      <c r="AM40" s="13">
        <f t="shared" si="11"/>
        <v>0</v>
      </c>
      <c r="AN40" s="13">
        <f t="shared" si="12"/>
        <v>0</v>
      </c>
      <c r="AO40" s="17"/>
    </row>
    <row r="41" spans="1:41" ht="15">
      <c r="A41" s="4"/>
      <c r="B41" s="4"/>
      <c r="C41" s="4"/>
      <c r="D41" s="15"/>
      <c r="E41" s="15"/>
      <c r="F41" s="15"/>
      <c r="G41" s="15"/>
      <c r="H41" s="15"/>
      <c r="I41" s="15"/>
      <c r="J41" s="15"/>
      <c r="K41" s="15"/>
      <c r="L41" s="15"/>
      <c r="M41" s="15"/>
      <c r="N41" s="15"/>
      <c r="O41" s="15"/>
      <c r="P41" s="7">
        <f t="shared" si="4"/>
        <v>0</v>
      </c>
      <c r="Q41" s="7">
        <f t="shared" si="5"/>
        <v>0</v>
      </c>
      <c r="R41" s="15"/>
      <c r="S41" s="15"/>
      <c r="T41" s="15"/>
      <c r="U41" s="15"/>
      <c r="V41" s="15"/>
      <c r="W41" s="15"/>
      <c r="X41" s="15"/>
      <c r="Y41" s="15"/>
      <c r="Z41" s="8">
        <f t="shared" si="6"/>
        <v>0</v>
      </c>
      <c r="AA41" s="8">
        <f t="shared" si="7"/>
        <v>0</v>
      </c>
      <c r="AB41" s="9">
        <f t="shared" si="8"/>
        <v>0</v>
      </c>
      <c r="AC41" s="9">
        <f t="shared" si="9"/>
        <v>0</v>
      </c>
      <c r="AD41" s="18"/>
      <c r="AE41" s="18"/>
      <c r="AF41" s="18"/>
      <c r="AG41" s="18"/>
      <c r="AH41" s="18"/>
      <c r="AI41" s="18"/>
      <c r="AJ41" s="12">
        <f t="shared" si="10"/>
        <v>0</v>
      </c>
      <c r="AK41" s="16"/>
      <c r="AL41" s="16"/>
      <c r="AM41" s="13">
        <f t="shared" si="11"/>
        <v>0</v>
      </c>
      <c r="AN41" s="13">
        <f t="shared" si="12"/>
        <v>0</v>
      </c>
      <c r="AO41" s="17"/>
    </row>
    <row r="42" spans="1:41" ht="15">
      <c r="A42" s="4"/>
      <c r="B42" s="4"/>
      <c r="C42" s="4"/>
      <c r="D42" s="15"/>
      <c r="E42" s="15"/>
      <c r="F42" s="15"/>
      <c r="G42" s="15"/>
      <c r="H42" s="15"/>
      <c r="I42" s="15"/>
      <c r="J42" s="15"/>
      <c r="K42" s="15"/>
      <c r="L42" s="15"/>
      <c r="M42" s="15"/>
      <c r="N42" s="15"/>
      <c r="O42" s="15"/>
      <c r="P42" s="7">
        <f t="shared" si="4"/>
        <v>0</v>
      </c>
      <c r="Q42" s="7">
        <f t="shared" si="5"/>
        <v>0</v>
      </c>
      <c r="R42" s="15"/>
      <c r="S42" s="15"/>
      <c r="T42" s="15"/>
      <c r="U42" s="15"/>
      <c r="V42" s="15"/>
      <c r="W42" s="15"/>
      <c r="X42" s="15"/>
      <c r="Y42" s="15"/>
      <c r="Z42" s="8">
        <f t="shared" si="6"/>
        <v>0</v>
      </c>
      <c r="AA42" s="8">
        <f t="shared" si="7"/>
        <v>0</v>
      </c>
      <c r="AB42" s="9">
        <f t="shared" si="8"/>
        <v>0</v>
      </c>
      <c r="AC42" s="9">
        <f t="shared" si="9"/>
        <v>0</v>
      </c>
      <c r="AD42" s="18"/>
      <c r="AE42" s="18"/>
      <c r="AF42" s="18"/>
      <c r="AG42" s="18"/>
      <c r="AH42" s="18"/>
      <c r="AI42" s="18"/>
      <c r="AJ42" s="12">
        <f t="shared" si="10"/>
        <v>0</v>
      </c>
      <c r="AK42" s="16"/>
      <c r="AL42" s="16"/>
      <c r="AM42" s="13">
        <f t="shared" si="11"/>
        <v>0</v>
      </c>
      <c r="AN42" s="13">
        <f t="shared" si="12"/>
        <v>0</v>
      </c>
      <c r="AO42" s="17"/>
    </row>
    <row r="43" spans="1:41" ht="15">
      <c r="A43" s="4"/>
      <c r="B43" s="4"/>
      <c r="C43" s="4"/>
      <c r="D43" s="15"/>
      <c r="E43" s="15"/>
      <c r="F43" s="15"/>
      <c r="G43" s="15"/>
      <c r="H43" s="15"/>
      <c r="I43" s="15"/>
      <c r="J43" s="15"/>
      <c r="K43" s="15"/>
      <c r="L43" s="15"/>
      <c r="M43" s="15"/>
      <c r="N43" s="15"/>
      <c r="O43" s="15"/>
      <c r="P43" s="7">
        <f t="shared" si="4"/>
        <v>0</v>
      </c>
      <c r="Q43" s="7">
        <f t="shared" si="5"/>
        <v>0</v>
      </c>
      <c r="R43" s="15"/>
      <c r="S43" s="15"/>
      <c r="T43" s="15"/>
      <c r="U43" s="15"/>
      <c r="V43" s="15"/>
      <c r="W43" s="15"/>
      <c r="X43" s="15"/>
      <c r="Y43" s="15"/>
      <c r="Z43" s="8">
        <f t="shared" si="6"/>
        <v>0</v>
      </c>
      <c r="AA43" s="8">
        <f t="shared" si="7"/>
        <v>0</v>
      </c>
      <c r="AB43" s="9">
        <f t="shared" si="8"/>
        <v>0</v>
      </c>
      <c r="AC43" s="9">
        <f t="shared" si="9"/>
        <v>0</v>
      </c>
      <c r="AD43" s="18"/>
      <c r="AE43" s="18"/>
      <c r="AF43" s="18"/>
      <c r="AG43" s="18"/>
      <c r="AH43" s="18"/>
      <c r="AI43" s="18"/>
      <c r="AJ43" s="12">
        <f t="shared" si="10"/>
        <v>0</v>
      </c>
      <c r="AK43" s="16"/>
      <c r="AL43" s="16"/>
      <c r="AM43" s="13">
        <f t="shared" si="11"/>
        <v>0</v>
      </c>
      <c r="AN43" s="13">
        <f t="shared" si="12"/>
        <v>0</v>
      </c>
      <c r="AO43" s="17"/>
    </row>
    <row r="44" spans="1:41" ht="15">
      <c r="A44" s="4"/>
      <c r="B44" s="4"/>
      <c r="C44" s="4"/>
      <c r="D44" s="15"/>
      <c r="E44" s="15"/>
      <c r="F44" s="15"/>
      <c r="G44" s="15"/>
      <c r="H44" s="15"/>
      <c r="I44" s="15"/>
      <c r="J44" s="15"/>
      <c r="K44" s="15"/>
      <c r="L44" s="15"/>
      <c r="M44" s="15"/>
      <c r="N44" s="15"/>
      <c r="O44" s="15"/>
      <c r="P44" s="7">
        <f t="shared" si="4"/>
        <v>0</v>
      </c>
      <c r="Q44" s="7">
        <f t="shared" si="5"/>
        <v>0</v>
      </c>
      <c r="R44" s="15"/>
      <c r="S44" s="15"/>
      <c r="T44" s="15"/>
      <c r="U44" s="15"/>
      <c r="V44" s="15"/>
      <c r="W44" s="15"/>
      <c r="X44" s="15"/>
      <c r="Y44" s="15"/>
      <c r="Z44" s="8">
        <f t="shared" si="6"/>
        <v>0</v>
      </c>
      <c r="AA44" s="8">
        <f t="shared" si="7"/>
        <v>0</v>
      </c>
      <c r="AB44" s="9">
        <f t="shared" si="8"/>
        <v>0</v>
      </c>
      <c r="AC44" s="9">
        <f t="shared" si="9"/>
        <v>0</v>
      </c>
      <c r="AD44" s="18"/>
      <c r="AE44" s="18"/>
      <c r="AF44" s="18"/>
      <c r="AG44" s="18"/>
      <c r="AH44" s="18"/>
      <c r="AI44" s="18"/>
      <c r="AJ44" s="12">
        <f t="shared" si="10"/>
        <v>0</v>
      </c>
      <c r="AK44" s="16"/>
      <c r="AL44" s="16"/>
      <c r="AM44" s="13">
        <f t="shared" si="11"/>
        <v>0</v>
      </c>
      <c r="AN44" s="13">
        <f t="shared" si="12"/>
        <v>0</v>
      </c>
      <c r="AO44" s="17"/>
    </row>
    <row r="45" spans="1:41" ht="15">
      <c r="A45" s="4"/>
      <c r="B45" s="4"/>
      <c r="C45" s="4"/>
      <c r="D45" s="15"/>
      <c r="E45" s="15"/>
      <c r="F45" s="15"/>
      <c r="G45" s="15"/>
      <c r="H45" s="15"/>
      <c r="I45" s="15"/>
      <c r="J45" s="15"/>
      <c r="K45" s="15"/>
      <c r="L45" s="15"/>
      <c r="M45" s="15"/>
      <c r="N45" s="15"/>
      <c r="O45" s="15"/>
      <c r="P45" s="7">
        <f t="shared" si="4"/>
        <v>0</v>
      </c>
      <c r="Q45" s="7">
        <f t="shared" si="5"/>
        <v>0</v>
      </c>
      <c r="R45" s="15"/>
      <c r="S45" s="15"/>
      <c r="T45" s="15"/>
      <c r="U45" s="15"/>
      <c r="V45" s="15"/>
      <c r="W45" s="15"/>
      <c r="X45" s="15"/>
      <c r="Y45" s="15"/>
      <c r="Z45" s="8">
        <f t="shared" si="6"/>
        <v>0</v>
      </c>
      <c r="AA45" s="8">
        <f t="shared" si="7"/>
        <v>0</v>
      </c>
      <c r="AB45" s="9">
        <f t="shared" si="8"/>
        <v>0</v>
      </c>
      <c r="AC45" s="9">
        <f t="shared" si="9"/>
        <v>0</v>
      </c>
      <c r="AD45" s="18"/>
      <c r="AE45" s="18"/>
      <c r="AF45" s="18"/>
      <c r="AG45" s="18"/>
      <c r="AH45" s="18"/>
      <c r="AI45" s="18"/>
      <c r="AJ45" s="12">
        <f t="shared" si="10"/>
        <v>0</v>
      </c>
      <c r="AK45" s="16"/>
      <c r="AL45" s="16"/>
      <c r="AM45" s="13">
        <f t="shared" si="11"/>
        <v>0</v>
      </c>
      <c r="AN45" s="13">
        <f t="shared" si="12"/>
        <v>0</v>
      </c>
      <c r="AO45" s="17"/>
    </row>
    <row r="46" spans="1:41" ht="15">
      <c r="A46" s="4"/>
      <c r="B46" s="4"/>
      <c r="C46" s="4"/>
      <c r="D46" s="15"/>
      <c r="E46" s="15"/>
      <c r="F46" s="15"/>
      <c r="G46" s="15"/>
      <c r="H46" s="15"/>
      <c r="I46" s="15"/>
      <c r="J46" s="15"/>
      <c r="K46" s="15"/>
      <c r="L46" s="15"/>
      <c r="M46" s="15"/>
      <c r="N46" s="15"/>
      <c r="O46" s="15"/>
      <c r="P46" s="7"/>
      <c r="Q46" s="7"/>
      <c r="R46" s="15"/>
      <c r="S46" s="15"/>
      <c r="T46" s="15"/>
      <c r="U46" s="15"/>
      <c r="V46" s="15"/>
      <c r="W46" s="15"/>
      <c r="X46" s="15"/>
      <c r="Y46" s="15"/>
      <c r="Z46" s="8"/>
      <c r="AA46" s="8"/>
      <c r="AB46" s="9"/>
      <c r="AC46" s="9"/>
      <c r="AD46" s="18"/>
      <c r="AE46" s="18"/>
      <c r="AF46" s="18"/>
      <c r="AG46" s="18"/>
      <c r="AH46" s="18"/>
      <c r="AI46" s="18"/>
      <c r="AJ46" s="12"/>
      <c r="AK46" s="16"/>
      <c r="AL46" s="16"/>
      <c r="AM46" s="13"/>
      <c r="AN46" s="13"/>
      <c r="AO46" s="17"/>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B7:B8 B10:B46">
    <cfRule type="expression" priority="1" dxfId="0" stopIfTrue="1">
      <formula>AND(NOT(ISBLANK($A7)),ISBLANK(B7))</formula>
    </cfRule>
  </conditionalFormatting>
  <conditionalFormatting sqref="C7:C8 C10:C46">
    <cfRule type="expression" priority="2" dxfId="0" stopIfTrue="1">
      <formula>AND(NOT(ISBLANK(A7)),ISBLANK(C7))</formula>
    </cfRule>
  </conditionalFormatting>
  <conditionalFormatting sqref="H10:H46 J10:J46 L10:L46 N10:N46 R10:R46 T10:T46 V10:V46 X10:X46 D10:D46 F10:F46 F7:F8 H7:H8 J7:J8 L7:L8 N7:N8 R7:R8 T7:T8 V7:V8 X7:X8 D7:D8">
    <cfRule type="expression" priority="3" dxfId="0" stopIfTrue="1">
      <formula>AND(NOT(ISBLANK(E7)),ISBLANK(D7))</formula>
    </cfRule>
  </conditionalFormatting>
  <conditionalFormatting sqref="I10:I46 K10:K46 M10:M46 O10:O46 S10:S46 U10:U46 W10:W46 Y10:Y46 E10:E46 G10:G46 G7:G8 I7:I8 K7:K8 M7:M8 O7:O8 S7:S8 U7:U8 W7:W8 Y7:Y8 E7:E8">
    <cfRule type="expression" priority="4" dxfId="0" stopIfTrue="1">
      <formula>AND(NOT(ISBLANK(D7)),ISBLANK(E7))</formula>
    </cfRule>
  </conditionalFormatting>
  <conditionalFormatting sqref="B9">
    <cfRule type="expression" priority="5" dxfId="0" stopIfTrue="1">
      <formula>AND(NOT(ISBLANK($A9)),ISBLANK(B9))</formula>
    </cfRule>
  </conditionalFormatting>
  <conditionalFormatting sqref="C9">
    <cfRule type="expression" priority="6" dxfId="0" stopIfTrue="1">
      <formula>AND(NOT(ISBLANK(A9)),ISBLANK(C9))</formula>
    </cfRule>
  </conditionalFormatting>
  <conditionalFormatting sqref="D9 F9 H9 J9 L9 N9 R9 T9 V9 X9">
    <cfRule type="expression" priority="7" dxfId="0" stopIfTrue="1">
      <formula>AND(NOT(ISBLANK(E9)),ISBLANK(D9))</formula>
    </cfRule>
  </conditionalFormatting>
  <conditionalFormatting sqref="E9 G9 I9 K9 M9 O9 S9 U9 W9 Y9">
    <cfRule type="expression" priority="8" dxfId="0" stopIfTrue="1">
      <formula>AND(NOT(ISBLANK(D9)),ISBLANK(E9))</formula>
    </cfRule>
  </conditionalFormatting>
  <dataValidations count="7">
    <dataValidation type="custom" allowBlank="1" showInputMessage="1" showErrorMessage="1" errorTitle="FTE" error="The value entered in the FTE field must be less than or equal to the value entered in the headcount field." sqref="I7:I45 K7:K45 O7:O45 S7:S45 G7:G45 Y7:Y45 E7:E45 U7:U45 M7:M45 W7:W45">
      <formula1>I7&lt;=H7</formula1>
    </dataValidation>
    <dataValidation type="custom" allowBlank="1" showInputMessage="1" showErrorMessage="1" errorTitle="Headcount" error="The value entered in the headcount field must be greater than or equal to the value entered in the FTE field." sqref="J7:J45 L7:L45 N7:N45 R7:R45 H7:H45 X7:X45 D7:D45 T7:T45 F7:F45 V7:V45">
      <formula1>J7&gt;=K7</formula1>
    </dataValidation>
    <dataValidation operator="lessThanOrEqual" allowBlank="1" showInputMessage="1" showErrorMessage="1" error="FTE cannot be greater than Headcount&#10;" sqref="AP1:IV10 AB6:AC45 P7:Q65536 R46:AN65536 AO11:IV65536 R4 A4:C4 P5 AB4 AO4 A46:O65536 AO7:AO10"/>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45">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45">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45">
      <formula1>INDIRECT("Main_Department")</formula1>
    </dataValidation>
    <dataValidation type="decimal" operator="greaterThan" allowBlank="1" showInputMessage="1" showErrorMessage="1" sqref="AK7:AL45 AD7:AI45">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2013-10-09T10:37:43Z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