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21" i="1"/>
  <c r="O19" i="1"/>
  <c r="O17" i="1"/>
  <c r="O15" i="1"/>
  <c r="O13" i="1"/>
  <c r="O11" i="1"/>
  <c r="O22" i="1" s="1"/>
  <c r="O9" i="1"/>
  <c r="E13" i="3"/>
  <c r="D13" i="3"/>
  <c r="E8" i="3"/>
  <c r="D8" i="3"/>
  <c r="O40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8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8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80"/>
  </connection>
</connections>
</file>

<file path=xl/sharedStrings.xml><?xml version="1.0" encoding="utf-8"?>
<sst xmlns="http://schemas.openxmlformats.org/spreadsheetml/2006/main" count="220" uniqueCount="183">
  <si>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</si>
  <si>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</si>
  <si>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</si>
  <si>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</si>
  <si>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</si>
  <si>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</si>
  <si>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</si>
  <si>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</si>
  <si>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</si>
  <si>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Torbay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</si>
  <si>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</si>
  <si>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</si>
  <si>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</si>
  <si>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</si>
  <si>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</si>
  <si>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</si>
  <si>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</si>
  <si>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</si>
  <si>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</si>
  <si>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</si>
  <si>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</si>
  <si>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</si>
  <si>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</si>
  <si>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</si>
  <si>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</si>
  <si>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</si>
  <si>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</si>
  <si>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</si>
  <si>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</si>
  <si>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</si>
  <si>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</si>
  <si>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</si>
  <si>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</si>
  <si>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</si>
  <si>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</si>
  <si>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</si>
  <si>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</si>
  <si>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</si>
  <si>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</si>
  <si>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</si>
  <si>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</si>
  <si>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</si>
  <si>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</si>
  <si>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</si>
  <si>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</si>
  <si>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</si>
  <si>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</si>
  <si>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</si>
  <si>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</si>
  <si>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</si>
  <si>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</si>
  <si>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</si>
  <si>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</si>
  <si>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</si>
  <si>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</si>
  <si>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</si>
  <si>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</si>
  <si>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</si>
  <si>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</si>
  <si>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</si>
  <si>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</si>
  <si>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</si>
  <si>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</si>
  <si>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</si>
  <si>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</si>
  <si>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</si>
  <si>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</si>
  <si>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</si>
  <si>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</si>
  <si>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</si>
  <si>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</si>
  <si>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</si>
  <si>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</si>
  <si>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</si>
  <si>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</si>
  <si>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</si>
  <si>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</si>
  <si>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</si>
  <si>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</si>
  <si>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</si>
  <si>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</si>
  <si>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</si>
  <si>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</si>
  <si>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</si>
  <si>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</si>
  <si>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</si>
  <si>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</si>
  <si>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</si>
  <si>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</si>
  <si>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</si>
  <si>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</si>
  <si>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</si>
  <si>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</si>
  <si>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</si>
  <si>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</si>
  <si>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</si>
  <si>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</si>
  <si>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</si>
  <si>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</si>
  <si>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</si>
  <si>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</si>
  <si>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</si>
  <si>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</si>
  <si>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</si>
  <si>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</si>
  <si>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</si>
  <si>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</si>
  <si>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</si>
  <si>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</si>
  <si>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</si>
  <si>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</si>
  <si>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</si>
  <si>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</si>
  <si>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</si>
  <si>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</si>
  <si>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</si>
  <si>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</si>
  <si>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Torbay PRU</t>
  </si>
  <si>
    <t/>
  </si>
  <si>
    <t>Combe Pafford School</t>
  </si>
  <si>
    <t>Mayfield School</t>
  </si>
  <si>
    <t>Torbay School</t>
  </si>
  <si>
    <t>UnitType</t>
  </si>
  <si>
    <t>1. EYSFF (three and four year olds) Base Rate(s) per hour, per provider type</t>
  </si>
  <si>
    <t>PerHour</t>
  </si>
  <si>
    <t xml:space="preserve">These tables have not been completed in full </t>
  </si>
  <si>
    <t>2a. Supplements: Deprivation</t>
  </si>
  <si>
    <t>deprivation</t>
  </si>
  <si>
    <t>PerChild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</si>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</sst>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169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880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170</v>
      </c>
      <c r="F5" s="31"/>
      <c r="G5" s="237"/>
      <c r="H5" s="32"/>
      <c r="I5" s="18" t="s">
        <v>174</v>
      </c>
      <c r="J5" s="31"/>
      <c r="K5" s="32"/>
      <c r="L5" s="18" t="s">
        <v>175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178</v>
      </c>
      <c r="C6" s="33" t="s">
        <v>0</v>
      </c>
      <c r="D6" s="23" t="s">
        <v>171</v>
      </c>
      <c r="E6" s="23" t="s">
        <v>172</v>
      </c>
      <c r="F6" s="23" t="s">
        <v>173</v>
      </c>
      <c r="G6" s="146" t="s">
        <v>122</v>
      </c>
      <c r="H6" s="23" t="s">
        <v>171</v>
      </c>
      <c r="I6" s="23" t="s">
        <v>172</v>
      </c>
      <c r="J6" s="162" t="s">
        <v>173</v>
      </c>
      <c r="K6" s="23" t="s">
        <v>171</v>
      </c>
      <c r="L6" s="23" t="s">
        <v>172</v>
      </c>
      <c r="M6" s="23" t="s">
        <v>173</v>
      </c>
      <c r="N6" s="190" t="s">
        <v>176</v>
      </c>
      <c r="O6" s="207" t="s">
        <v>177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/>
      <c r="D8" s="77">
        <v>4</v>
      </c>
      <c r="E8" s="77">
        <v>0</v>
      </c>
      <c r="F8" s="78">
        <v>3.58</v>
      </c>
      <c r="G8" s="148" t="s">
        <v>124</v>
      </c>
      <c r="H8" s="113">
        <v>602500</v>
      </c>
      <c r="I8" s="113">
        <v>0</v>
      </c>
      <c r="J8" s="164">
        <v>377448</v>
      </c>
      <c r="K8" s="78">
        <v>2410000</v>
      </c>
      <c r="L8" s="78"/>
      <c r="M8" s="78">
        <v>1351263.84</v>
      </c>
      <c r="N8" s="192">
        <v>3761263.84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SUM(N8:N9)/5062447</f>
        <v>0.74297347508033162</v>
      </c>
      <c r="P9" s="237"/>
    </row>
    <row r="10" spans="1:42" x14ac:dyDescent="0.25">
      <c r="A10" s="233"/>
      <c r="B10" s="41" t="s">
        <v>126</v>
      </c>
      <c r="C10" s="41" t="s">
        <v>127</v>
      </c>
      <c r="D10" s="81">
        <v>194.02</v>
      </c>
      <c r="E10" s="81"/>
      <c r="F10" s="82">
        <v>194.02</v>
      </c>
      <c r="G10" s="150" t="s">
        <v>128</v>
      </c>
      <c r="H10" s="115">
        <v>447</v>
      </c>
      <c r="I10" s="115"/>
      <c r="J10" s="166">
        <v>334</v>
      </c>
      <c r="K10" s="82">
        <v>86726.94</v>
      </c>
      <c r="L10" s="82"/>
      <c r="M10" s="82">
        <v>64802.68</v>
      </c>
      <c r="N10" s="194">
        <v>151529.62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SUM(N10:N11)/5062447</f>
        <v>2.9932090153240123E-2</v>
      </c>
      <c r="P11" s="237"/>
    </row>
    <row r="12" spans="1:42" x14ac:dyDescent="0.25">
      <c r="A12" s="233"/>
      <c r="B12" s="43" t="s">
        <v>129</v>
      </c>
      <c r="C12" s="43" t="s">
        <v>130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SUM(N12:N13)/5062447</f>
        <v>0</v>
      </c>
      <c r="P13" s="237"/>
    </row>
    <row r="14" spans="1:42" x14ac:dyDescent="0.25">
      <c r="A14" s="233"/>
      <c r="B14" s="44" t="s">
        <v>131</v>
      </c>
      <c r="C14" s="44" t="s">
        <v>130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SUM(N14:N15)/5062447</f>
        <v>0</v>
      </c>
      <c r="P15" s="237"/>
    </row>
    <row r="16" spans="1:42" x14ac:dyDescent="0.25">
      <c r="A16" s="233"/>
      <c r="B16" s="45" t="s">
        <v>132</v>
      </c>
      <c r="C16" s="45" t="s">
        <v>130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SUM(N16:N17)/5062447</f>
        <v>0</v>
      </c>
      <c r="P17" s="237"/>
    </row>
    <row r="18" spans="1:20" x14ac:dyDescent="0.25">
      <c r="A18" s="233"/>
      <c r="B18" s="47" t="s">
        <v>133</v>
      </c>
      <c r="C18" s="47" t="s">
        <v>130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SUM(N18:N19)/5062447</f>
        <v>0</v>
      </c>
      <c r="P19" s="237"/>
    </row>
    <row r="20" spans="1:20" x14ac:dyDescent="0.25">
      <c r="A20" s="233"/>
      <c r="B20" s="49" t="s">
        <v>134</v>
      </c>
      <c r="C20" s="49" t="s">
        <v>130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SUM(N20:N21)/5062447</f>
        <v>0</v>
      </c>
      <c r="P21" s="237"/>
    </row>
    <row r="22" spans="1:20" x14ac:dyDescent="0.25">
      <c r="A22" s="233"/>
      <c r="B22" s="51" t="s">
        <v>135</v>
      </c>
      <c r="C22" s="51"/>
      <c r="D22" s="99"/>
      <c r="E22" s="99"/>
      <c r="F22" s="100"/>
      <c r="G22" s="159"/>
      <c r="H22" s="124"/>
      <c r="I22" s="124"/>
      <c r="J22" s="175"/>
      <c r="K22" s="100">
        <v>2496726.94</v>
      </c>
      <c r="L22" s="100"/>
      <c r="M22" s="100">
        <v>1416066.52</v>
      </c>
      <c r="N22" s="203">
        <v>3912793.46</v>
      </c>
      <c r="O22" s="220">
        <f>SUM(O8:O21)</f>
        <v>0.77290556523357179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170</v>
      </c>
      <c r="F24" s="137"/>
      <c r="G24" s="244"/>
      <c r="H24" s="138"/>
      <c r="I24" s="138" t="s">
        <v>174</v>
      </c>
      <c r="J24" s="177"/>
      <c r="K24" s="137"/>
      <c r="L24" s="137" t="s">
        <v>175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178</v>
      </c>
      <c r="C25" s="22" t="s">
        <v>0</v>
      </c>
      <c r="D25" s="101" t="s">
        <v>171</v>
      </c>
      <c r="E25" s="101" t="s">
        <v>172</v>
      </c>
      <c r="F25" s="101" t="s">
        <v>173</v>
      </c>
      <c r="G25" s="147"/>
      <c r="H25" s="125" t="s">
        <v>171</v>
      </c>
      <c r="I25" s="125" t="s">
        <v>172</v>
      </c>
      <c r="J25" s="178" t="s">
        <v>173</v>
      </c>
      <c r="K25" s="101" t="s">
        <v>171</v>
      </c>
      <c r="L25" s="101" t="s">
        <v>172</v>
      </c>
      <c r="M25" s="101" t="s">
        <v>173</v>
      </c>
      <c r="N25" s="205" t="s">
        <v>176</v>
      </c>
      <c r="O25" s="207" t="s">
        <v>177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136</v>
      </c>
      <c r="C26" s="53" t="s">
        <v>130</v>
      </c>
      <c r="D26" s="102"/>
      <c r="E26" s="102"/>
      <c r="F26" s="103"/>
      <c r="G26" s="161"/>
      <c r="H26" s="126"/>
      <c r="I26" s="126"/>
      <c r="J26" s="179"/>
      <c r="K26" s="103"/>
      <c r="L26" s="103"/>
      <c r="M26" s="103"/>
      <c r="N26" s="206"/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137</v>
      </c>
      <c r="C28" s="43" t="s">
        <v>130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138</v>
      </c>
      <c r="C30" s="47" t="s">
        <v>130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139</v>
      </c>
      <c r="C32" s="54"/>
      <c r="D32" s="104"/>
      <c r="E32" s="104"/>
      <c r="F32" s="104"/>
      <c r="G32" s="55"/>
      <c r="H32" s="124"/>
      <c r="I32" s="124"/>
      <c r="J32" s="124"/>
      <c r="K32" s="182"/>
      <c r="L32" s="100"/>
      <c r="M32" s="100"/>
      <c r="N32" s="100"/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179</v>
      </c>
      <c r="C35" s="60"/>
      <c r="D35" s="105"/>
      <c r="E35" s="105" t="s">
        <v>180</v>
      </c>
      <c r="F35" s="106"/>
      <c r="G35" s="61"/>
      <c r="H35" s="127"/>
      <c r="I35" s="127"/>
      <c r="J35" s="127"/>
      <c r="K35" s="185"/>
      <c r="L35" s="106" t="s">
        <v>181</v>
      </c>
      <c r="M35" s="106"/>
      <c r="N35" s="106"/>
      <c r="O35" s="226" t="s">
        <v>177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140</v>
      </c>
      <c r="C36" s="63" t="s">
        <v>130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SUM(N36:N37)/5062447</f>
        <v>0</v>
      </c>
      <c r="P37" s="237"/>
    </row>
    <row r="38" spans="1:20" ht="20.399999999999999" x14ac:dyDescent="0.25">
      <c r="A38" s="233"/>
      <c r="B38" s="66" t="s">
        <v>141</v>
      </c>
      <c r="C38" s="67"/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1149654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SUM(N38:N39)/5062447</f>
        <v>0.22709452563157698</v>
      </c>
      <c r="P39" s="237"/>
    </row>
    <row r="40" spans="1:20" x14ac:dyDescent="0.25">
      <c r="A40" s="233"/>
      <c r="B40" s="54" t="s">
        <v>142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1149654</v>
      </c>
      <c r="O40" s="220">
        <f>SUM(O36:O39)</f>
        <v>0.22709452563157698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182</v>
      </c>
    </row>
    <row r="43" spans="1:20" x14ac:dyDescent="0.25">
      <c r="B43" s="73" t="s">
        <v>125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4" width="11.8984375" bestFit="1" customWidth="1"/>
    <col min="5" max="5" width="9.8984375" bestFit="1" customWidth="1"/>
    <col min="6" max="6" width="10.796875" bestFit="1" customWidth="1"/>
    <col min="7" max="7" width="11.8984375" bestFit="1" customWidth="1"/>
    <col min="8" max="8" width="7.8984375" bestFit="1" customWidth="1"/>
    <col min="9" max="9" width="11.8984375" bestFit="1" customWidth="1"/>
  </cols>
  <sheetData>
    <row r="1" spans="1:9" ht="17.399999999999999" x14ac:dyDescent="0.3">
      <c r="A1" s="2" t="s">
        <v>143</v>
      </c>
    </row>
    <row r="2" spans="1:9" ht="15.6" x14ac:dyDescent="0.3">
      <c r="A2" s="3" t="s">
        <v>144</v>
      </c>
      <c r="E2" s="3" t="s">
        <v>145</v>
      </c>
    </row>
    <row r="4" spans="1:9" ht="15.6" x14ac:dyDescent="0.3">
      <c r="A4" s="4" t="s">
        <v>146</v>
      </c>
      <c r="B4" s="5" t="s">
        <v>9</v>
      </c>
      <c r="C4" s="5">
        <v>880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3826066.52</v>
      </c>
      <c r="C10">
        <v>35009991.469999999</v>
      </c>
      <c r="D10">
        <v>33510433.039999999</v>
      </c>
      <c r="E10">
        <v>4720000</v>
      </c>
      <c r="G10">
        <v>77066491.030000001</v>
      </c>
      <c r="I10">
        <v>77066491.030000001</v>
      </c>
    </row>
    <row r="12" spans="1:9" x14ac:dyDescent="0.25">
      <c r="A12" s="1" t="s">
        <v>148</v>
      </c>
    </row>
    <row r="14" spans="1:9" x14ac:dyDescent="0.25">
      <c r="A14" t="s">
        <v>11</v>
      </c>
      <c r="C14">
        <v>24967.15</v>
      </c>
      <c r="D14">
        <v>16320</v>
      </c>
      <c r="G14">
        <v>41287.15</v>
      </c>
      <c r="H14">
        <v>0</v>
      </c>
      <c r="I14">
        <v>41287.15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36964.5</v>
      </c>
      <c r="D16">
        <v>9342</v>
      </c>
      <c r="G16">
        <v>46306.5</v>
      </c>
      <c r="H16">
        <v>0</v>
      </c>
      <c r="I16">
        <v>46306.5</v>
      </c>
    </row>
    <row r="17" spans="1:9" x14ac:dyDescent="0.25">
      <c r="A17" t="s">
        <v>14</v>
      </c>
      <c r="C17">
        <v>7630.05</v>
      </c>
      <c r="D17">
        <v>3112</v>
      </c>
      <c r="G17">
        <v>10742.05</v>
      </c>
      <c r="H17">
        <v>0</v>
      </c>
      <c r="I17">
        <v>10742.05</v>
      </c>
    </row>
    <row r="18" spans="1:9" x14ac:dyDescent="0.25">
      <c r="A18" t="s">
        <v>15</v>
      </c>
      <c r="C18">
        <v>87409.19</v>
      </c>
      <c r="D18">
        <v>28782</v>
      </c>
      <c r="G18">
        <v>116191.19</v>
      </c>
      <c r="H18">
        <v>0</v>
      </c>
      <c r="I18">
        <v>116191.19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8411.34</v>
      </c>
      <c r="D21">
        <v>2770</v>
      </c>
      <c r="G21">
        <v>11181.34</v>
      </c>
      <c r="H21">
        <v>0</v>
      </c>
      <c r="I21">
        <v>11181.34</v>
      </c>
    </row>
    <row r="23" spans="1:9" x14ac:dyDescent="0.25">
      <c r="A23" s="1" t="s">
        <v>149</v>
      </c>
    </row>
    <row r="25" spans="1:9" x14ac:dyDescent="0.25">
      <c r="A25" t="s">
        <v>19</v>
      </c>
      <c r="B25">
        <v>0</v>
      </c>
      <c r="C25">
        <v>0</v>
      </c>
      <c r="D25">
        <v>0</v>
      </c>
      <c r="E25">
        <v>2564977.4</v>
      </c>
      <c r="F25">
        <v>0</v>
      </c>
      <c r="G25">
        <v>2564977.4</v>
      </c>
      <c r="H25">
        <v>0</v>
      </c>
      <c r="I25">
        <v>2564977.4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32016</v>
      </c>
      <c r="F26">
        <v>0</v>
      </c>
      <c r="G26">
        <v>32016</v>
      </c>
      <c r="H26">
        <v>0</v>
      </c>
      <c r="I26">
        <v>32016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25">
      <c r="A28" t="s">
        <v>22</v>
      </c>
      <c r="B28">
        <v>0</v>
      </c>
      <c r="C28">
        <v>0</v>
      </c>
      <c r="D28">
        <v>1353884</v>
      </c>
      <c r="E28">
        <v>766614</v>
      </c>
      <c r="F28">
        <v>0</v>
      </c>
      <c r="G28">
        <v>2120498</v>
      </c>
      <c r="H28">
        <v>124100</v>
      </c>
      <c r="I28">
        <v>1996398</v>
      </c>
    </row>
    <row r="29" spans="1:9" x14ac:dyDescent="0.25">
      <c r="A29" t="s">
        <v>23</v>
      </c>
      <c r="B29">
        <v>0</v>
      </c>
      <c r="C29">
        <v>28764</v>
      </c>
      <c r="D29">
        <v>22392</v>
      </c>
      <c r="E29">
        <v>1157</v>
      </c>
      <c r="F29">
        <v>0</v>
      </c>
      <c r="G29">
        <v>52313</v>
      </c>
      <c r="H29">
        <v>0</v>
      </c>
      <c r="I29">
        <v>52313</v>
      </c>
    </row>
    <row r="30" spans="1:9" x14ac:dyDescent="0.25">
      <c r="A30" t="s">
        <v>24</v>
      </c>
      <c r="B30">
        <v>0</v>
      </c>
      <c r="C30">
        <v>187119</v>
      </c>
      <c r="D30">
        <v>145667</v>
      </c>
      <c r="E30">
        <v>7527</v>
      </c>
      <c r="F30">
        <v>34031</v>
      </c>
      <c r="G30">
        <v>374344</v>
      </c>
      <c r="H30">
        <v>0</v>
      </c>
      <c r="I30">
        <v>374344</v>
      </c>
    </row>
    <row r="31" spans="1:9" x14ac:dyDescent="0.25">
      <c r="A31" t="s">
        <v>25</v>
      </c>
      <c r="E31">
        <v>55339</v>
      </c>
      <c r="G31">
        <v>55339</v>
      </c>
      <c r="H31">
        <v>0</v>
      </c>
      <c r="I31">
        <v>55339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150</v>
      </c>
    </row>
    <row r="38" spans="1:9" x14ac:dyDescent="0.25">
      <c r="A38" t="s">
        <v>29</v>
      </c>
      <c r="B38">
        <v>1267334</v>
      </c>
      <c r="G38">
        <v>1267334</v>
      </c>
      <c r="H38">
        <v>0</v>
      </c>
      <c r="I38">
        <v>1267334</v>
      </c>
    </row>
    <row r="40" spans="1:9" x14ac:dyDescent="0.25">
      <c r="A40" s="1" t="s">
        <v>151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44663</v>
      </c>
      <c r="D43">
        <v>14707</v>
      </c>
      <c r="E43">
        <v>2762</v>
      </c>
      <c r="G43">
        <v>62132</v>
      </c>
      <c r="H43">
        <v>0</v>
      </c>
      <c r="I43">
        <v>62132</v>
      </c>
    </row>
    <row r="44" spans="1:9" x14ac:dyDescent="0.25">
      <c r="A44" t="s">
        <v>32</v>
      </c>
      <c r="B44">
        <v>11923</v>
      </c>
      <c r="C44">
        <v>57610</v>
      </c>
      <c r="D44">
        <v>18970</v>
      </c>
      <c r="E44">
        <v>3563</v>
      </c>
      <c r="G44">
        <v>92066</v>
      </c>
      <c r="H44">
        <v>0</v>
      </c>
      <c r="I44">
        <v>92066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49651</v>
      </c>
      <c r="D46">
        <v>38652</v>
      </c>
      <c r="E46">
        <v>1997</v>
      </c>
      <c r="G46">
        <v>90300</v>
      </c>
      <c r="H46">
        <v>0</v>
      </c>
      <c r="I46">
        <v>90300</v>
      </c>
    </row>
    <row r="47" spans="1:9" x14ac:dyDescent="0.25">
      <c r="A47" t="s">
        <v>35</v>
      </c>
      <c r="B47">
        <v>0</v>
      </c>
      <c r="C47">
        <v>87150</v>
      </c>
      <c r="D47">
        <v>327850</v>
      </c>
      <c r="E47">
        <v>0</v>
      </c>
      <c r="G47">
        <v>415000</v>
      </c>
      <c r="H47">
        <v>0</v>
      </c>
      <c r="I47">
        <v>415000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18207</v>
      </c>
      <c r="D53">
        <v>14170</v>
      </c>
      <c r="E53">
        <v>732</v>
      </c>
      <c r="F53">
        <v>0</v>
      </c>
      <c r="G53">
        <v>33109</v>
      </c>
      <c r="H53">
        <v>0</v>
      </c>
      <c r="I53">
        <v>33109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5105323.5199999996</v>
      </c>
      <c r="C55">
        <v>35648537.700000003</v>
      </c>
      <c r="D55">
        <v>35507051.039999999</v>
      </c>
      <c r="E55">
        <v>8156684.4000000004</v>
      </c>
      <c r="F55">
        <v>34031</v>
      </c>
      <c r="G55">
        <v>84451627.659999996</v>
      </c>
      <c r="H55">
        <v>124100</v>
      </c>
      <c r="I55">
        <v>84327527.659999996</v>
      </c>
    </row>
    <row r="57" spans="1:9" x14ac:dyDescent="0.25">
      <c r="A57" s="1" t="s">
        <v>152</v>
      </c>
    </row>
    <row r="59" spans="1:9" x14ac:dyDescent="0.25">
      <c r="A59" t="s">
        <v>44</v>
      </c>
      <c r="G59">
        <v>86313000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778300</v>
      </c>
    </row>
    <row r="62" spans="1:9" x14ac:dyDescent="0.25">
      <c r="A62" t="s">
        <v>47</v>
      </c>
      <c r="G62">
        <v>1</v>
      </c>
    </row>
    <row r="63" spans="1:9" x14ac:dyDescent="0.25">
      <c r="A63" t="s">
        <v>48</v>
      </c>
      <c r="G63">
        <v>87091301</v>
      </c>
    </row>
    <row r="64" spans="1:9" x14ac:dyDescent="0.25">
      <c r="A64" t="s">
        <v>49</v>
      </c>
      <c r="G64">
        <v>-37413796</v>
      </c>
    </row>
    <row r="66" spans="1:9" x14ac:dyDescent="0.25">
      <c r="A66" s="1" t="s">
        <v>153</v>
      </c>
    </row>
    <row r="68" spans="1:9" x14ac:dyDescent="0.25">
      <c r="A68" t="s">
        <v>50</v>
      </c>
      <c r="G68">
        <v>285538</v>
      </c>
      <c r="H68">
        <v>0</v>
      </c>
      <c r="I68">
        <v>285538</v>
      </c>
    </row>
    <row r="69" spans="1:9" x14ac:dyDescent="0.25">
      <c r="A69" t="s">
        <v>51</v>
      </c>
      <c r="G69">
        <v>178140</v>
      </c>
      <c r="H69">
        <v>0</v>
      </c>
      <c r="I69">
        <v>178140</v>
      </c>
    </row>
    <row r="70" spans="1:9" x14ac:dyDescent="0.25">
      <c r="A70" t="s">
        <v>52</v>
      </c>
      <c r="G70">
        <v>669159</v>
      </c>
      <c r="H70">
        <v>324100</v>
      </c>
      <c r="I70">
        <v>345059</v>
      </c>
    </row>
    <row r="71" spans="1:9" x14ac:dyDescent="0.25">
      <c r="A71" t="s">
        <v>53</v>
      </c>
      <c r="G71">
        <v>172844</v>
      </c>
      <c r="H71">
        <v>0</v>
      </c>
      <c r="I71">
        <v>172844</v>
      </c>
    </row>
    <row r="72" spans="1:9" x14ac:dyDescent="0.25">
      <c r="A72" t="s">
        <v>54</v>
      </c>
      <c r="G72">
        <v>61642</v>
      </c>
      <c r="H72">
        <v>13800</v>
      </c>
      <c r="I72">
        <v>47842</v>
      </c>
    </row>
    <row r="73" spans="1:9" x14ac:dyDescent="0.25">
      <c r="A73" t="s">
        <v>55</v>
      </c>
      <c r="G73">
        <v>1265505</v>
      </c>
      <c r="H73">
        <v>13800</v>
      </c>
      <c r="I73">
        <v>1251705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5000</v>
      </c>
      <c r="H75">
        <v>0</v>
      </c>
      <c r="I75">
        <v>5000</v>
      </c>
    </row>
    <row r="77" spans="1:9" x14ac:dyDescent="0.25">
      <c r="A77" t="s">
        <v>58</v>
      </c>
      <c r="G77">
        <v>242168</v>
      </c>
      <c r="H77">
        <v>1000</v>
      </c>
      <c r="I77">
        <v>241168</v>
      </c>
    </row>
    <row r="78" spans="1:9" x14ac:dyDescent="0.25">
      <c r="A78" t="s">
        <v>59</v>
      </c>
      <c r="G78">
        <v>152782</v>
      </c>
      <c r="H78">
        <v>0</v>
      </c>
      <c r="I78">
        <v>152782</v>
      </c>
    </row>
    <row r="79" spans="1:9" x14ac:dyDescent="0.25">
      <c r="A79" t="s">
        <v>60</v>
      </c>
      <c r="G79">
        <v>45000</v>
      </c>
      <c r="H79">
        <v>0</v>
      </c>
      <c r="I79">
        <v>45000</v>
      </c>
    </row>
    <row r="80" spans="1:9" x14ac:dyDescent="0.25">
      <c r="A80" t="s">
        <v>61</v>
      </c>
      <c r="B80">
        <v>0</v>
      </c>
      <c r="C80">
        <v>101287</v>
      </c>
      <c r="D80">
        <v>148575</v>
      </c>
      <c r="E80">
        <v>151594</v>
      </c>
      <c r="F80">
        <v>0</v>
      </c>
      <c r="G80">
        <v>401456</v>
      </c>
      <c r="H80">
        <v>175500</v>
      </c>
      <c r="I80">
        <v>225956</v>
      </c>
    </row>
    <row r="81" spans="1:9" x14ac:dyDescent="0.25">
      <c r="A81" t="s">
        <v>62</v>
      </c>
      <c r="B81">
        <v>0</v>
      </c>
      <c r="C81">
        <v>543389</v>
      </c>
      <c r="D81">
        <v>423013</v>
      </c>
      <c r="E81">
        <v>21859</v>
      </c>
      <c r="F81">
        <v>0</v>
      </c>
      <c r="G81">
        <v>988261</v>
      </c>
      <c r="H81">
        <v>175500</v>
      </c>
      <c r="I81">
        <v>812761</v>
      </c>
    </row>
    <row r="82" spans="1:9" x14ac:dyDescent="0.25">
      <c r="A82" t="s">
        <v>63</v>
      </c>
      <c r="G82">
        <v>90429</v>
      </c>
      <c r="H82">
        <v>27600</v>
      </c>
      <c r="I82">
        <v>62829</v>
      </c>
    </row>
    <row r="84" spans="1:9" x14ac:dyDescent="0.25">
      <c r="A84" t="s">
        <v>64</v>
      </c>
      <c r="D84">
        <v>68200</v>
      </c>
      <c r="E84">
        <v>10000</v>
      </c>
      <c r="G84">
        <v>78200</v>
      </c>
      <c r="H84">
        <v>0</v>
      </c>
      <c r="I84">
        <v>78200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700342</v>
      </c>
      <c r="H86">
        <v>0</v>
      </c>
      <c r="I86">
        <v>700342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5336466</v>
      </c>
      <c r="H90">
        <v>731300</v>
      </c>
      <c r="I90">
        <v>4605166</v>
      </c>
    </row>
    <row r="92" spans="1:9" x14ac:dyDescent="0.25">
      <c r="A92" s="1" t="s">
        <v>154</v>
      </c>
    </row>
    <row r="95" spans="1:9" x14ac:dyDescent="0.25">
      <c r="A95" s="1" t="s">
        <v>155</v>
      </c>
    </row>
    <row r="97" spans="1:9" x14ac:dyDescent="0.25">
      <c r="A97" t="s">
        <v>71</v>
      </c>
      <c r="G97">
        <v>0</v>
      </c>
      <c r="H97">
        <v>0</v>
      </c>
      <c r="I97">
        <v>0</v>
      </c>
    </row>
    <row r="98" spans="1:9" x14ac:dyDescent="0.25">
      <c r="A98" t="s">
        <v>72</v>
      </c>
      <c r="G98">
        <v>1360400</v>
      </c>
      <c r="H98">
        <v>0</v>
      </c>
      <c r="I98">
        <v>1360400</v>
      </c>
    </row>
    <row r="99" spans="1:9" x14ac:dyDescent="0.25">
      <c r="A99" t="s">
        <v>73</v>
      </c>
      <c r="G99">
        <v>522140</v>
      </c>
      <c r="H99">
        <v>0</v>
      </c>
      <c r="I99">
        <v>522140</v>
      </c>
    </row>
    <row r="100" spans="1:9" x14ac:dyDescent="0.25">
      <c r="A100" t="s">
        <v>74</v>
      </c>
      <c r="G100">
        <v>0</v>
      </c>
      <c r="H100">
        <v>0</v>
      </c>
      <c r="I100">
        <v>0</v>
      </c>
    </row>
    <row r="101" spans="1:9" x14ac:dyDescent="0.25">
      <c r="A101" t="s">
        <v>75</v>
      </c>
      <c r="G101">
        <v>1882540</v>
      </c>
      <c r="H101">
        <v>0</v>
      </c>
      <c r="I101">
        <v>1882540</v>
      </c>
    </row>
    <row r="103" spans="1:9" x14ac:dyDescent="0.25">
      <c r="A103" s="1" t="s">
        <v>156</v>
      </c>
    </row>
    <row r="106" spans="1:9" x14ac:dyDescent="0.25">
      <c r="A106" t="s">
        <v>76</v>
      </c>
      <c r="G106">
        <v>3580400</v>
      </c>
      <c r="H106">
        <v>113000</v>
      </c>
      <c r="I106">
        <v>3467400</v>
      </c>
    </row>
    <row r="107" spans="1:9" x14ac:dyDescent="0.25">
      <c r="A107" t="s">
        <v>77</v>
      </c>
      <c r="G107">
        <v>5242600</v>
      </c>
      <c r="H107">
        <v>0</v>
      </c>
      <c r="I107">
        <v>5242600</v>
      </c>
    </row>
    <row r="108" spans="1:9" x14ac:dyDescent="0.25">
      <c r="A108" t="s">
        <v>78</v>
      </c>
      <c r="G108">
        <v>1130700</v>
      </c>
      <c r="H108">
        <v>110000</v>
      </c>
      <c r="I108">
        <v>1020700</v>
      </c>
    </row>
    <row r="109" spans="1:9" x14ac:dyDescent="0.25">
      <c r="A109" t="s">
        <v>79</v>
      </c>
      <c r="G109">
        <v>130000</v>
      </c>
      <c r="H109">
        <v>0</v>
      </c>
      <c r="I109">
        <v>130000</v>
      </c>
    </row>
    <row r="110" spans="1:9" x14ac:dyDescent="0.25">
      <c r="A110" t="s">
        <v>80</v>
      </c>
      <c r="G110">
        <v>267000</v>
      </c>
      <c r="H110">
        <v>0</v>
      </c>
      <c r="I110">
        <v>267000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818400</v>
      </c>
      <c r="H111" s="8">
        <v>120000</v>
      </c>
      <c r="I111" s="8">
        <v>698400</v>
      </c>
    </row>
    <row r="112" spans="1:9" x14ac:dyDescent="0.25">
      <c r="A112" t="s">
        <v>82</v>
      </c>
      <c r="G112">
        <v>218500</v>
      </c>
      <c r="H112">
        <v>0</v>
      </c>
      <c r="I112">
        <v>218500</v>
      </c>
    </row>
    <row r="113" spans="1:9" x14ac:dyDescent="0.25">
      <c r="A113" t="s">
        <v>83</v>
      </c>
      <c r="B113">
        <v>0</v>
      </c>
      <c r="C113">
        <v>49883</v>
      </c>
      <c r="D113">
        <v>38832</v>
      </c>
      <c r="E113">
        <v>2007</v>
      </c>
      <c r="G113">
        <v>90722</v>
      </c>
      <c r="H113">
        <v>0</v>
      </c>
      <c r="I113">
        <v>90722</v>
      </c>
    </row>
    <row r="114" spans="1:9" x14ac:dyDescent="0.25">
      <c r="A114" t="s">
        <v>84</v>
      </c>
      <c r="G114">
        <v>692700</v>
      </c>
      <c r="H114">
        <v>0</v>
      </c>
      <c r="I114">
        <v>692700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49883</v>
      </c>
      <c r="D116">
        <v>38832</v>
      </c>
      <c r="E116">
        <v>2007</v>
      </c>
      <c r="G116">
        <v>12171022</v>
      </c>
      <c r="H116">
        <v>343000</v>
      </c>
      <c r="I116">
        <v>11828022</v>
      </c>
    </row>
    <row r="118" spans="1:9" x14ac:dyDescent="0.25">
      <c r="A118" s="1" t="s">
        <v>157</v>
      </c>
    </row>
    <row r="120" spans="1:9" x14ac:dyDescent="0.25">
      <c r="A120" t="s">
        <v>87</v>
      </c>
      <c r="G120">
        <v>299096</v>
      </c>
      <c r="H120">
        <v>0</v>
      </c>
      <c r="I120">
        <v>299096</v>
      </c>
    </row>
    <row r="122" spans="1:9" x14ac:dyDescent="0.25">
      <c r="A122" s="1" t="s">
        <v>158</v>
      </c>
    </row>
    <row r="124" spans="1:9" x14ac:dyDescent="0.25">
      <c r="A124" t="s">
        <v>88</v>
      </c>
      <c r="G124">
        <v>7418924</v>
      </c>
      <c r="H124">
        <v>110000</v>
      </c>
      <c r="I124">
        <v>7308924</v>
      </c>
    </row>
    <row r="125" spans="1:9" x14ac:dyDescent="0.25">
      <c r="A125" t="s">
        <v>89</v>
      </c>
      <c r="G125">
        <v>600787</v>
      </c>
      <c r="H125">
        <v>0</v>
      </c>
      <c r="I125">
        <v>600787</v>
      </c>
    </row>
    <row r="126" spans="1:9" x14ac:dyDescent="0.25">
      <c r="A126" t="s">
        <v>90</v>
      </c>
      <c r="G126">
        <v>276700</v>
      </c>
      <c r="H126">
        <v>90000</v>
      </c>
      <c r="I126">
        <v>186700</v>
      </c>
    </row>
    <row r="127" spans="1:9" x14ac:dyDescent="0.25">
      <c r="A127" t="s">
        <v>91</v>
      </c>
      <c r="G127">
        <v>8296411</v>
      </c>
      <c r="H127">
        <v>200000</v>
      </c>
      <c r="I127">
        <v>8096411</v>
      </c>
    </row>
    <row r="129" spans="1:9" x14ac:dyDescent="0.25">
      <c r="A129" s="1" t="s">
        <v>159</v>
      </c>
    </row>
    <row r="131" spans="1:9" x14ac:dyDescent="0.25">
      <c r="A131" t="s">
        <v>92</v>
      </c>
      <c r="G131">
        <v>385200</v>
      </c>
      <c r="H131">
        <v>0</v>
      </c>
      <c r="I131">
        <v>385200</v>
      </c>
    </row>
    <row r="132" spans="1:9" x14ac:dyDescent="0.25">
      <c r="A132" t="s">
        <v>93</v>
      </c>
      <c r="G132">
        <v>344700</v>
      </c>
      <c r="H132">
        <v>0</v>
      </c>
      <c r="I132">
        <v>344700</v>
      </c>
    </row>
    <row r="133" spans="1:9" x14ac:dyDescent="0.25">
      <c r="A133" t="s">
        <v>94</v>
      </c>
      <c r="G133">
        <v>517500</v>
      </c>
      <c r="H133">
        <v>200000</v>
      </c>
      <c r="I133">
        <v>317500</v>
      </c>
    </row>
    <row r="134" spans="1:9" x14ac:dyDescent="0.25">
      <c r="A134" t="s">
        <v>95</v>
      </c>
      <c r="G134">
        <v>2112386</v>
      </c>
      <c r="H134">
        <v>9500</v>
      </c>
      <c r="I134">
        <v>2102886</v>
      </c>
    </row>
    <row r="135" spans="1:9" x14ac:dyDescent="0.25">
      <c r="A135" t="s">
        <v>96</v>
      </c>
      <c r="G135">
        <v>249400</v>
      </c>
      <c r="H135">
        <v>0</v>
      </c>
      <c r="I135">
        <v>249400</v>
      </c>
    </row>
    <row r="136" spans="1:9" x14ac:dyDescent="0.25">
      <c r="A136" t="s">
        <v>97</v>
      </c>
      <c r="G136">
        <v>3609186</v>
      </c>
      <c r="H136">
        <v>209500</v>
      </c>
      <c r="I136">
        <v>3399686</v>
      </c>
    </row>
    <row r="138" spans="1:9" x14ac:dyDescent="0.25">
      <c r="A138" s="1" t="s">
        <v>160</v>
      </c>
    </row>
    <row r="140" spans="1:9" x14ac:dyDescent="0.25">
      <c r="A140" t="s">
        <v>98</v>
      </c>
      <c r="G140">
        <v>1028842</v>
      </c>
      <c r="H140">
        <v>100000</v>
      </c>
      <c r="I140">
        <v>928842</v>
      </c>
    </row>
    <row r="141" spans="1:9" x14ac:dyDescent="0.25">
      <c r="A141" t="s">
        <v>99</v>
      </c>
      <c r="G141">
        <v>987299</v>
      </c>
      <c r="H141">
        <v>0</v>
      </c>
      <c r="I141">
        <v>987299</v>
      </c>
    </row>
    <row r="142" spans="1:9" x14ac:dyDescent="0.25">
      <c r="A142" t="s">
        <v>100</v>
      </c>
      <c r="G142">
        <v>2016141</v>
      </c>
      <c r="H142">
        <v>100000</v>
      </c>
      <c r="I142">
        <v>1916141</v>
      </c>
    </row>
    <row r="144" spans="1:9" x14ac:dyDescent="0.25">
      <c r="A144" s="1" t="s">
        <v>161</v>
      </c>
    </row>
    <row r="146" spans="1:9" x14ac:dyDescent="0.25">
      <c r="A146" t="s">
        <v>101</v>
      </c>
      <c r="G146">
        <v>628900</v>
      </c>
      <c r="H146">
        <v>86800</v>
      </c>
      <c r="I146">
        <v>542100</v>
      </c>
    </row>
    <row r="148" spans="1:9" x14ac:dyDescent="0.25">
      <c r="A148" t="s">
        <v>102</v>
      </c>
      <c r="G148">
        <v>1122479</v>
      </c>
      <c r="H148">
        <v>65000</v>
      </c>
      <c r="I148">
        <v>1057479</v>
      </c>
    </row>
    <row r="150" spans="1:9" x14ac:dyDescent="0.25">
      <c r="A150" t="s">
        <v>103</v>
      </c>
      <c r="G150">
        <v>89788093.659999996</v>
      </c>
      <c r="H150">
        <v>855400</v>
      </c>
      <c r="I150">
        <v>88932693.659999996</v>
      </c>
    </row>
    <row r="151" spans="1:9" x14ac:dyDescent="0.25">
      <c r="A151" t="s">
        <v>104</v>
      </c>
      <c r="G151">
        <v>28903296</v>
      </c>
      <c r="H151">
        <v>939300</v>
      </c>
      <c r="I151">
        <v>27963996</v>
      </c>
    </row>
    <row r="153" spans="1:9" x14ac:dyDescent="0.25">
      <c r="A153" t="s">
        <v>105</v>
      </c>
      <c r="G153">
        <v>118691389.66</v>
      </c>
      <c r="H153">
        <v>1794700</v>
      </c>
      <c r="I153">
        <v>116896689.66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63100</v>
      </c>
      <c r="H157">
        <v>0</v>
      </c>
      <c r="I157">
        <v>63100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19.0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163</v>
      </c>
    </row>
    <row r="3" spans="1:9" ht="15.6" x14ac:dyDescent="0.3">
      <c r="A3" s="3" t="s">
        <v>144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164</v>
      </c>
      <c r="B7" t="s">
        <v>117</v>
      </c>
      <c r="C7">
        <v>1106</v>
      </c>
      <c r="D7">
        <v>50</v>
      </c>
      <c r="E7">
        <v>905965</v>
      </c>
      <c r="F7">
        <v>18119.3</v>
      </c>
      <c r="G7" s="13" t="s">
        <v>118</v>
      </c>
    </row>
    <row r="8" spans="1:9" x14ac:dyDescent="0.25">
      <c r="A8" s="1" t="s">
        <v>166</v>
      </c>
      <c r="D8">
        <f>SUM(D7:D7)</f>
        <v>50</v>
      </c>
      <c r="E8">
        <f>SUM(E7:E7)</f>
        <v>905965</v>
      </c>
    </row>
    <row r="9" spans="1:9" x14ac:dyDescent="0.25">
      <c r="A9" s="1"/>
    </row>
    <row r="10" spans="1:9" x14ac:dyDescent="0.25">
      <c r="A10" s="1" t="s">
        <v>165</v>
      </c>
      <c r="B10" t="s">
        <v>119</v>
      </c>
      <c r="C10">
        <v>7041</v>
      </c>
      <c r="D10">
        <v>188</v>
      </c>
      <c r="E10">
        <v>2389990</v>
      </c>
      <c r="F10">
        <v>12712.71</v>
      </c>
      <c r="G10" s="13" t="s">
        <v>118</v>
      </c>
    </row>
    <row r="11" spans="1:9" x14ac:dyDescent="0.25">
      <c r="B11" t="s">
        <v>120</v>
      </c>
      <c r="C11">
        <v>7042</v>
      </c>
      <c r="D11">
        <v>130</v>
      </c>
      <c r="E11">
        <v>2285007</v>
      </c>
      <c r="F11">
        <v>17576.98</v>
      </c>
      <c r="G11" s="13" t="s">
        <v>118</v>
      </c>
    </row>
    <row r="12" spans="1:9" x14ac:dyDescent="0.25">
      <c r="B12" t="s">
        <v>121</v>
      </c>
      <c r="C12">
        <v>7046</v>
      </c>
      <c r="D12">
        <v>56</v>
      </c>
      <c r="E12">
        <v>1110914</v>
      </c>
      <c r="F12">
        <v>19837.75</v>
      </c>
      <c r="G12" s="13" t="s">
        <v>118</v>
      </c>
    </row>
    <row r="13" spans="1:9" x14ac:dyDescent="0.25">
      <c r="A13" s="1" t="s">
        <v>167</v>
      </c>
      <c r="D13">
        <f>SUM(D10:D12)</f>
        <v>374</v>
      </c>
      <c r="E13">
        <f>SUM(E10:E12)</f>
        <v>5785911</v>
      </c>
    </row>
    <row r="17" spans="1:6" x14ac:dyDescent="0.25">
      <c r="A17" s="15" t="s">
        <v>168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2013-09-10T12:08:11Z</dcterms:created>
  <dcterms:modified xsi:type="dcterms:W3CDTF">2013-09-10T12:08:17Z</dcterms:modified>
</cp:coreProperties>
</file>