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2'!$A$4:$H$15</definedName>
  </definedNames>
  <calcPr calcId="145621"/>
</workbook>
</file>

<file path=xl/calcChain.xml><?xml version="1.0" encoding="utf-8"?>
<calcChain xmlns="http://schemas.openxmlformats.org/spreadsheetml/2006/main">
  <c r="O40" i="1" l="1"/>
  <c r="O41" i="1" s="1"/>
  <c r="O38" i="1"/>
  <c r="O22" i="1"/>
  <c r="O20" i="1"/>
  <c r="O17" i="1"/>
  <c r="O15" i="1"/>
  <c r="O13" i="1"/>
  <c r="O11" i="1"/>
  <c r="O9" i="1"/>
  <c r="E16" i="3"/>
  <c r="D16" i="3"/>
  <c r="E9" i="3"/>
  <c r="D9" i="3"/>
  <c r="O23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208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208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208"/>
  </connection>
</connections>
</file>

<file path=xl/sharedStrings.xml><?xml version="1.0" encoding="utf-8"?>
<sst xmlns="http://schemas.openxmlformats.org/spreadsheetml/2006/main" count="232" uniqueCount="192">
  <si>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</si>
  <si>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</si>
  <si>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</si>
  <si>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</si>
  <si>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</si>
  <si>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</si>
  <si>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</si>
  <si>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</si>
  <si>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</si>
  <si>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Lambeth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</si>
  <si>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</si>
  <si>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</si>
  <si>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</si>
  <si>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</si>
  <si>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</si>
  <si>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</si>
  <si>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</si>
  <si>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</si>
  <si>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</si>
  <si>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</si>
  <si>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</si>
  <si>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</si>
  <si>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</si>
  <si>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</si>
  <si>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</si>
  <si>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</si>
  <si>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</si>
  <si>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</si>
  <si>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</si>
  <si>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</si>
  <si>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</si>
  <si>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</si>
  <si>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</si>
  <si>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</si>
  <si>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</si>
  <si>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</si>
  <si>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</si>
  <si>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</si>
  <si>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</si>
  <si>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</si>
  <si>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</si>
  <si>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</si>
  <si>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</si>
  <si>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</si>
  <si>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</si>
  <si>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</si>
  <si>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</si>
  <si>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</si>
  <si>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</si>
  <si>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</si>
  <si>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</si>
  <si>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</si>
  <si>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</si>
  <si>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</si>
  <si>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</si>
  <si>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</si>
  <si>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</si>
  <si>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</si>
  <si>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</si>
  <si>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</si>
  <si>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</si>
  <si>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</si>
  <si>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</si>
  <si>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</si>
  <si>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</si>
  <si>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</si>
  <si>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</si>
  <si>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</si>
  <si>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</si>
  <si>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</si>
  <si>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</si>
  <si>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</si>
  <si>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</si>
  <si>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</si>
  <si>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</si>
  <si>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</si>
  <si>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</si>
  <si>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</si>
  <si>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</si>
  <si>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</si>
  <si>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</si>
  <si>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</si>
  <si>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</si>
  <si>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</si>
  <si>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</si>
  <si>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</si>
  <si>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</si>
  <si>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</si>
  <si>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</si>
  <si>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</si>
  <si>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</si>
  <si>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</si>
  <si>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</si>
  <si>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</si>
  <si>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</si>
  <si>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</si>
  <si>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</si>
  <si>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</si>
  <si>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</si>
  <si>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</si>
  <si>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</si>
  <si>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</si>
  <si>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</si>
  <si>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</si>
  <si>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</si>
  <si>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</si>
  <si>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</si>
  <si>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</si>
  <si>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</si>
  <si>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</si>
  <si>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</si>
  <si>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</si>
  <si>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</si>
  <si>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</si>
  <si>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</si>
  <si>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</si>
  <si>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</si>
  <si>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Kennington Park Bridge To School</t>
  </si>
  <si>
    <t/>
  </si>
  <si>
    <t>Park Campus</t>
  </si>
  <si>
    <t>Turney Primary and Secondary Special School</t>
  </si>
  <si>
    <t>Lansdowne School</t>
  </si>
  <si>
    <t>Elm Court School</t>
  </si>
  <si>
    <t>The Livity School</t>
  </si>
  <si>
    <t>The Michael Tippett School</t>
  </si>
  <si>
    <t>UnitType</t>
  </si>
  <si>
    <t>1. EYSFF (three and four year olds) Base Rate(s) per hour, per provider type</t>
  </si>
  <si>
    <t>Base Rate(s) per hour, per provider type</t>
  </si>
  <si>
    <t>PerHour</t>
  </si>
  <si>
    <t>2a. Supplements: Deprivation</t>
  </si>
  <si>
    <t>Deprivation factor based on pupils IDACI score; IDACI score for each nursery x free hours provided</t>
  </si>
  <si>
    <t>2b. Supplements: Quality</t>
  </si>
  <si>
    <t>Weighted Quality factor based on Early years OFSTED rating as at 05/12/2012 (weighting of 1 for Good and weighting of 2 for Outstanding)</t>
  </si>
  <si>
    <t>2c. Supplements: Flexibility</t>
  </si>
  <si>
    <t>No budget lines entered</t>
  </si>
  <si>
    <t>2d. Supplements: Sustainability</t>
  </si>
  <si>
    <t>3. Other formula</t>
  </si>
  <si>
    <t>Maintained nursery school and primary class Minimum Funding Guarantee top-up</t>
  </si>
  <si>
    <t>LumpSum</t>
  </si>
  <si>
    <t>Nursery School transitional arrangements: 5% cap on increase on 2012-13 budget and 6% floor on decrease on 2012-13 budget</t>
  </si>
  <si>
    <t>4. Additional funded free hours</t>
  </si>
  <si>
    <t>Vulnerable pupil Full-Time places in maintained nursery schools and classes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</si>
  <si>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</si>
  <si>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</si>
  <si>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</si>
  <si>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</si>
  <si>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</si>
  <si>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</si>
  <si>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to fund new early years providers in-year or increased in-year take-up</t>
  </si>
  <si>
    <t>8. Early years centrally retained spending</t>
  </si>
  <si>
    <t>Central expenditure on children under 5 included unallocated 2 year old free entitlement funding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</si>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</sst>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208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125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 t="s">
        <v>127</v>
      </c>
      <c r="D8" s="77">
        <v>4.08</v>
      </c>
      <c r="E8" s="77">
        <v>8.35</v>
      </c>
      <c r="F8" s="78">
        <v>4.08</v>
      </c>
      <c r="G8" s="148" t="s">
        <v>128</v>
      </c>
      <c r="H8" s="113">
        <v>1292163</v>
      </c>
      <c r="I8" s="113">
        <v>275872.5</v>
      </c>
      <c r="J8" s="164">
        <v>1405231</v>
      </c>
      <c r="K8" s="78">
        <v>5272025.04</v>
      </c>
      <c r="L8" s="78">
        <v>2303535.38</v>
      </c>
      <c r="M8" s="78">
        <v>5733342.4800000004</v>
      </c>
      <c r="N8" s="192">
        <v>13308902.9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SUM(N8:N9)/27733832</f>
        <v>0.47987969711506151</v>
      </c>
      <c r="P9" s="237"/>
    </row>
    <row r="10" spans="1:42" ht="30.6" x14ac:dyDescent="0.25">
      <c r="A10" s="233"/>
      <c r="B10" s="41" t="s">
        <v>129</v>
      </c>
      <c r="C10" s="41" t="s">
        <v>130</v>
      </c>
      <c r="D10" s="81">
        <v>0.02</v>
      </c>
      <c r="E10" s="81">
        <v>0.02</v>
      </c>
      <c r="F10" s="82">
        <v>0.02</v>
      </c>
      <c r="G10" s="150" t="s">
        <v>128</v>
      </c>
      <c r="H10" s="115">
        <v>12476488.09</v>
      </c>
      <c r="I10" s="115">
        <v>11232843.66</v>
      </c>
      <c r="J10" s="166">
        <v>32365529.73</v>
      </c>
      <c r="K10" s="82">
        <v>249529.76</v>
      </c>
      <c r="L10" s="82">
        <v>224656.87</v>
      </c>
      <c r="M10" s="82">
        <v>647310.59</v>
      </c>
      <c r="N10" s="194">
        <v>1121497.22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SUM(N10:N11)/27733832</f>
        <v>4.0437874578601325E-2</v>
      </c>
      <c r="P11" s="237"/>
    </row>
    <row r="12" spans="1:42" ht="40.799999999999997" x14ac:dyDescent="0.25">
      <c r="A12" s="233"/>
      <c r="B12" s="43" t="s">
        <v>131</v>
      </c>
      <c r="C12" s="43" t="s">
        <v>132</v>
      </c>
      <c r="D12" s="83">
        <v>0.09</v>
      </c>
      <c r="E12" s="83">
        <v>0.09</v>
      </c>
      <c r="F12" s="84">
        <v>0.09</v>
      </c>
      <c r="G12" s="151" t="s">
        <v>128</v>
      </c>
      <c r="H12" s="116">
        <v>1176478.8</v>
      </c>
      <c r="I12" s="116">
        <v>551745</v>
      </c>
      <c r="J12" s="167">
        <v>1665928.2</v>
      </c>
      <c r="K12" s="84">
        <v>105883.09</v>
      </c>
      <c r="L12" s="84">
        <v>49657.05</v>
      </c>
      <c r="M12" s="84">
        <v>149933.54</v>
      </c>
      <c r="N12" s="195">
        <v>305473.68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SUM(N12:N13)/27733832</f>
        <v>1.1014477912752915E-2</v>
      </c>
      <c r="P13" s="237"/>
    </row>
    <row r="14" spans="1:42" x14ac:dyDescent="0.25">
      <c r="A14" s="233"/>
      <c r="B14" s="44" t="s">
        <v>133</v>
      </c>
      <c r="C14" s="44" t="s">
        <v>134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SUM(N14:N15)/27733832</f>
        <v>0</v>
      </c>
      <c r="P15" s="237"/>
    </row>
    <row r="16" spans="1:42" x14ac:dyDescent="0.25">
      <c r="A16" s="233"/>
      <c r="B16" s="45" t="s">
        <v>135</v>
      </c>
      <c r="C16" s="45" t="s">
        <v>134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SUM(N16:N17)/27733832</f>
        <v>0</v>
      </c>
      <c r="P17" s="237"/>
    </row>
    <row r="18" spans="1:20" ht="30.6" x14ac:dyDescent="0.25">
      <c r="A18" s="233"/>
      <c r="B18" s="47" t="s">
        <v>136</v>
      </c>
      <c r="C18" s="47" t="s">
        <v>137</v>
      </c>
      <c r="D18" s="91">
        <v>0</v>
      </c>
      <c r="E18" s="91">
        <v>1</v>
      </c>
      <c r="F18" s="92">
        <v>1</v>
      </c>
      <c r="G18" s="155" t="s">
        <v>138</v>
      </c>
      <c r="H18" s="120">
        <v>0</v>
      </c>
      <c r="I18" s="120">
        <v>0</v>
      </c>
      <c r="J18" s="171">
        <v>60134.78</v>
      </c>
      <c r="K18" s="92"/>
      <c r="L18" s="92"/>
      <c r="M18" s="92">
        <v>60134.78</v>
      </c>
      <c r="N18" s="199">
        <v>60134.78</v>
      </c>
      <c r="O18" s="216"/>
      <c r="P18" s="237"/>
    </row>
    <row r="19" spans="1:20" ht="40.799999999999997" x14ac:dyDescent="0.25">
      <c r="A19" s="233"/>
      <c r="B19" s="42"/>
      <c r="C19" s="47" t="s">
        <v>139</v>
      </c>
      <c r="D19" s="91">
        <v>0</v>
      </c>
      <c r="E19" s="91">
        <v>1</v>
      </c>
      <c r="F19" s="92">
        <v>0</v>
      </c>
      <c r="G19" s="155" t="s">
        <v>138</v>
      </c>
      <c r="H19" s="120">
        <v>0</v>
      </c>
      <c r="I19" s="120">
        <v>-110363.76</v>
      </c>
      <c r="J19" s="171">
        <v>0</v>
      </c>
      <c r="K19" s="92"/>
      <c r="L19" s="92">
        <v>-110363.76</v>
      </c>
      <c r="M19" s="92"/>
      <c r="N19" s="199">
        <v>-110363.76</v>
      </c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SUM(N18:N20)/27733832</f>
        <v>-1.8111085406445095E-3</v>
      </c>
      <c r="P20" s="237"/>
    </row>
    <row r="21" spans="1:20" ht="20.399999999999999" x14ac:dyDescent="0.25">
      <c r="A21" s="233"/>
      <c r="B21" s="49" t="s">
        <v>140</v>
      </c>
      <c r="C21" s="49" t="s">
        <v>141</v>
      </c>
      <c r="D21" s="95">
        <v>0</v>
      </c>
      <c r="E21" s="95">
        <v>8.35</v>
      </c>
      <c r="F21" s="96">
        <v>4.08</v>
      </c>
      <c r="G21" s="157" t="s">
        <v>128</v>
      </c>
      <c r="H21" s="122">
        <v>0</v>
      </c>
      <c r="I21" s="122">
        <v>123120</v>
      </c>
      <c r="J21" s="173">
        <v>434910</v>
      </c>
      <c r="K21" s="110"/>
      <c r="L21" s="96">
        <v>1028052</v>
      </c>
      <c r="M21" s="96">
        <v>1774432.8</v>
      </c>
      <c r="N21" s="201">
        <v>2802484.8</v>
      </c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SUM(N21:N22)/27733832</f>
        <v>0.10104931767092264</v>
      </c>
      <c r="P22" s="237"/>
    </row>
    <row r="23" spans="1:20" x14ac:dyDescent="0.25">
      <c r="A23" s="233"/>
      <c r="B23" s="51" t="s">
        <v>142</v>
      </c>
      <c r="C23" s="51"/>
      <c r="D23" s="99"/>
      <c r="E23" s="99"/>
      <c r="F23" s="100"/>
      <c r="G23" s="159"/>
      <c r="H23" s="124"/>
      <c r="I23" s="124"/>
      <c r="J23" s="175"/>
      <c r="K23" s="100">
        <v>5627437.8899999997</v>
      </c>
      <c r="L23" s="100">
        <v>3495537.54</v>
      </c>
      <c r="M23" s="100">
        <v>8365154.1900000004</v>
      </c>
      <c r="N23" s="203">
        <v>17488129.620000001</v>
      </c>
      <c r="O23" s="220">
        <f>SUM(O8:O22)</f>
        <v>0.63057025873669392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179</v>
      </c>
      <c r="F25" s="137"/>
      <c r="G25" s="244"/>
      <c r="H25" s="138"/>
      <c r="I25" s="138" t="s">
        <v>183</v>
      </c>
      <c r="J25" s="177"/>
      <c r="K25" s="137"/>
      <c r="L25" s="137" t="s">
        <v>184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187</v>
      </c>
      <c r="C26" s="22" t="s">
        <v>0</v>
      </c>
      <c r="D26" s="101" t="s">
        <v>180</v>
      </c>
      <c r="E26" s="101" t="s">
        <v>181</v>
      </c>
      <c r="F26" s="101" t="s">
        <v>182</v>
      </c>
      <c r="G26" s="147"/>
      <c r="H26" s="125" t="s">
        <v>180</v>
      </c>
      <c r="I26" s="125" t="s">
        <v>181</v>
      </c>
      <c r="J26" s="178" t="s">
        <v>182</v>
      </c>
      <c r="K26" s="101" t="s">
        <v>180</v>
      </c>
      <c r="L26" s="101" t="s">
        <v>181</v>
      </c>
      <c r="M26" s="101" t="s">
        <v>182</v>
      </c>
      <c r="N26" s="205" t="s">
        <v>185</v>
      </c>
      <c r="O26" s="207" t="s">
        <v>186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143</v>
      </c>
      <c r="C27" s="53" t="s">
        <v>134</v>
      </c>
      <c r="D27" s="102"/>
      <c r="E27" s="102"/>
      <c r="F27" s="103"/>
      <c r="G27" s="161"/>
      <c r="H27" s="126"/>
      <c r="I27" s="126"/>
      <c r="J27" s="179"/>
      <c r="K27" s="103"/>
      <c r="L27" s="103"/>
      <c r="M27" s="103"/>
      <c r="N27" s="206"/>
      <c r="O27" s="221"/>
      <c r="P27" s="237"/>
    </row>
    <row r="28" spans="1:20" x14ac:dyDescent="0.25">
      <c r="A28" s="233"/>
      <c r="B28" s="39"/>
      <c r="C28" s="40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144</v>
      </c>
      <c r="C29" s="43" t="s">
        <v>134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2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145</v>
      </c>
      <c r="C31" s="47" t="s">
        <v>134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39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146</v>
      </c>
      <c r="C33" s="54"/>
      <c r="D33" s="104"/>
      <c r="E33" s="104"/>
      <c r="F33" s="104"/>
      <c r="G33" s="55"/>
      <c r="H33" s="124"/>
      <c r="I33" s="124"/>
      <c r="J33" s="124"/>
      <c r="K33" s="182"/>
      <c r="L33" s="100"/>
      <c r="M33" s="100"/>
      <c r="N33" s="100"/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188</v>
      </c>
      <c r="C36" s="60"/>
      <c r="D36" s="105"/>
      <c r="E36" s="105" t="s">
        <v>189</v>
      </c>
      <c r="F36" s="106"/>
      <c r="G36" s="61"/>
      <c r="H36" s="127"/>
      <c r="I36" s="127"/>
      <c r="J36" s="127"/>
      <c r="K36" s="185"/>
      <c r="L36" s="106" t="s">
        <v>190</v>
      </c>
      <c r="M36" s="106"/>
      <c r="N36" s="106"/>
      <c r="O36" s="226" t="s">
        <v>186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147</v>
      </c>
      <c r="C37" s="63" t="s">
        <v>148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>
        <v>150000</v>
      </c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SUM(N37:N38)/27733832</f>
        <v>5.4085565961458195E-3</v>
      </c>
      <c r="P38" s="237"/>
    </row>
    <row r="39" spans="1:20" ht="20.399999999999999" x14ac:dyDescent="0.25">
      <c r="A39" s="233"/>
      <c r="B39" s="66" t="s">
        <v>149</v>
      </c>
      <c r="C39" s="67" t="s">
        <v>150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>
        <v>10095702</v>
      </c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SUM(N39:N40)/27733832</f>
        <v>0.36402117096548359</v>
      </c>
      <c r="P40" s="237"/>
    </row>
    <row r="41" spans="1:20" x14ac:dyDescent="0.25">
      <c r="A41" s="233"/>
      <c r="B41" s="54" t="s">
        <v>151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>
        <v>10245702</v>
      </c>
      <c r="O41" s="220">
        <f>SUM(O37:O40)</f>
        <v>0.3694297275616294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191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5" width="11.8984375" bestFit="1" customWidth="1"/>
    <col min="6" max="6" width="10.796875" bestFit="1" customWidth="1"/>
    <col min="7" max="7" width="11.8984375" bestFit="1" customWidth="1"/>
    <col min="8" max="8" width="7.8984375" bestFit="1" customWidth="1"/>
    <col min="9" max="9" width="11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208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17523015</v>
      </c>
      <c r="C10">
        <v>117638655</v>
      </c>
      <c r="D10">
        <v>58419833</v>
      </c>
      <c r="E10">
        <v>6630000</v>
      </c>
      <c r="G10">
        <v>200211503</v>
      </c>
      <c r="I10">
        <v>200211503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355225.2</v>
      </c>
      <c r="D14">
        <v>645186.79</v>
      </c>
      <c r="G14">
        <v>1000411.99</v>
      </c>
      <c r="H14">
        <v>0</v>
      </c>
      <c r="I14">
        <v>1000411.99</v>
      </c>
    </row>
    <row r="15" spans="1:9" x14ac:dyDescent="0.25">
      <c r="A15" t="s">
        <v>12</v>
      </c>
      <c r="C15">
        <v>0</v>
      </c>
      <c r="D15">
        <v>95917.2</v>
      </c>
      <c r="G15">
        <v>95917.2</v>
      </c>
      <c r="H15">
        <v>0</v>
      </c>
      <c r="I15">
        <v>95917.2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0</v>
      </c>
      <c r="D21">
        <v>0</v>
      </c>
      <c r="G21">
        <v>0</v>
      </c>
      <c r="H21">
        <v>0</v>
      </c>
      <c r="I21">
        <v>0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614622</v>
      </c>
      <c r="C25">
        <v>6677856</v>
      </c>
      <c r="D25">
        <v>2309588</v>
      </c>
      <c r="E25">
        <v>8945455</v>
      </c>
      <c r="F25">
        <v>141761</v>
      </c>
      <c r="G25">
        <v>18689282</v>
      </c>
      <c r="H25">
        <v>0</v>
      </c>
      <c r="I25">
        <v>18689282</v>
      </c>
    </row>
    <row r="26" spans="1:9" x14ac:dyDescent="0.25">
      <c r="A26" t="s">
        <v>20</v>
      </c>
      <c r="B26">
        <v>0</v>
      </c>
      <c r="C26">
        <v>79371</v>
      </c>
      <c r="D26">
        <v>178509</v>
      </c>
      <c r="E26">
        <v>0</v>
      </c>
      <c r="F26">
        <v>1921329</v>
      </c>
      <c r="G26">
        <v>2179209</v>
      </c>
      <c r="H26">
        <v>0</v>
      </c>
      <c r="I26">
        <v>2179209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4275602</v>
      </c>
      <c r="F27">
        <v>0</v>
      </c>
      <c r="G27">
        <v>4275602</v>
      </c>
      <c r="H27">
        <v>0</v>
      </c>
      <c r="I27">
        <v>4275602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111683</v>
      </c>
      <c r="F28">
        <v>0</v>
      </c>
      <c r="G28">
        <v>111683</v>
      </c>
      <c r="H28">
        <v>0</v>
      </c>
      <c r="I28">
        <v>111683</v>
      </c>
    </row>
    <row r="29" spans="1:9" x14ac:dyDescent="0.25">
      <c r="A29" t="s">
        <v>23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</row>
    <row r="30" spans="1:9" x14ac:dyDescent="0.25">
      <c r="A30" t="s">
        <v>24</v>
      </c>
      <c r="B30">
        <v>285241</v>
      </c>
      <c r="C30">
        <v>2103649</v>
      </c>
      <c r="D30">
        <v>1069652</v>
      </c>
      <c r="E30">
        <v>697192</v>
      </c>
      <c r="F30">
        <v>0</v>
      </c>
      <c r="G30">
        <v>4155734</v>
      </c>
      <c r="H30">
        <v>0</v>
      </c>
      <c r="I30">
        <v>4155734</v>
      </c>
    </row>
    <row r="31" spans="1:9" x14ac:dyDescent="0.25">
      <c r="A31" t="s">
        <v>25</v>
      </c>
      <c r="E31">
        <v>192394</v>
      </c>
      <c r="G31">
        <v>192394</v>
      </c>
      <c r="H31">
        <v>0</v>
      </c>
      <c r="I31">
        <v>192394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10245702</v>
      </c>
      <c r="G38">
        <v>10245702</v>
      </c>
      <c r="H38">
        <v>0</v>
      </c>
      <c r="I38">
        <v>10245702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0</v>
      </c>
      <c r="C43">
        <v>191455</v>
      </c>
      <c r="D43">
        <v>86141</v>
      </c>
      <c r="E43">
        <v>0</v>
      </c>
      <c r="G43">
        <v>277596</v>
      </c>
      <c r="H43">
        <v>0</v>
      </c>
      <c r="I43">
        <v>277596</v>
      </c>
    </row>
    <row r="44" spans="1:9" x14ac:dyDescent="0.25">
      <c r="A44" t="s">
        <v>32</v>
      </c>
      <c r="B44">
        <v>0</v>
      </c>
      <c r="C44">
        <v>0</v>
      </c>
      <c r="D44">
        <v>0</v>
      </c>
      <c r="E44">
        <v>0</v>
      </c>
      <c r="G44">
        <v>0</v>
      </c>
      <c r="H44">
        <v>0</v>
      </c>
      <c r="I44">
        <v>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2031.75</v>
      </c>
      <c r="C46">
        <v>107468.27</v>
      </c>
      <c r="D46">
        <v>84332.34</v>
      </c>
      <c r="E46">
        <v>11670.75</v>
      </c>
      <c r="G46">
        <v>205503.11</v>
      </c>
      <c r="H46">
        <v>0</v>
      </c>
      <c r="I46">
        <v>205503.11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1608010.75</v>
      </c>
      <c r="D51">
        <v>0</v>
      </c>
      <c r="E51">
        <v>0</v>
      </c>
      <c r="G51">
        <v>1608010.75</v>
      </c>
      <c r="H51">
        <v>0</v>
      </c>
      <c r="I51">
        <v>1608010.75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30293</v>
      </c>
      <c r="D54">
        <v>12983</v>
      </c>
      <c r="E54">
        <v>0</v>
      </c>
      <c r="F54">
        <v>0</v>
      </c>
      <c r="G54">
        <v>43276</v>
      </c>
      <c r="H54">
        <v>0</v>
      </c>
      <c r="I54">
        <v>43276</v>
      </c>
    </row>
    <row r="55" spans="1:9" x14ac:dyDescent="0.25">
      <c r="A55" t="s">
        <v>43</v>
      </c>
      <c r="B55">
        <v>28670611.75</v>
      </c>
      <c r="C55">
        <v>128791983.22</v>
      </c>
      <c r="D55">
        <v>62902142.329999998</v>
      </c>
      <c r="E55">
        <v>20863996.75</v>
      </c>
      <c r="F55">
        <v>2063090</v>
      </c>
      <c r="G55">
        <v>243291824.05000001</v>
      </c>
      <c r="H55">
        <v>0</v>
      </c>
      <c r="I55">
        <v>243291824.05000001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236134278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5738783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241873061</v>
      </c>
    </row>
    <row r="64" spans="1:9" x14ac:dyDescent="0.25">
      <c r="A64" t="s">
        <v>49</v>
      </c>
      <c r="G64">
        <v>-27075000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1118821</v>
      </c>
      <c r="H69">
        <v>504169</v>
      </c>
      <c r="I69">
        <v>614652</v>
      </c>
    </row>
    <row r="70" spans="1:9" x14ac:dyDescent="0.25">
      <c r="A70" t="s">
        <v>52</v>
      </c>
      <c r="G70">
        <v>0</v>
      </c>
      <c r="H70">
        <v>0</v>
      </c>
      <c r="I70">
        <v>0</v>
      </c>
    </row>
    <row r="71" spans="1:9" x14ac:dyDescent="0.25">
      <c r="A71" t="s">
        <v>53</v>
      </c>
      <c r="G71">
        <v>1390171</v>
      </c>
      <c r="H71">
        <v>0</v>
      </c>
      <c r="I71">
        <v>1390171</v>
      </c>
    </row>
    <row r="72" spans="1:9" x14ac:dyDescent="0.25">
      <c r="A72" t="s">
        <v>54</v>
      </c>
      <c r="G72">
        <v>494462</v>
      </c>
      <c r="H72">
        <v>98179</v>
      </c>
      <c r="I72">
        <v>396283</v>
      </c>
    </row>
    <row r="73" spans="1:9" x14ac:dyDescent="0.25">
      <c r="A73" t="s">
        <v>55</v>
      </c>
      <c r="G73">
        <v>2870684.16</v>
      </c>
      <c r="H73">
        <v>1170437</v>
      </c>
      <c r="I73">
        <v>1700247.16</v>
      </c>
    </row>
    <row r="74" spans="1:9" x14ac:dyDescent="0.25">
      <c r="A74" t="s">
        <v>56</v>
      </c>
      <c r="G74">
        <v>620000</v>
      </c>
      <c r="H74">
        <v>0</v>
      </c>
      <c r="I74">
        <v>620000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612200</v>
      </c>
      <c r="H77">
        <v>438748</v>
      </c>
      <c r="I77">
        <v>173452</v>
      </c>
    </row>
    <row r="78" spans="1:9" x14ac:dyDescent="0.25">
      <c r="A78" t="s">
        <v>59</v>
      </c>
      <c r="G78">
        <v>0</v>
      </c>
      <c r="H78">
        <v>0</v>
      </c>
      <c r="I78">
        <v>0</v>
      </c>
    </row>
    <row r="79" spans="1:9" x14ac:dyDescent="0.25">
      <c r="A79" t="s">
        <v>60</v>
      </c>
      <c r="G79">
        <v>180165</v>
      </c>
      <c r="H79">
        <v>0</v>
      </c>
      <c r="I79">
        <v>180165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3526351</v>
      </c>
      <c r="F80">
        <v>0</v>
      </c>
      <c r="G80">
        <v>3526351</v>
      </c>
      <c r="H80">
        <v>520463</v>
      </c>
      <c r="I80">
        <v>3005888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347841</v>
      </c>
      <c r="H82">
        <v>142595</v>
      </c>
      <c r="I82">
        <v>205246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410660</v>
      </c>
      <c r="H85">
        <v>0</v>
      </c>
      <c r="I85">
        <v>410660</v>
      </c>
    </row>
    <row r="86" spans="1:9" x14ac:dyDescent="0.25">
      <c r="A86" t="s">
        <v>66</v>
      </c>
      <c r="G86">
        <v>1436000</v>
      </c>
      <c r="H86">
        <v>0</v>
      </c>
      <c r="I86">
        <v>1436000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164477</v>
      </c>
      <c r="H88">
        <v>0</v>
      </c>
      <c r="I88">
        <v>164477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13171832.16</v>
      </c>
      <c r="H90">
        <v>2874591</v>
      </c>
      <c r="I90">
        <v>10297241.16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5563738</v>
      </c>
      <c r="H97">
        <v>0</v>
      </c>
      <c r="I97">
        <v>5563738</v>
      </c>
    </row>
    <row r="98" spans="1:9" x14ac:dyDescent="0.25">
      <c r="A98" t="s">
        <v>72</v>
      </c>
      <c r="G98">
        <v>1850701.1</v>
      </c>
      <c r="H98">
        <v>0</v>
      </c>
      <c r="I98">
        <v>1850701.1</v>
      </c>
    </row>
    <row r="99" spans="1:9" x14ac:dyDescent="0.25">
      <c r="A99" t="s">
        <v>73</v>
      </c>
      <c r="G99">
        <v>107177</v>
      </c>
      <c r="H99">
        <v>0</v>
      </c>
      <c r="I99">
        <v>107177</v>
      </c>
    </row>
    <row r="100" spans="1:9" x14ac:dyDescent="0.25">
      <c r="A100" t="s">
        <v>74</v>
      </c>
      <c r="G100">
        <v>0</v>
      </c>
      <c r="H100">
        <v>0</v>
      </c>
      <c r="I100">
        <v>0</v>
      </c>
    </row>
    <row r="101" spans="1:9" x14ac:dyDescent="0.25">
      <c r="A101" t="s">
        <v>75</v>
      </c>
      <c r="G101">
        <v>7521616.0999999996</v>
      </c>
      <c r="H101">
        <v>0</v>
      </c>
      <c r="I101">
        <v>7521616.0999999996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10001894</v>
      </c>
      <c r="H106">
        <v>0</v>
      </c>
      <c r="I106">
        <v>10001894</v>
      </c>
    </row>
    <row r="107" spans="1:9" x14ac:dyDescent="0.25">
      <c r="A107" t="s">
        <v>77</v>
      </c>
      <c r="G107">
        <v>14329385</v>
      </c>
      <c r="H107">
        <v>0</v>
      </c>
      <c r="I107">
        <v>14329385</v>
      </c>
    </row>
    <row r="108" spans="1:9" x14ac:dyDescent="0.25">
      <c r="A108" t="s">
        <v>78</v>
      </c>
      <c r="G108">
        <v>1351563</v>
      </c>
      <c r="H108">
        <v>0</v>
      </c>
      <c r="I108">
        <v>1351563</v>
      </c>
    </row>
    <row r="109" spans="1:9" x14ac:dyDescent="0.25">
      <c r="A109" t="s">
        <v>79</v>
      </c>
      <c r="G109">
        <v>1700217</v>
      </c>
      <c r="H109">
        <v>0</v>
      </c>
      <c r="I109">
        <v>1700217</v>
      </c>
    </row>
    <row r="110" spans="1:9" x14ac:dyDescent="0.25">
      <c r="A110" t="s">
        <v>80</v>
      </c>
      <c r="G110">
        <v>4689146</v>
      </c>
      <c r="H110">
        <v>0</v>
      </c>
      <c r="I110">
        <v>4689146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104147</v>
      </c>
      <c r="D113">
        <v>46858</v>
      </c>
      <c r="E113">
        <v>0</v>
      </c>
      <c r="G113">
        <v>151005</v>
      </c>
      <c r="H113">
        <v>0</v>
      </c>
      <c r="I113">
        <v>151005</v>
      </c>
    </row>
    <row r="114" spans="1:9" x14ac:dyDescent="0.25">
      <c r="A114" t="s">
        <v>84</v>
      </c>
      <c r="G114">
        <v>1103986</v>
      </c>
      <c r="H114">
        <v>0</v>
      </c>
      <c r="I114">
        <v>1103986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104147</v>
      </c>
      <c r="D116">
        <v>46858</v>
      </c>
      <c r="E116">
        <v>0</v>
      </c>
      <c r="G116">
        <v>33327196</v>
      </c>
      <c r="H116">
        <v>0</v>
      </c>
      <c r="I116">
        <v>33327196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12577022</v>
      </c>
      <c r="H124">
        <v>1244855</v>
      </c>
      <c r="I124">
        <v>11332167</v>
      </c>
    </row>
    <row r="125" spans="1:9" x14ac:dyDescent="0.25">
      <c r="A125" t="s">
        <v>89</v>
      </c>
      <c r="G125">
        <v>5641550</v>
      </c>
      <c r="H125">
        <v>906145</v>
      </c>
      <c r="I125">
        <v>4735405</v>
      </c>
    </row>
    <row r="126" spans="1:9" x14ac:dyDescent="0.25">
      <c r="A126" t="s">
        <v>90</v>
      </c>
      <c r="G126">
        <v>330962</v>
      </c>
      <c r="H126">
        <v>73400</v>
      </c>
      <c r="I126">
        <v>257562</v>
      </c>
    </row>
    <row r="127" spans="1:9" x14ac:dyDescent="0.25">
      <c r="A127" t="s">
        <v>91</v>
      </c>
      <c r="G127">
        <v>18549534</v>
      </c>
      <c r="H127">
        <v>2224400</v>
      </c>
      <c r="I127">
        <v>16325134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529441.71</v>
      </c>
      <c r="H131">
        <v>0</v>
      </c>
      <c r="I131">
        <v>529441.71</v>
      </c>
    </row>
    <row r="132" spans="1:9" x14ac:dyDescent="0.25">
      <c r="A132" t="s">
        <v>93</v>
      </c>
      <c r="G132">
        <v>996145</v>
      </c>
      <c r="H132">
        <v>0</v>
      </c>
      <c r="I132">
        <v>996145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840838.15</v>
      </c>
      <c r="H134">
        <v>0</v>
      </c>
      <c r="I134">
        <v>840838.15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2366424.86</v>
      </c>
      <c r="H136">
        <v>0</v>
      </c>
      <c r="I136">
        <v>2366424.86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2518218</v>
      </c>
      <c r="H140">
        <v>0</v>
      </c>
      <c r="I140">
        <v>2518218</v>
      </c>
    </row>
    <row r="141" spans="1:9" x14ac:dyDescent="0.25">
      <c r="A141" t="s">
        <v>99</v>
      </c>
      <c r="G141">
        <v>2436026</v>
      </c>
      <c r="H141">
        <v>0</v>
      </c>
      <c r="I141">
        <v>2436026</v>
      </c>
    </row>
    <row r="142" spans="1:9" x14ac:dyDescent="0.25">
      <c r="A142" t="s">
        <v>100</v>
      </c>
      <c r="G142">
        <v>4954244</v>
      </c>
      <c r="H142">
        <v>0</v>
      </c>
      <c r="I142">
        <v>4954244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2086406</v>
      </c>
      <c r="H146">
        <v>942583</v>
      </c>
      <c r="I146">
        <v>1143823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256463656.21000001</v>
      </c>
      <c r="H150">
        <v>2874591</v>
      </c>
      <c r="I150">
        <v>253589065.21000001</v>
      </c>
    </row>
    <row r="151" spans="1:9" x14ac:dyDescent="0.25">
      <c r="A151" t="s">
        <v>104</v>
      </c>
      <c r="G151">
        <v>68805420.959999993</v>
      </c>
      <c r="H151">
        <v>3166983</v>
      </c>
      <c r="I151">
        <v>65638437.960000001</v>
      </c>
    </row>
    <row r="153" spans="1:9" x14ac:dyDescent="0.25">
      <c r="A153" t="s">
        <v>105</v>
      </c>
      <c r="G153">
        <v>325269077.17000002</v>
      </c>
      <c r="H153">
        <v>6041574</v>
      </c>
      <c r="I153">
        <v>319227503.17000002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441754</v>
      </c>
      <c r="H157">
        <v>0</v>
      </c>
      <c r="I157">
        <v>441754</v>
      </c>
    </row>
    <row r="158" spans="1:9" x14ac:dyDescent="0.25">
      <c r="A158" t="s">
        <v>108</v>
      </c>
      <c r="G158">
        <v>223000</v>
      </c>
      <c r="H158">
        <v>0</v>
      </c>
      <c r="I158">
        <v>223000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/>
  </sheetViews>
  <sheetFormatPr defaultRowHeight="13.8" x14ac:dyDescent="0.25"/>
  <cols>
    <col min="1" max="1" width="30.69921875" customWidth="1"/>
    <col min="2" max="2" width="38.8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1102</v>
      </c>
      <c r="D7">
        <v>40</v>
      </c>
      <c r="E7">
        <v>320000</v>
      </c>
      <c r="F7">
        <v>8000</v>
      </c>
      <c r="G7" s="13" t="s">
        <v>118</v>
      </c>
    </row>
    <row r="8" spans="1:9" x14ac:dyDescent="0.25">
      <c r="B8" t="s">
        <v>119</v>
      </c>
      <c r="C8">
        <v>1106</v>
      </c>
      <c r="D8">
        <v>120</v>
      </c>
      <c r="E8">
        <v>960000</v>
      </c>
      <c r="F8">
        <v>8000</v>
      </c>
      <c r="G8" s="13" t="s">
        <v>118</v>
      </c>
    </row>
    <row r="9" spans="1:9" x14ac:dyDescent="0.25">
      <c r="A9" s="1" t="s">
        <v>175</v>
      </c>
      <c r="D9">
        <f>SUM(D7:D8)</f>
        <v>160</v>
      </c>
      <c r="E9">
        <f>SUM(E7:E8)</f>
        <v>1280000</v>
      </c>
    </row>
    <row r="10" spans="1:9" x14ac:dyDescent="0.25">
      <c r="A10" s="1"/>
    </row>
    <row r="11" spans="1:9" x14ac:dyDescent="0.25">
      <c r="A11" s="1" t="s">
        <v>174</v>
      </c>
      <c r="B11" t="s">
        <v>120</v>
      </c>
      <c r="C11">
        <v>5950</v>
      </c>
      <c r="D11">
        <v>155</v>
      </c>
      <c r="E11">
        <v>1550000</v>
      </c>
      <c r="F11">
        <v>10000</v>
      </c>
      <c r="G11" s="13" t="s">
        <v>118</v>
      </c>
    </row>
    <row r="12" spans="1:9" x14ac:dyDescent="0.25">
      <c r="B12" t="s">
        <v>121</v>
      </c>
      <c r="C12">
        <v>7001</v>
      </c>
      <c r="D12">
        <v>95</v>
      </c>
      <c r="E12">
        <v>950000</v>
      </c>
      <c r="F12">
        <v>10000</v>
      </c>
      <c r="G12" s="13" t="s">
        <v>118</v>
      </c>
    </row>
    <row r="13" spans="1:9" x14ac:dyDescent="0.25">
      <c r="B13" t="s">
        <v>122</v>
      </c>
      <c r="C13">
        <v>7115</v>
      </c>
      <c r="D13">
        <v>125</v>
      </c>
      <c r="E13">
        <v>1250000</v>
      </c>
      <c r="F13">
        <v>10000</v>
      </c>
      <c r="G13" s="13" t="s">
        <v>118</v>
      </c>
    </row>
    <row r="14" spans="1:9" x14ac:dyDescent="0.25">
      <c r="B14" t="s">
        <v>123</v>
      </c>
      <c r="C14">
        <v>7194</v>
      </c>
      <c r="D14">
        <v>95</v>
      </c>
      <c r="E14">
        <v>950000</v>
      </c>
      <c r="F14">
        <v>10000</v>
      </c>
      <c r="G14" s="13" t="s">
        <v>118</v>
      </c>
    </row>
    <row r="15" spans="1:9" x14ac:dyDescent="0.25">
      <c r="B15" t="s">
        <v>124</v>
      </c>
      <c r="C15">
        <v>7195</v>
      </c>
      <c r="D15">
        <v>70</v>
      </c>
      <c r="E15">
        <v>700000</v>
      </c>
      <c r="F15">
        <v>10000</v>
      </c>
      <c r="G15" s="13" t="s">
        <v>118</v>
      </c>
    </row>
    <row r="16" spans="1:9" x14ac:dyDescent="0.25">
      <c r="A16" s="1" t="s">
        <v>176</v>
      </c>
      <c r="D16">
        <f>SUM(D11:D15)</f>
        <v>540</v>
      </c>
      <c r="E16">
        <f>SUM(E11:E15)</f>
        <v>5400000</v>
      </c>
    </row>
    <row r="20" spans="1:6" x14ac:dyDescent="0.25">
      <c r="A20" s="15" t="s">
        <v>177</v>
      </c>
      <c r="B20" s="15"/>
      <c r="C20" s="15"/>
      <c r="D20" s="15"/>
      <c r="E20" s="15"/>
      <c r="F20" s="15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/>
      <c r="C22" s="11"/>
      <c r="D22" s="11"/>
      <c r="E22" s="11"/>
      <c r="F22" s="12"/>
    </row>
  </sheetData>
  <mergeCells count="2">
    <mergeCell ref="A20:F20"/>
    <mergeCell ref="A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2013-09-10T11:53:48Z</dcterms:created>
  <dcterms:modified xsi:type="dcterms:W3CDTF">2013-09-10T11:53:51Z</dcterms:modified>
</cp:coreProperties>
</file>